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hidePivotFieldList="1" defaultThemeVersion="166925"/>
  <mc:AlternateContent xmlns:mc="http://schemas.openxmlformats.org/markup-compatibility/2006">
    <mc:Choice Requires="x15">
      <x15ac:absPath xmlns:x15ac="http://schemas.microsoft.com/office/spreadsheetml/2010/11/ac" url="https://mtegovbr.sharepoint.com/sites/AdmDEPIM/Documentos Compartilhados/CGPI/02. Estratégia Nacional de Propriedade Intelectual/3. PLANO DE AÇÃO 2025-2027/"/>
    </mc:Choice>
  </mc:AlternateContent>
  <xr:revisionPtr revIDLastSave="0" documentId="8_{580DB079-DD13-4AB2-8CEA-56633591C7B6}" xr6:coauthVersionLast="47" xr6:coauthVersionMax="47" xr10:uidLastSave="{00000000-0000-0000-0000-000000000000}"/>
  <bookViews>
    <workbookView xWindow="-120" yWindow="-120" windowWidth="29040" windowHeight="15720" firstSheet="5" activeTab="5" xr2:uid="{934451C9-5B4F-4482-8F91-457ECD30A655}"/>
  </bookViews>
  <sheets>
    <sheet name="Total_Nat e Miguel" sheetId="17" state="hidden" r:id="rId1"/>
    <sheet name="Resumo_Nat e Miguel" sheetId="19" state="hidden" r:id="rId2"/>
    <sheet name="Avaliacao_Nat e Miguel" sheetId="20" state="hidden" r:id="rId3"/>
    <sheet name="Dados Pessoais" sheetId="30" r:id="rId4"/>
    <sheet name="Ações_ENPI" sheetId="21" r:id="rId5"/>
    <sheet name="ENTREGAS propostas" sheetId="29" r:id="rId6"/>
    <sheet name="PPA x ENPI-Eixos" sheetId="25" state="hidden" r:id="rId7"/>
    <sheet name="PPA x ENPI_assoc_corrigido" sheetId="27" state="hidden" r:id="rId8"/>
    <sheet name="PPA x ENPI 2_com associação" sheetId="26" state="hidden" r:id="rId9"/>
    <sheet name="Global" sheetId="14" state="hidden" r:id="rId10"/>
    <sheet name="Avaliação" sheetId="15" state="hidden" r:id="rId11"/>
  </sheets>
  <definedNames>
    <definedName name="_xlnm._FilterDatabase" localSheetId="4" hidden="1">Ações_ENPI!$A$2:$C$3</definedName>
    <definedName name="_ftn2" localSheetId="9">Global!#REF!</definedName>
    <definedName name="_ftn3" localSheetId="9">Global!#REF!</definedName>
    <definedName name="_ftnref2" localSheetId="9">Global!$G$27</definedName>
    <definedName name="_ftnref3" localSheetId="9">Global!$G$49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7" i="20" l="1"/>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43" i="20"/>
  <c r="K142" i="20"/>
  <c r="K141" i="20"/>
  <c r="K140" i="20"/>
  <c r="K139" i="20"/>
  <c r="K138" i="20"/>
  <c r="K137" i="20"/>
  <c r="K136" i="20"/>
  <c r="K135" i="20"/>
  <c r="K134" i="20"/>
  <c r="K133" i="20"/>
  <c r="K132" i="20"/>
  <c r="K131" i="20"/>
  <c r="K130" i="20"/>
  <c r="K129" i="20"/>
  <c r="K128" i="20"/>
  <c r="K127" i="20"/>
  <c r="K126" i="20"/>
  <c r="K125" i="20"/>
  <c r="K124" i="20"/>
  <c r="K123" i="20"/>
  <c r="K122" i="20"/>
  <c r="K121" i="20"/>
  <c r="K120" i="20"/>
  <c r="K119" i="20"/>
  <c r="K118" i="20"/>
  <c r="K117" i="20"/>
  <c r="K116" i="20"/>
  <c r="K115" i="20"/>
  <c r="K114" i="20"/>
  <c r="K113" i="20"/>
  <c r="K112" i="20"/>
  <c r="K111" i="20"/>
  <c r="K110"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4" i="20"/>
  <c r="K3" i="20"/>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5" i="19"/>
  <c r="K134" i="19"/>
  <c r="K133" i="19"/>
  <c r="K132" i="19"/>
  <c r="K131" i="19"/>
  <c r="K130" i="19"/>
  <c r="K129" i="19"/>
  <c r="K128" i="19"/>
  <c r="K127" i="19"/>
  <c r="K126" i="19"/>
  <c r="K125" i="19"/>
  <c r="K124" i="19"/>
  <c r="K123"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K3" i="19"/>
  <c r="J4" i="17"/>
  <c r="J5" i="17"/>
  <c r="J6" i="17"/>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2" i="17"/>
  <c r="J103" i="17"/>
  <c r="J104" i="17"/>
  <c r="J105" i="17"/>
  <c r="J106" i="17"/>
  <c r="J107" i="17"/>
  <c r="J108" i="17"/>
  <c r="J109" i="17"/>
  <c r="J110" i="17"/>
  <c r="J111" i="17"/>
  <c r="J112" i="17"/>
  <c r="J113" i="17"/>
  <c r="J114" i="17"/>
  <c r="J115" i="17"/>
  <c r="J116" i="17"/>
  <c r="J117" i="17"/>
  <c r="J118" i="17"/>
  <c r="J119" i="17"/>
  <c r="J120" i="17"/>
  <c r="J121" i="17"/>
  <c r="J122" i="17"/>
  <c r="J123" i="17"/>
  <c r="J124" i="17"/>
  <c r="J125" i="17"/>
  <c r="J126" i="17"/>
  <c r="J127" i="17"/>
  <c r="J128" i="17"/>
  <c r="J129" i="17"/>
  <c r="J130" i="17"/>
  <c r="J131" i="17"/>
  <c r="J132" i="17"/>
  <c r="J133" i="17"/>
  <c r="J134" i="17"/>
  <c r="J135" i="17"/>
  <c r="J136" i="17"/>
  <c r="J137" i="17"/>
  <c r="J138" i="17"/>
  <c r="J139" i="17"/>
  <c r="J140" i="17"/>
  <c r="J141" i="17"/>
  <c r="J142" i="17"/>
  <c r="J143" i="17"/>
  <c r="J144" i="17"/>
  <c r="J145" i="17"/>
  <c r="J146" i="17"/>
  <c r="J147" i="17"/>
  <c r="J148" i="17"/>
  <c r="J149" i="17"/>
  <c r="J150" i="17"/>
  <c r="J151" i="17"/>
  <c r="J152" i="17"/>
  <c r="J153" i="17"/>
  <c r="J154" i="17"/>
  <c r="J155" i="17"/>
  <c r="J156" i="17"/>
  <c r="J157" i="17"/>
  <c r="J158" i="17"/>
  <c r="J159" i="17"/>
  <c r="J160" i="17"/>
  <c r="J161" i="17"/>
  <c r="J162" i="17"/>
  <c r="J163" i="17"/>
  <c r="J164" i="17"/>
  <c r="J165" i="17"/>
  <c r="J166" i="17"/>
  <c r="J167" i="17"/>
  <c r="J168" i="17"/>
  <c r="J169" i="17"/>
  <c r="J170" i="17"/>
  <c r="J171" i="17"/>
  <c r="J172" i="17"/>
  <c r="J173" i="17"/>
  <c r="J174" i="17"/>
  <c r="J175" i="17"/>
  <c r="J176" i="17"/>
  <c r="J177" i="17"/>
  <c r="J3" i="17"/>
  <c r="D322" i="15"/>
  <c r="D321" i="15"/>
  <c r="D320" i="15"/>
  <c r="D319" i="15"/>
  <c r="D318" i="15"/>
  <c r="D317" i="15"/>
  <c r="D316" i="15"/>
  <c r="D315" i="15"/>
  <c r="D314" i="15"/>
  <c r="D313" i="15"/>
  <c r="D312" i="15"/>
  <c r="D311" i="15"/>
  <c r="D310" i="15"/>
  <c r="D309" i="15"/>
  <c r="D308" i="15"/>
  <c r="D307" i="15"/>
  <c r="D306" i="15"/>
  <c r="D305" i="15"/>
  <c r="D304" i="15"/>
  <c r="D303" i="15"/>
  <c r="D302" i="15"/>
  <c r="D301" i="15"/>
  <c r="D300" i="15"/>
  <c r="D299" i="15"/>
  <c r="D298" i="15"/>
  <c r="D297" i="15"/>
  <c r="D296" i="15"/>
  <c r="D295" i="15"/>
  <c r="D294" i="15"/>
  <c r="D293" i="15"/>
  <c r="D292" i="15"/>
  <c r="D291" i="15"/>
  <c r="D290" i="15"/>
  <c r="D289" i="15"/>
  <c r="D288" i="15"/>
  <c r="D287" i="15"/>
  <c r="D286" i="15"/>
  <c r="D285" i="15"/>
  <c r="D284" i="15"/>
  <c r="D283" i="15"/>
  <c r="D282" i="15"/>
  <c r="D281" i="15"/>
  <c r="D280" i="15"/>
  <c r="D279" i="15"/>
  <c r="D278" i="15"/>
  <c r="D277" i="15"/>
  <c r="D276" i="15"/>
  <c r="D275" i="15"/>
  <c r="D274" i="15"/>
  <c r="D273" i="15"/>
  <c r="D272" i="15"/>
  <c r="D271" i="15"/>
  <c r="D270" i="15"/>
  <c r="D269" i="15"/>
  <c r="D268" i="15"/>
  <c r="D267" i="15"/>
  <c r="D266" i="15"/>
  <c r="D265" i="15"/>
  <c r="D264" i="15"/>
  <c r="D263" i="15"/>
  <c r="D262" i="15"/>
  <c r="D261" i="15"/>
  <c r="D260" i="15"/>
  <c r="D259" i="15"/>
  <c r="D258" i="15"/>
  <c r="D257" i="15"/>
  <c r="D256" i="15"/>
  <c r="D255" i="15"/>
  <c r="D254" i="15"/>
  <c r="D253" i="15"/>
  <c r="D252" i="15"/>
  <c r="D251" i="15"/>
  <c r="D250" i="15"/>
  <c r="D249" i="15"/>
  <c r="D248" i="15"/>
  <c r="D247" i="15"/>
  <c r="D246" i="15"/>
  <c r="D245" i="15"/>
  <c r="D244" i="15"/>
  <c r="D243" i="15"/>
  <c r="D242" i="15"/>
  <c r="D241" i="15"/>
  <c r="D240" i="15"/>
  <c r="D239" i="15"/>
  <c r="D238" i="15"/>
  <c r="D237" i="15"/>
  <c r="D236" i="15"/>
  <c r="D235" i="15"/>
  <c r="D234" i="15"/>
  <c r="D233" i="15"/>
  <c r="D232" i="15"/>
  <c r="D231" i="15"/>
  <c r="D230" i="15"/>
  <c r="D229" i="15"/>
  <c r="D228" i="15"/>
  <c r="D227" i="15"/>
  <c r="D226" i="15"/>
  <c r="D225" i="15"/>
  <c r="D224" i="15"/>
  <c r="D223" i="15"/>
  <c r="D222" i="15"/>
  <c r="D221" i="15"/>
  <c r="D220" i="15"/>
  <c r="D219" i="15"/>
  <c r="D218" i="15"/>
  <c r="D217" i="15"/>
  <c r="D216" i="15"/>
  <c r="D215" i="15"/>
  <c r="D214" i="15"/>
  <c r="D213" i="15"/>
  <c r="D212" i="15"/>
  <c r="D211" i="15"/>
  <c r="D210" i="15"/>
  <c r="D209" i="15"/>
  <c r="D208" i="15"/>
  <c r="D207" i="15"/>
  <c r="D206" i="15"/>
  <c r="D205" i="15"/>
  <c r="D204" i="15"/>
  <c r="D203" i="15"/>
  <c r="D202" i="15"/>
  <c r="D201" i="15"/>
  <c r="D200" i="15"/>
  <c r="D199" i="15"/>
  <c r="D198" i="15"/>
  <c r="D197" i="15"/>
  <c r="D196" i="15"/>
  <c r="D195" i="15"/>
  <c r="D194" i="15"/>
  <c r="D193" i="15"/>
  <c r="D192" i="15"/>
  <c r="D191" i="15"/>
  <c r="D190" i="15"/>
  <c r="D189" i="15"/>
  <c r="D188" i="15"/>
  <c r="D187" i="15"/>
  <c r="D186" i="15"/>
  <c r="D185" i="15"/>
  <c r="D184" i="15"/>
  <c r="D183" i="15"/>
  <c r="D182" i="15"/>
  <c r="D181" i="15"/>
  <c r="D180" i="15"/>
  <c r="D179" i="15"/>
  <c r="D178" i="15"/>
  <c r="D177" i="15"/>
  <c r="D176" i="15"/>
  <c r="D175" i="15"/>
  <c r="D174" i="15"/>
  <c r="D173" i="15"/>
  <c r="D172" i="15"/>
  <c r="D171" i="15"/>
  <c r="D170" i="15"/>
  <c r="D169" i="15"/>
  <c r="D168" i="15"/>
  <c r="D167" i="15"/>
  <c r="D166" i="15"/>
  <c r="D165" i="15"/>
  <c r="D164" i="15"/>
  <c r="D163" i="15"/>
  <c r="D162" i="15"/>
  <c r="D161" i="15"/>
  <c r="D160"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4" i="15"/>
  <c r="D123" i="15"/>
  <c r="D122" i="15"/>
  <c r="D121" i="15"/>
  <c r="D120" i="15"/>
  <c r="D119" i="15"/>
  <c r="D118" i="15"/>
  <c r="D117" i="15"/>
  <c r="D116" i="15"/>
  <c r="D115" i="15"/>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6" i="15"/>
  <c r="D5" i="15"/>
  <c r="D316" i="14"/>
  <c r="H316" i="14"/>
  <c r="D317" i="14"/>
  <c r="H317" i="14"/>
  <c r="D318" i="14"/>
  <c r="H318" i="14"/>
  <c r="D298" i="14"/>
  <c r="H298" i="14"/>
  <c r="D299" i="14"/>
  <c r="H299" i="14"/>
  <c r="D290" i="14"/>
  <c r="H290" i="14"/>
  <c r="D287" i="14"/>
  <c r="H287" i="14"/>
  <c r="D221" i="14"/>
  <c r="H221" i="14"/>
  <c r="D199" i="14"/>
  <c r="H199" i="14"/>
  <c r="D200" i="14"/>
  <c r="H200" i="14"/>
  <c r="D191" i="14"/>
  <c r="H191" i="14"/>
  <c r="D188" i="14"/>
  <c r="H188" i="14"/>
  <c r="D170" i="14"/>
  <c r="H170" i="14"/>
  <c r="D165" i="14"/>
  <c r="H165" i="14"/>
  <c r="D166" i="14"/>
  <c r="H166" i="14"/>
  <c r="D167" i="14"/>
  <c r="H167" i="14"/>
  <c r="D151" i="14"/>
  <c r="H151" i="14"/>
  <c r="D152" i="14"/>
  <c r="H152" i="14"/>
  <c r="D153" i="14"/>
  <c r="H153" i="14"/>
  <c r="D154" i="14"/>
  <c r="H154" i="14"/>
  <c r="D142" i="14"/>
  <c r="H142" i="14"/>
  <c r="D143" i="14"/>
  <c r="H143" i="14"/>
  <c r="D144" i="14"/>
  <c r="H144" i="14"/>
  <c r="D129" i="14"/>
  <c r="H129" i="14"/>
  <c r="D130" i="14"/>
  <c r="H130" i="14"/>
  <c r="D125" i="14"/>
  <c r="H125" i="14"/>
  <c r="D90" i="14"/>
  <c r="H90" i="14"/>
  <c r="D91" i="14"/>
  <c r="H91" i="14"/>
  <c r="D81" i="14"/>
  <c r="D82" i="14"/>
  <c r="H81" i="14"/>
  <c r="H82" i="14"/>
  <c r="D83" i="14"/>
  <c r="H83" i="14"/>
  <c r="D84" i="14"/>
  <c r="H84" i="14"/>
  <c r="D47" i="14"/>
  <c r="H47" i="14"/>
  <c r="D30" i="14"/>
  <c r="D31" i="14"/>
  <c r="D32" i="14"/>
  <c r="D33" i="14"/>
  <c r="D34" i="14"/>
  <c r="H30" i="14"/>
  <c r="H31" i="14"/>
  <c r="H32" i="14"/>
  <c r="H33" i="14"/>
  <c r="H34" i="14"/>
  <c r="D187" i="14"/>
  <c r="H187" i="14"/>
  <c r="D315" i="14"/>
  <c r="H315" i="14"/>
  <c r="D309" i="14"/>
  <c r="D310" i="14"/>
  <c r="D311" i="14"/>
  <c r="H309" i="14"/>
  <c r="H310" i="14"/>
  <c r="H311" i="14"/>
  <c r="D307" i="14"/>
  <c r="H307" i="14"/>
  <c r="D297" i="14"/>
  <c r="H297" i="14"/>
  <c r="D294" i="14"/>
  <c r="D295" i="14"/>
  <c r="H294" i="14"/>
  <c r="H295" i="14"/>
  <c r="D289" i="14"/>
  <c r="H289" i="14"/>
  <c r="D281" i="14"/>
  <c r="H281" i="14"/>
  <c r="D282" i="14"/>
  <c r="H282" i="14"/>
  <c r="D283" i="14"/>
  <c r="H283" i="14"/>
  <c r="D272" i="14"/>
  <c r="D273" i="14"/>
  <c r="D274" i="14"/>
  <c r="H272" i="14"/>
  <c r="H273" i="14"/>
  <c r="H274" i="14"/>
  <c r="D248" i="14"/>
  <c r="H248" i="14"/>
  <c r="D241" i="14"/>
  <c r="H241" i="14"/>
  <c r="D224" i="14"/>
  <c r="D225" i="14"/>
  <c r="D226" i="14"/>
  <c r="H224" i="14"/>
  <c r="H225" i="14"/>
  <c r="H226" i="14"/>
  <c r="D210" i="14"/>
  <c r="D211" i="14"/>
  <c r="D212" i="14"/>
  <c r="H210" i="14"/>
  <c r="H211" i="14"/>
  <c r="H212" i="14"/>
  <c r="D197" i="14"/>
  <c r="H197" i="14"/>
  <c r="D190" i="14"/>
  <c r="H190" i="14"/>
  <c r="D178" i="14"/>
  <c r="D179" i="14"/>
  <c r="D180" i="14"/>
  <c r="D181" i="14"/>
  <c r="H178" i="14"/>
  <c r="H179" i="14"/>
  <c r="H180" i="14"/>
  <c r="H181" i="14"/>
  <c r="D175" i="14"/>
  <c r="H175" i="14"/>
  <c r="D163" i="14"/>
  <c r="D164" i="14"/>
  <c r="H163" i="14"/>
  <c r="H164" i="14"/>
  <c r="D147" i="14"/>
  <c r="D148" i="14"/>
  <c r="D149" i="14"/>
  <c r="D150" i="14"/>
  <c r="H147" i="14"/>
  <c r="H148" i="14"/>
  <c r="H149" i="14"/>
  <c r="H150" i="14"/>
  <c r="D141" i="14"/>
  <c r="H141" i="14"/>
  <c r="D138" i="14"/>
  <c r="D139" i="14"/>
  <c r="H138" i="14"/>
  <c r="H139" i="14"/>
  <c r="D136" i="14"/>
  <c r="H136" i="14"/>
  <c r="D133" i="14"/>
  <c r="D134" i="14"/>
  <c r="H133" i="14"/>
  <c r="H134" i="14"/>
  <c r="D119" i="14"/>
  <c r="D117" i="14"/>
  <c r="D116" i="14"/>
  <c r="D115" i="14"/>
  <c r="D99" i="14"/>
  <c r="D100" i="14"/>
  <c r="D101" i="14"/>
  <c r="D102" i="14"/>
  <c r="D103" i="14"/>
  <c r="D104" i="14"/>
  <c r="D105" i="14"/>
  <c r="D106" i="14"/>
  <c r="D107" i="14"/>
  <c r="D108" i="14"/>
  <c r="D109" i="14"/>
  <c r="D110" i="14"/>
  <c r="D111" i="14"/>
  <c r="D112" i="14"/>
  <c r="D113" i="14"/>
  <c r="D96" i="14"/>
  <c r="D88" i="14"/>
  <c r="D87" i="14"/>
  <c r="D86" i="14"/>
  <c r="D80" i="14"/>
  <c r="D79" i="14"/>
  <c r="D74" i="14"/>
  <c r="D70" i="14"/>
  <c r="D69" i="14"/>
  <c r="D68" i="14"/>
  <c r="D66" i="14"/>
  <c r="D65" i="14"/>
  <c r="D64" i="14"/>
  <c r="D58" i="14"/>
  <c r="D57" i="14"/>
  <c r="D56" i="14"/>
  <c r="D55" i="14"/>
  <c r="D54" i="14"/>
  <c r="D53" i="14"/>
  <c r="D8" i="14"/>
  <c r="D7" i="14"/>
  <c r="D6" i="14"/>
  <c r="D5" i="14"/>
  <c r="H119" i="14"/>
  <c r="H115" i="14"/>
  <c r="H116" i="14"/>
  <c r="H117" i="14"/>
  <c r="H99" i="14"/>
  <c r="H100" i="14"/>
  <c r="H101" i="14"/>
  <c r="H102" i="14"/>
  <c r="H103" i="14"/>
  <c r="H104" i="14"/>
  <c r="H105" i="14"/>
  <c r="H106" i="14"/>
  <c r="H107" i="14"/>
  <c r="H108" i="14"/>
  <c r="H109" i="14"/>
  <c r="H110" i="14"/>
  <c r="H111" i="14"/>
  <c r="H112" i="14"/>
  <c r="H113" i="14"/>
  <c r="H96" i="14"/>
  <c r="H86" i="14"/>
  <c r="H87" i="14"/>
  <c r="H88" i="14"/>
  <c r="H79" i="14"/>
  <c r="H80" i="14"/>
  <c r="H74" i="14"/>
  <c r="H68" i="14"/>
  <c r="H69" i="14"/>
  <c r="H70" i="14"/>
  <c r="H64" i="14"/>
  <c r="H65" i="14"/>
  <c r="H66" i="14"/>
  <c r="H53" i="14"/>
  <c r="H54" i="14"/>
  <c r="H55" i="14"/>
  <c r="H56" i="14"/>
  <c r="H57" i="14"/>
  <c r="H58" i="14"/>
  <c r="D45" i="14"/>
  <c r="H45" i="14"/>
  <c r="D42" i="14"/>
  <c r="D43" i="14"/>
  <c r="D44" i="14"/>
  <c r="D46" i="14"/>
  <c r="D48" i="14"/>
  <c r="H42" i="14"/>
  <c r="H43" i="14"/>
  <c r="H44" i="14"/>
  <c r="H46" i="14"/>
  <c r="H48" i="14"/>
  <c r="D38" i="14"/>
  <c r="D39" i="14"/>
  <c r="D40" i="14"/>
  <c r="H38" i="14"/>
  <c r="H39" i="14"/>
  <c r="H40" i="14"/>
  <c r="D36" i="14"/>
  <c r="H36" i="14"/>
  <c r="D25" i="14"/>
  <c r="H25" i="14"/>
  <c r="D21" i="14"/>
  <c r="D22" i="14"/>
  <c r="H21" i="14"/>
  <c r="H22" i="14"/>
  <c r="D18" i="14"/>
  <c r="H18" i="14"/>
  <c r="D15" i="14"/>
  <c r="D16" i="14"/>
  <c r="H15" i="14"/>
  <c r="H16" i="14"/>
  <c r="D12" i="14"/>
  <c r="H12" i="14"/>
  <c r="D10" i="14"/>
  <c r="D11" i="14"/>
  <c r="D13" i="14"/>
  <c r="H10" i="14"/>
  <c r="H11" i="14"/>
  <c r="H13" i="14"/>
  <c r="H5" i="14"/>
  <c r="H6" i="14"/>
  <c r="H7" i="14"/>
  <c r="H8" i="14"/>
  <c r="H320" i="14"/>
  <c r="D320" i="14"/>
  <c r="H319" i="14"/>
  <c r="D319" i="14"/>
  <c r="H314" i="14"/>
  <c r="D314" i="14"/>
  <c r="H313" i="14"/>
  <c r="D313" i="14"/>
  <c r="H312" i="14"/>
  <c r="D312" i="14"/>
  <c r="H308" i="14"/>
  <c r="D308" i="14"/>
  <c r="H306" i="14"/>
  <c r="D306" i="14"/>
  <c r="H305" i="14"/>
  <c r="D305" i="14"/>
  <c r="H304" i="14"/>
  <c r="D304" i="14"/>
  <c r="H303" i="14"/>
  <c r="D303" i="14"/>
  <c r="H302" i="14"/>
  <c r="D302" i="14"/>
  <c r="H301" i="14"/>
  <c r="D301" i="14"/>
  <c r="H300" i="14"/>
  <c r="D300" i="14"/>
  <c r="H296" i="14"/>
  <c r="D296" i="14"/>
  <c r="H293" i="14"/>
  <c r="D293" i="14"/>
  <c r="H292" i="14"/>
  <c r="D292" i="14"/>
  <c r="H291" i="14"/>
  <c r="D291" i="14"/>
  <c r="H288" i="14"/>
  <c r="D288" i="14"/>
  <c r="H286" i="14"/>
  <c r="D286" i="14"/>
  <c r="H285" i="14"/>
  <c r="D285" i="14"/>
  <c r="H284" i="14"/>
  <c r="D284" i="14"/>
  <c r="H280" i="14"/>
  <c r="D280" i="14"/>
  <c r="H279" i="14"/>
  <c r="D279" i="14"/>
  <c r="H278" i="14"/>
  <c r="D278" i="14"/>
  <c r="H277" i="14"/>
  <c r="D277" i="14"/>
  <c r="H276" i="14"/>
  <c r="D276" i="14"/>
  <c r="H275" i="14"/>
  <c r="D275" i="14"/>
  <c r="H271" i="14"/>
  <c r="D271" i="14"/>
  <c r="H270" i="14"/>
  <c r="D270" i="14"/>
  <c r="H269" i="14"/>
  <c r="D269" i="14"/>
  <c r="H268" i="14"/>
  <c r="D268" i="14"/>
  <c r="H267" i="14"/>
  <c r="D267" i="14"/>
  <c r="H266" i="14"/>
  <c r="D266" i="14"/>
  <c r="H265" i="14"/>
  <c r="D265" i="14"/>
  <c r="H264" i="14"/>
  <c r="D264" i="14"/>
  <c r="H263" i="14"/>
  <c r="D263" i="14"/>
  <c r="H262" i="14"/>
  <c r="D262" i="14"/>
  <c r="H261" i="14"/>
  <c r="D261" i="14"/>
  <c r="H260" i="14"/>
  <c r="D260" i="14"/>
  <c r="H259" i="14"/>
  <c r="D259" i="14"/>
  <c r="H258" i="14"/>
  <c r="D258" i="14"/>
  <c r="H257" i="14"/>
  <c r="D257" i="14"/>
  <c r="H256" i="14"/>
  <c r="D256" i="14"/>
  <c r="H255" i="14"/>
  <c r="D255" i="14"/>
  <c r="H254" i="14"/>
  <c r="D254" i="14"/>
  <c r="H253" i="14"/>
  <c r="D253" i="14"/>
  <c r="H252" i="14"/>
  <c r="D252" i="14"/>
  <c r="H251" i="14"/>
  <c r="D251" i="14"/>
  <c r="H250" i="14"/>
  <c r="D250" i="14"/>
  <c r="H249" i="14"/>
  <c r="D249" i="14"/>
  <c r="H247" i="14"/>
  <c r="D247" i="14"/>
  <c r="H246" i="14"/>
  <c r="D246" i="14"/>
  <c r="H245" i="14"/>
  <c r="D245" i="14"/>
  <c r="H244" i="14"/>
  <c r="D244" i="14"/>
  <c r="H243" i="14"/>
  <c r="D243" i="14"/>
  <c r="H242" i="14"/>
  <c r="D242" i="14"/>
  <c r="H240" i="14"/>
  <c r="D240" i="14"/>
  <c r="H239" i="14"/>
  <c r="D239" i="14"/>
  <c r="H238" i="14"/>
  <c r="D238" i="14"/>
  <c r="H237" i="14"/>
  <c r="D237" i="14"/>
  <c r="H236" i="14"/>
  <c r="D236" i="14"/>
  <c r="H235" i="14"/>
  <c r="D235" i="14"/>
  <c r="H234" i="14"/>
  <c r="D234" i="14"/>
  <c r="H233" i="14"/>
  <c r="D233" i="14"/>
  <c r="H232" i="14"/>
  <c r="D232" i="14"/>
  <c r="H231" i="14"/>
  <c r="D231" i="14"/>
  <c r="H230" i="14"/>
  <c r="D230" i="14"/>
  <c r="H229" i="14"/>
  <c r="D229" i="14"/>
  <c r="H228" i="14"/>
  <c r="D228" i="14"/>
  <c r="H227" i="14"/>
  <c r="D227" i="14"/>
  <c r="H223" i="14"/>
  <c r="D223" i="14"/>
  <c r="H222" i="14"/>
  <c r="D222" i="14"/>
  <c r="H220" i="14"/>
  <c r="D220" i="14"/>
  <c r="H219" i="14"/>
  <c r="D219" i="14"/>
  <c r="H218" i="14"/>
  <c r="D218" i="14"/>
  <c r="H217" i="14"/>
  <c r="D217" i="14"/>
  <c r="H216" i="14"/>
  <c r="D216" i="14"/>
  <c r="H215" i="14"/>
  <c r="D215" i="14"/>
  <c r="H214" i="14"/>
  <c r="D214" i="14"/>
  <c r="H213" i="14"/>
  <c r="D213" i="14"/>
  <c r="H209" i="14"/>
  <c r="D209" i="14"/>
  <c r="H208" i="14"/>
  <c r="D208" i="14"/>
  <c r="H207" i="14"/>
  <c r="D207" i="14"/>
  <c r="H206" i="14"/>
  <c r="D206" i="14"/>
  <c r="H205" i="14"/>
  <c r="D205" i="14"/>
  <c r="H204" i="14"/>
  <c r="D204" i="14"/>
  <c r="H203" i="14"/>
  <c r="D203" i="14"/>
  <c r="H202" i="14"/>
  <c r="D202" i="14"/>
  <c r="H201" i="14"/>
  <c r="D201" i="14"/>
  <c r="H198" i="14"/>
  <c r="D198" i="14"/>
  <c r="H196" i="14"/>
  <c r="D196" i="14"/>
  <c r="H195" i="14"/>
  <c r="D195" i="14"/>
  <c r="H194" i="14"/>
  <c r="D194" i="14"/>
  <c r="H193" i="14"/>
  <c r="D193" i="14"/>
  <c r="H192" i="14"/>
  <c r="D192" i="14"/>
  <c r="H189" i="14"/>
  <c r="D189" i="14"/>
  <c r="H186" i="14"/>
  <c r="D186" i="14"/>
  <c r="H185" i="14"/>
  <c r="D185" i="14"/>
  <c r="H184" i="14"/>
  <c r="D184" i="14"/>
  <c r="H183" i="14"/>
  <c r="D183" i="14"/>
  <c r="H182" i="14"/>
  <c r="D182" i="14"/>
  <c r="H177" i="14"/>
  <c r="D177" i="14"/>
  <c r="H176" i="14"/>
  <c r="D176" i="14"/>
  <c r="H174" i="14"/>
  <c r="D174" i="14"/>
  <c r="H173" i="14"/>
  <c r="D173" i="14"/>
  <c r="H172" i="14"/>
  <c r="D172" i="14"/>
  <c r="H171" i="14"/>
  <c r="D171" i="14"/>
  <c r="H169" i="14"/>
  <c r="D169" i="14"/>
  <c r="H168" i="14"/>
  <c r="D168" i="14"/>
  <c r="H162" i="14"/>
  <c r="D162" i="14"/>
  <c r="H161" i="14"/>
  <c r="D161" i="14"/>
  <c r="H160" i="14"/>
  <c r="D160" i="14"/>
  <c r="H159" i="14"/>
  <c r="D159" i="14"/>
  <c r="H158" i="14"/>
  <c r="D158" i="14"/>
  <c r="H157" i="14"/>
  <c r="D157" i="14"/>
  <c r="H156" i="14"/>
  <c r="D156" i="14"/>
  <c r="H155" i="14"/>
  <c r="D155" i="14"/>
  <c r="H146" i="14"/>
  <c r="D146" i="14"/>
  <c r="H145" i="14"/>
  <c r="D145" i="14"/>
  <c r="H140" i="14"/>
  <c r="D140" i="14"/>
  <c r="H137" i="14"/>
  <c r="D137" i="14"/>
  <c r="H135" i="14"/>
  <c r="D135" i="14"/>
  <c r="H132" i="14"/>
  <c r="D132" i="14"/>
  <c r="H131" i="14"/>
  <c r="D131" i="14"/>
  <c r="H128" i="14"/>
  <c r="D128" i="14"/>
  <c r="H127" i="14"/>
  <c r="D127" i="14"/>
  <c r="H126" i="14"/>
  <c r="D126" i="14"/>
  <c r="H124" i="14"/>
  <c r="D124" i="14"/>
  <c r="H123" i="14"/>
  <c r="D123" i="14"/>
  <c r="H122" i="14"/>
  <c r="D122" i="14"/>
  <c r="H121" i="14"/>
  <c r="D121" i="14"/>
  <c r="H120" i="14"/>
  <c r="D120" i="14"/>
  <c r="H118" i="14"/>
  <c r="D118" i="14"/>
  <c r="H114" i="14"/>
  <c r="D114" i="14"/>
  <c r="H98" i="14"/>
  <c r="D98" i="14"/>
  <c r="H97" i="14"/>
  <c r="D97" i="14"/>
  <c r="H95" i="14"/>
  <c r="D95" i="14"/>
  <c r="H94" i="14"/>
  <c r="D94" i="14"/>
  <c r="H93" i="14"/>
  <c r="D93" i="14"/>
  <c r="H92" i="14"/>
  <c r="D92" i="14"/>
  <c r="H89" i="14"/>
  <c r="D89" i="14"/>
  <c r="H85" i="14"/>
  <c r="D85" i="14"/>
  <c r="H78" i="14"/>
  <c r="D78" i="14"/>
  <c r="H77" i="14"/>
  <c r="D77" i="14"/>
  <c r="H76" i="14"/>
  <c r="D76" i="14"/>
  <c r="H75" i="14"/>
  <c r="D75" i="14"/>
  <c r="H73" i="14"/>
  <c r="D73" i="14"/>
  <c r="H72" i="14"/>
  <c r="D72" i="14"/>
  <c r="H71" i="14"/>
  <c r="D71" i="14"/>
  <c r="H67" i="14"/>
  <c r="D67" i="14"/>
  <c r="H63" i="14"/>
  <c r="D63" i="14"/>
  <c r="H62" i="14"/>
  <c r="D62" i="14"/>
  <c r="H61" i="14"/>
  <c r="D61" i="14"/>
  <c r="H60" i="14"/>
  <c r="D60" i="14"/>
  <c r="H59" i="14"/>
  <c r="D59" i="14"/>
  <c r="H52" i="14"/>
  <c r="D52" i="14"/>
  <c r="H51" i="14"/>
  <c r="D51" i="14"/>
  <c r="H50" i="14"/>
  <c r="D50" i="14"/>
  <c r="H49" i="14"/>
  <c r="D49" i="14"/>
  <c r="H41" i="14"/>
  <c r="D41" i="14"/>
  <c r="H37" i="14"/>
  <c r="D37" i="14"/>
  <c r="H35" i="14"/>
  <c r="D35" i="14"/>
  <c r="H29" i="14"/>
  <c r="D29" i="14"/>
  <c r="H28" i="14"/>
  <c r="D28" i="14"/>
  <c r="H27" i="14"/>
  <c r="D27" i="14"/>
  <c r="H26" i="14"/>
  <c r="D26" i="14"/>
  <c r="H24" i="14"/>
  <c r="D24" i="14"/>
  <c r="H23" i="14"/>
  <c r="D23" i="14"/>
  <c r="H20" i="14"/>
  <c r="D20" i="14"/>
  <c r="H19" i="14"/>
  <c r="D19" i="14"/>
  <c r="H17" i="14"/>
  <c r="D17" i="14"/>
  <c r="H14" i="14"/>
  <c r="D14" i="14"/>
  <c r="H9" i="14"/>
  <c r="D9" i="14"/>
  <c r="H4" i="14"/>
  <c r="D4" i="14"/>
  <c r="H3" i="14"/>
  <c r="D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tc={0E42F4F4-777A-4100-B117-2E5D0BCCE7BD}</author>
    <author>tc={491E5E76-143A-4D7B-89AA-9C317D0ED8EE}</author>
    <author>tc={5BD2C244-A153-40ED-BFD7-3C46DF751CD0}</author>
    <author>tc={630F03ED-504F-41EB-9B5D-545A0A7425BB}</author>
    <author>tc={949159C2-D513-41BD-BBC2-72B6D81648B1}</author>
    <author>tc={4E3D0469-6E27-4A29-9915-443B294EFE60}</author>
    <author>tc={C57DDA8B-84D8-4BEF-8C2D-DAF2A7BD7B9D}</author>
    <author>tc={C0467210-0530-44FD-9E49-2208F18E537C}</author>
    <author>tc={2905A610-4988-4D91-9B5E-2D485F37721D}</author>
    <author>tc={FA51ECEF-6CBD-4BAB-9CA5-1724FC881E14}</author>
    <author>tc={F51D72F4-57B9-4867-BC1E-1168F6B78C55}</author>
    <author>tc={E146D5EE-991F-4999-8BD7-C0E87873BD57}</author>
    <author>tc={DEDF7999-6B28-463E-8A02-14B7B77B0263}</author>
    <author>tc={415A0576-736B-4DA4-9A61-77D88EAE0B6A}</author>
    <author>tc={E6DF81AD-345F-41C1-A6EB-1C19A713BBE0}</author>
    <author>tc={FC88D58D-4C7A-4505-9AA7-71E87C1C7EA9}</author>
    <author>tc={43D65EDB-BC3B-462B-91BE-C874CF76F532}</author>
    <author>tc={04914D1D-5B08-4961-9015-38E704E9E54E}</author>
    <author>tc={2D2BBEB3-CF47-410B-8A25-F8CB04559AA2}</author>
    <author>tc={01922043-BA1E-4165-BB1F-6145F2E9D25C}</author>
    <author>tc={AC347196-9712-43BE-AE43-93ACD3EF52B0}</author>
    <author>tc={77084E9A-A67E-49CE-BCD9-DA6BCE4EC339}</author>
  </authors>
  <commentList>
    <comment ref="I5" authorId="0" shapeId="0" xr:uid="{0E42F4F4-777A-4100-B117-2E5D0BCCE7BD}">
      <text>
        <t>[Threaded comment]
Your version of Excel allows you to read this threaded comment; however, any edits to it will get removed if the file is opened in a newer version of Excel. Learn more: https://go.microsoft.com/fwlink/?linkid=870924
Comment:
    94%</t>
      </text>
    </comment>
    <comment ref="I6" authorId="1" shapeId="0" xr:uid="{491E5E76-143A-4D7B-89AA-9C317D0ED8EE}">
      <text>
        <t>[Threaded comment]
Your version of Excel allows you to read this threaded comment; however, any edits to it will get removed if the file is opened in a newer version of Excel. Learn more: https://go.microsoft.com/fwlink/?linkid=870924
Comment:
    95%</t>
      </text>
    </comment>
    <comment ref="I18" authorId="2" shapeId="0" xr:uid="{5BD2C244-A153-40ED-BFD7-3C46DF751CD0}">
      <text>
        <t>[Threaded comment]
Your version of Excel allows you to read this threaded comment; however, any edits to it will get removed if the file is opened in a newer version of Excel. Learn more: https://go.microsoft.com/fwlink/?linkid=870924
Comment:
    87%</t>
      </text>
    </comment>
    <comment ref="I19" authorId="3" shapeId="0" xr:uid="{630F03ED-504F-41EB-9B5D-545A0A7425BB}">
      <text>
        <t>[Threaded comment]
Your version of Excel allows you to read this threaded comment; however, any edits to it will get removed if the file is opened in a newer version of Excel. Learn more: https://go.microsoft.com/fwlink/?linkid=870924
Comment:
    50%</t>
      </text>
    </comment>
    <comment ref="I21" authorId="4" shapeId="0" xr:uid="{949159C2-D513-41BD-BBC2-72B6D81648B1}">
      <text>
        <t>[Threaded comment]
Your version of Excel allows you to read this threaded comment; however, any edits to it will get removed if the file is opened in a newer version of Excel. Learn more: https://go.microsoft.com/fwlink/?linkid=870924
Comment:
    56%</t>
      </text>
    </comment>
    <comment ref="I26" authorId="5" shapeId="0" xr:uid="{4E3D0469-6E27-4A29-9915-443B294EFE60}">
      <text>
        <t>[Threaded comment]
Your version of Excel allows you to read this threaded comment; however, any edits to it will get removed if the file is opened in a newer version of Excel. Learn more: https://go.microsoft.com/fwlink/?linkid=870924
Comment:
    0%</t>
      </text>
    </comment>
    <comment ref="I31" authorId="6" shapeId="0" xr:uid="{C57DDA8B-84D8-4BEF-8C2D-DAF2A7BD7B9D}">
      <text>
        <t>[Threaded comment]
Your version of Excel allows you to read this threaded comment; however, any edits to it will get removed if the file is opened in a newer version of Excel. Learn more: https://go.microsoft.com/fwlink/?linkid=870924
Comment:
    14%</t>
      </text>
    </comment>
    <comment ref="I37" authorId="7" shapeId="0" xr:uid="{C0467210-0530-44FD-9E49-2208F18E537C}">
      <text>
        <t>[Threaded comment]
Your version of Excel allows you to read this threaded comment; however, any edits to it will get removed if the file is opened in a newer version of Excel. Learn more: https://go.microsoft.com/fwlink/?linkid=870924
Comment:
    85%</t>
      </text>
    </comment>
    <comment ref="I50" authorId="8" shapeId="0" xr:uid="{2905A610-4988-4D91-9B5E-2D485F37721D}">
      <text>
        <t>[Threaded comment]
Your version of Excel allows you to read this threaded comment; however, any edits to it will get removed if the file is opened in a newer version of Excel. Learn more: https://go.microsoft.com/fwlink/?linkid=870924
Comment:
    60%</t>
      </text>
    </comment>
    <comment ref="I68" authorId="9" shapeId="0" xr:uid="{FA51ECEF-6CBD-4BAB-9CA5-1724FC881E14}">
      <text>
        <t>[Threaded comment]
Your version of Excel allows you to read this threaded comment; however, any edits to it will get removed if the file is opened in a newer version of Excel. Learn more: https://go.microsoft.com/fwlink/?linkid=870924
Comment:
    74%</t>
      </text>
    </comment>
    <comment ref="I70" authorId="10" shapeId="0" xr:uid="{F51D72F4-57B9-4867-BC1E-1168F6B78C55}">
      <text>
        <t>[Threaded comment]
Your version of Excel allows you to read this threaded comment; however, any edits to it will get removed if the file is opened in a newer version of Excel. Learn more: https://go.microsoft.com/fwlink/?linkid=870924
Comment:
    15%</t>
      </text>
    </comment>
    <comment ref="I74" authorId="11" shapeId="0" xr:uid="{E146D5EE-991F-4999-8BD7-C0E87873BD57}">
      <text>
        <t>[Threaded comment]
Your version of Excel allows you to read this threaded comment; however, any edits to it will get removed if the file is opened in a newer version of Excel. Learn more: https://go.microsoft.com/fwlink/?linkid=870924
Comment:
    0%</t>
      </text>
    </comment>
    <comment ref="I81" authorId="12" shapeId="0" xr:uid="{DEDF7999-6B28-463E-8A02-14B7B77B0263}">
      <text>
        <t>[Threaded comment]
Your version of Excel allows you to read this threaded comment; however, any edits to it will get removed if the file is opened in a newer version of Excel. Learn more: https://go.microsoft.com/fwlink/?linkid=870924
Comment:
    56%</t>
      </text>
    </comment>
    <comment ref="I82" authorId="13" shapeId="0" xr:uid="{415A0576-736B-4DA4-9A61-77D88EAE0B6A}">
      <text>
        <t>[Threaded comment]
Your version of Excel allows you to read this threaded comment; however, any edits to it will get removed if the file is opened in a newer version of Excel. Learn more: https://go.microsoft.com/fwlink/?linkid=870924
Comment:
    30%</t>
      </text>
    </comment>
    <comment ref="I83" authorId="14" shapeId="0" xr:uid="{E6DF81AD-345F-41C1-A6EB-1C19A713BBE0}">
      <text>
        <t>[Threaded comment]
Your version of Excel allows you to read this threaded comment; however, any edits to it will get removed if the file is opened in a newer version of Excel. Learn more: https://go.microsoft.com/fwlink/?linkid=870924
Comment:
    1%</t>
      </text>
    </comment>
    <comment ref="I88" authorId="15" shapeId="0" xr:uid="{FC88D58D-4C7A-4505-9AA7-71E87C1C7EA9}">
      <text>
        <t>[Threaded comment]
Your version of Excel allows you to read this threaded comment; however, any edits to it will get removed if the file is opened in a newer version of Excel. Learn more: https://go.microsoft.com/fwlink/?linkid=870924
Comment:
    91%</t>
      </text>
    </comment>
    <comment ref="I105" authorId="16" shapeId="0" xr:uid="{43D65EDB-BC3B-462B-91BE-C874CF76F532}">
      <text>
        <t>[Threaded comment]
Your version of Excel allows you to read this threaded comment; however, any edits to it will get removed if the file is opened in a newer version of Excel. Learn more: https://go.microsoft.com/fwlink/?linkid=870924
Comment:
    13%</t>
      </text>
    </comment>
    <comment ref="I115" authorId="17" shapeId="0" xr:uid="{04914D1D-5B08-4961-9015-38E704E9E54E}">
      <text>
        <t>[Threaded comment]
Your version of Excel allows you to read this threaded comment; however, any edits to it will get removed if the file is opened in a newer version of Excel. Learn more: https://go.microsoft.com/fwlink/?linkid=870924
Comment:
    15%</t>
      </text>
    </comment>
    <comment ref="I145" authorId="18" shapeId="0" xr:uid="{2D2BBEB3-CF47-410B-8A25-F8CB04559AA2}">
      <text>
        <t>[Threaded comment]
Your version of Excel allows you to read this threaded comment; however, any edits to it will get removed if the file is opened in a newer version of Excel. Learn more: https://go.microsoft.com/fwlink/?linkid=870924
Comment:
    0%</t>
      </text>
    </comment>
    <comment ref="I159" authorId="19" shapeId="0" xr:uid="{01922043-BA1E-4165-BB1F-6145F2E9D25C}">
      <text>
        <t>[Threaded comment]
Your version of Excel allows you to read this threaded comment; however, any edits to it will get removed if the file is opened in a newer version of Excel. Learn more: https://go.microsoft.com/fwlink/?linkid=870924
Comment:
    50%</t>
      </text>
    </comment>
    <comment ref="I162" authorId="20" shapeId="0" xr:uid="{AC347196-9712-43BE-AE43-93ACD3EF52B0}">
      <text>
        <t>[Threaded comment]
Your version of Excel allows you to read this threaded comment; however, any edits to it will get removed if the file is opened in a newer version of Excel. Learn more: https://go.microsoft.com/fwlink/?linkid=870924
Comment:
    51%</t>
      </text>
    </comment>
    <comment ref="I172" authorId="21" shapeId="0" xr:uid="{77084E9A-A67E-49CE-BCD9-DA6BCE4EC339}">
      <text>
        <t>[Threaded comment]
Your version of Excel allows you to read this threaded comment; however, any edits to it will get removed if the file is opened in a newer version of Excel. Learn more: https://go.microsoft.com/fwlink/?linkid=870924
Comment:
    7%</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Natália Ruschel</author>
  </authors>
  <commentList>
    <comment ref="L2" authorId="0" shapeId="0" xr:uid="{901D277B-7552-474D-A530-04661036D7BE}">
      <text>
        <r>
          <rPr>
            <b/>
            <sz val="9"/>
            <color indexed="81"/>
            <rFont val="Segoe UI"/>
            <family val="2"/>
          </rPr>
          <t>Natália Ruschel:</t>
        </r>
        <r>
          <rPr>
            <sz val="9"/>
            <color indexed="81"/>
            <rFont val="Segoe UI"/>
            <family val="2"/>
          </rPr>
          <t xml:space="preserve">
Previsão de conclusão efetiva da Entrega.  (estas datas não serão publicadas, mas servirão para monitoramento e gestão de riscos)</t>
        </r>
      </text>
    </comment>
    <comment ref="Q2" authorId="0" shapeId="0" xr:uid="{DEC749EB-33F4-44F4-BE4C-72B37A0F11F5}">
      <text>
        <r>
          <rPr>
            <b/>
            <sz val="9"/>
            <color indexed="81"/>
            <rFont val="Segoe UI"/>
            <family val="2"/>
          </rPr>
          <t>Natália Ruschel:</t>
        </r>
        <r>
          <rPr>
            <sz val="9"/>
            <color indexed="81"/>
            <rFont val="Segoe UI"/>
            <family val="2"/>
          </rPr>
          <t xml:space="preserve">
Este percentual será atualizado trimestralmente pelo coordenador da Entrega, conforme as etapas tiverem sido cumpridas ou, se não houver etapas, conforme o esforço realizado versus o esforço que falta para concluir a entrega.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7E03072-3E1A-4197-A709-0AA508606A5A}" keepAlive="1" name="Consulta - Ações" description="Conexão com a consulta 'Ações' na pasta de trabalho." type="5" refreshedVersion="6" background="1">
    <dbPr connection="Provider=Microsoft.Mashup.OleDb.1;Data Source=$Workbook$;Location=Ações;Extended Properties=&quot;&quot;" command="SELECT * FROM [Ações]"/>
  </connection>
  <connection id="2" xr16:uid="{D8FDF595-2DD4-41AA-928B-C6BCB689D722}" keepAlive="1" name="Consulta - Compilada" description="Conexão com a consulta 'Compilada' na pasta de trabalho." type="5" refreshedVersion="6" background="1" saveData="1">
    <dbPr connection="Provider=Microsoft.Mashup.OleDb.1;Data Source=$Workbook$;Location=Compilada;Extended Properties=&quot;&quot;" command="SELECT * FROM [Compilada]"/>
  </connection>
  <connection id="3" xr16:uid="{97E42D2E-3D21-4385-B184-784193999D4A}" keepAlive="1" name="Consulta - Eixo" description="Conexão com a consulta 'Eixo' na pasta de trabalho." type="5" refreshedVersion="6" background="1">
    <dbPr connection="Provider=Microsoft.Mashup.OleDb.1;Data Source=$Workbook$;Location=Eixo;Extended Properties=&quot;&quot;" command="SELECT * FROM [Eixo]"/>
  </connection>
  <connection id="4" xr16:uid="{DCB8D027-13CD-477A-97E1-D4696BA29A93}" keepAlive="1" name="Consulta - Macro-objetivos" description="Conexão com a consulta 'Macro-objetivos' na pasta de trabalho." type="5" refreshedVersion="6" background="1">
    <dbPr connection="Provider=Microsoft.Mashup.OleDb.1;Data Source=$Workbook$;Location=Macro-objetivos;Extended Properties=&quot;&quot;" command="SELECT * FROM [Macro-objetivos]"/>
  </connection>
  <connection id="5" xr16:uid="{E6D025A3-D4FB-4617-AA4E-7DA6E5DC1CD4}" keepAlive="1" name="Consulta - Plano estruturante" description="Conexão com a consulta 'Plano estruturante' na pasta de trabalho." type="5" refreshedVersion="6" background="1">
    <dbPr connection="Provider=Microsoft.Mashup.OleDb.1;Data Source=$Workbook$;Location=&quot;Plano estruturante&quot;;Extended Properties=&quot;&quot;" command="SELECT * FROM [Plano estruturante]"/>
  </connection>
  <connection id="6" xr16:uid="{C3511C14-DA3A-4247-BC70-818D46DE3699}" keepAlive="1" name="Consulta - Simplificada" description="Conexão com a consulta 'Simplificada' na pasta de trabalho." type="5" refreshedVersion="6" background="1" saveData="1">
    <dbPr connection="Provider=Microsoft.Mashup.OleDb.1;Data Source=$Workbook$;Location=Simplificada;Extended Properties=&quot;&quot;" command="SELECT * FROM [Simplificada]"/>
  </connection>
</connections>
</file>

<file path=xl/sharedStrings.xml><?xml version="1.0" encoding="utf-8"?>
<sst xmlns="http://schemas.openxmlformats.org/spreadsheetml/2006/main" count="5545" uniqueCount="1302">
  <si>
    <t>Eixo</t>
  </si>
  <si>
    <t>Ação.Nr</t>
  </si>
  <si>
    <t>Total de Iniciativas/Entregas</t>
  </si>
  <si>
    <t>Total por plano</t>
  </si>
  <si>
    <t>1.1</t>
  </si>
  <si>
    <t>PA1</t>
  </si>
  <si>
    <t>PA2</t>
  </si>
  <si>
    <t>1.2</t>
  </si>
  <si>
    <t>1.3</t>
  </si>
  <si>
    <t>2.1</t>
  </si>
  <si>
    <t>2.2</t>
  </si>
  <si>
    <t>3.1</t>
  </si>
  <si>
    <t>3.2</t>
  </si>
  <si>
    <t>3.3</t>
  </si>
  <si>
    <t>3.4</t>
  </si>
  <si>
    <t>3.5</t>
  </si>
  <si>
    <t>3.6</t>
  </si>
  <si>
    <t>3.7</t>
  </si>
  <si>
    <t>4.1</t>
  </si>
  <si>
    <t>4.2</t>
  </si>
  <si>
    <t>4.3</t>
  </si>
  <si>
    <t>4.4</t>
  </si>
  <si>
    <t>4.5</t>
  </si>
  <si>
    <t>4.6</t>
  </si>
  <si>
    <t>4.7</t>
  </si>
  <si>
    <t>5.1</t>
  </si>
  <si>
    <t>6.1</t>
  </si>
  <si>
    <t>6.2</t>
  </si>
  <si>
    <t>6.3</t>
  </si>
  <si>
    <t>1.4</t>
  </si>
  <si>
    <t>1.5</t>
  </si>
  <si>
    <t>1.6</t>
  </si>
  <si>
    <t>1.7</t>
  </si>
  <si>
    <t>1.8</t>
  </si>
  <si>
    <t>1.9</t>
  </si>
  <si>
    <t>2.3</t>
  </si>
  <si>
    <t>4.8</t>
  </si>
  <si>
    <t>4.9</t>
  </si>
  <si>
    <t>4.10</t>
  </si>
  <si>
    <t>4.11</t>
  </si>
  <si>
    <t>1.10</t>
  </si>
  <si>
    <t>1.11</t>
  </si>
  <si>
    <t>1.12</t>
  </si>
  <si>
    <t>1.13</t>
  </si>
  <si>
    <t>1.14</t>
  </si>
  <si>
    <t>1.15</t>
  </si>
  <si>
    <t>1.16</t>
  </si>
  <si>
    <t>1.17</t>
  </si>
  <si>
    <t>1.18</t>
  </si>
  <si>
    <t>1.19</t>
  </si>
  <si>
    <t>1.20</t>
  </si>
  <si>
    <t>1.21</t>
  </si>
  <si>
    <t>1.22</t>
  </si>
  <si>
    <t>2.4</t>
  </si>
  <si>
    <t>2.5</t>
  </si>
  <si>
    <t>2.6</t>
  </si>
  <si>
    <t>2.7</t>
  </si>
  <si>
    <t>2.8</t>
  </si>
  <si>
    <t>2.9</t>
  </si>
  <si>
    <t>2.10</t>
  </si>
  <si>
    <t>2.11</t>
  </si>
  <si>
    <t>2.12</t>
  </si>
  <si>
    <t>2.13</t>
  </si>
  <si>
    <t>2.14</t>
  </si>
  <si>
    <t>2.15</t>
  </si>
  <si>
    <t>2.16</t>
  </si>
  <si>
    <t>2.17</t>
  </si>
  <si>
    <t>2.18</t>
  </si>
  <si>
    <t>2.19</t>
  </si>
  <si>
    <t>2.20</t>
  </si>
  <si>
    <t>7.1</t>
  </si>
  <si>
    <t>7.2</t>
  </si>
  <si>
    <t>7.3</t>
  </si>
  <si>
    <t>7.4</t>
  </si>
  <si>
    <t>7.5</t>
  </si>
  <si>
    <t>7.6</t>
  </si>
  <si>
    <t>7.7</t>
  </si>
  <si>
    <t>Categorias</t>
  </si>
  <si>
    <t>Título dos eixos</t>
  </si>
  <si>
    <t>Título das ações</t>
  </si>
  <si>
    <t>Ação contínua</t>
  </si>
  <si>
    <t>Ação pontual curto prazo</t>
  </si>
  <si>
    <t>1. PROPRIEDADE INTELECTUAL PARA A COMPETITIVIDADE E O DESENVOLVIMENTO</t>
  </si>
  <si>
    <t>1.1. Avaliar possibilidades e propor estrutura destinada a ampliar o uso de inteligência em PI por empresas nacionais</t>
  </si>
  <si>
    <t>Ação pontual médio/longo prazo</t>
  </si>
  <si>
    <t>1.2.  Implementar iniciativas, projetos ou programas para
 incrementar o número de pedidos de proteção à PI no País.</t>
  </si>
  <si>
    <t>1.3. Implementar medidas para facilitar a identificação, comercialização e industrialização de PI</t>
  </si>
  <si>
    <t>2.1. Estimular a oferta de serviços especializados em PI para apoiar empresas na definição de estratégias adequadas, instruir quanto à gestão de ativos e à condução dos trâmites de registro e depósito junto ao INPI para resguardar sua propriedade intelectual.</t>
  </si>
  <si>
    <t>2.2. Orientar PMEs que detém pouco ou nenhum
 conhecimento em relação à PI, não possuem PI, nas quais, entretanto,
 pode haver oportunidades de obtenção de DPI.</t>
  </si>
  <si>
    <t>3.1. Facilitar a obtenção de crédito e desenvolver linhas de crédito relacionadas a Serviços de PI.</t>
  </si>
  <si>
    <t>3.2. Prover condições e estimular o uso de ativos de PI como garantia para obtenção de crédito junto a instituições financeiras, especialmente para PMEs.</t>
  </si>
  <si>
    <t>3.3. Proporcionar linhas especiais de crédito para investimento em negócios intensivos em PI (indústrias intensivas em PI).</t>
  </si>
  <si>
    <t xml:space="preserve">3.4. Conferir pontuação diferenciada em editais de inovação para projetos que apresentarem estado da arte com base em informações de patentes e indicação do método de proteção da inovação almejada. </t>
  </si>
  <si>
    <r>
      <t>3.5. Proporcionar linhas de fomento com contrapartida (</t>
    </r>
    <r>
      <rPr>
        <i/>
        <sz val="10"/>
        <rFont val="Calibri"/>
        <family val="2"/>
        <scheme val="minor"/>
      </rPr>
      <t xml:space="preserve">voucher </t>
    </r>
    <r>
      <rPr>
        <sz val="10"/>
        <rFont val="Calibri"/>
        <family val="2"/>
        <scheme val="minor"/>
      </rPr>
      <t>como forma de reembolso parcial) para estimular empresas a contratarem diretamente e, de acordo com sua preferência de escolha, prestadores de serviços especializados de PI.</t>
    </r>
  </si>
  <si>
    <t>3.6. Modernizar, adaptar ou ampliar instrumentos de incentivo e/ou benefício fiscal para empresas que invistam em Inovação e geração de ativos de PI com o objetivo de aumentar significativamente o número de empresas que podem fazer uso destes instrumentos (p.ex. Lei do Bem[2]: estudar meios de ampliar incentivos relativos à PI ou torná-los mais acessíveis).</t>
  </si>
  <si>
    <t>3.7. Avaliar a possibilidade de uso da PI como garantia ou pontuação para obtenção do seguro de crédito à exportação (SCE).</t>
  </si>
  <si>
    <t>4.1. Incentivar a geração de ativos como Indicações Geográficas (IG), Marcas Coletivas (MC) e Cultivares.</t>
  </si>
  <si>
    <t>4.2. Implementar ações para promoção e fortalecimento da economia do conhecimento e da PI em regiões e localidades do país de menor desenvolvimento relativo, inserindo-a na rota de geração de inovação no País e nas cadeias globais de valor.</t>
  </si>
  <si>
    <t>4.3. Inserir PI como ferramenta para apoiar a organização e
 diversificação da produção agropecuária em regiões e, principalmente,
 em localidades de menor desenvolvimento relativo do Brasil,
 contemplando ações voltadas para Indicações Geográficas e Marcas
 Coletivas</t>
  </si>
  <si>
    <t>4.4. Capacitar agentes locais das regiões de menor desenvolvimento relativo, em especial da região amazônica em conhecimentos sobre ferramentas de PI, como prioridade para Patentes Verdes, proteção a Cultivares, a Indicações Geográficas e a Marcas Coletivas, para promoção do desenvolvimento sustentável na região.</t>
  </si>
  <si>
    <t>4.5. Promover a criação de novos e fortalecer os Fóruns estaduais de Indicações Geográficas e Marcas Coletivas existentes.</t>
  </si>
  <si>
    <t>4.6. Estudar de maneira sistemática – por meio de grupos de trabalho, incentivo à pesquisa acadêmica aplicada, seminários organizados pela Administração Pública Federal, etc. – ações e mecanismos para melhor implementação de políticas regulatórias sobre gestão, proteção, acesso e utilização de conhecimentos tradicionais e expressões culturais relacionadas com a propriedade intelectual.</t>
  </si>
  <si>
    <r>
      <t xml:space="preserve">4.7. Aproximar os serviços de assistência e inteligência em PI aos </t>
    </r>
    <r>
      <rPr>
        <i/>
        <sz val="10"/>
        <rFont val="Calibri"/>
        <family val="2"/>
        <scheme val="minor"/>
      </rPr>
      <t>clusters</t>
    </r>
    <r>
      <rPr>
        <sz val="10"/>
        <rFont val="Calibri"/>
        <family val="2"/>
        <scheme val="minor"/>
      </rPr>
      <t xml:space="preserve"> regionais de inovação e da indústria criativa.</t>
    </r>
  </si>
  <si>
    <t>5.1. Desenvolver programa de fomento à transferência de tecnologia e licenciamento de direitos de PI, utilizando a estrutura dos centros de inteligência e assistência</t>
  </si>
  <si>
    <t>6.1. Prover serviço de assistência aos usuários especializado por tipo de DPI</t>
  </si>
  <si>
    <t>6.2. Estimular e encorajar o atendimento e aconselhamento jurídico gratuito ou a custo reduzido exclusivamente aos inventores independentes, startups, produtores (audiovisuais ou musicais), escritores e demais atores detentores de direitos autorais.</t>
  </si>
  <si>
    <t xml:space="preserve">6.3. Estimular e difundir a formação de negócios no âmbito das indústrias criativas compreendendo modelos comerciais que tenham como política a remuneração aos criadores originais pela exploração das suas criações.  </t>
  </si>
  <si>
    <t>2. DISSEMINAÇÃO, FORMAÇÃO E CAPACITAÇÃO EM PI</t>
  </si>
  <si>
    <t>1.1.  Executar plano de comunicação para divulgação da
 implementação de ações propostas pela ENPI e de seus resultados à
 sociedade e aos agentes do SNPI.</t>
  </si>
  <si>
    <t>1.2. Promover uma ampla e sustentada campanha pública de educação e conscientização sobre o que é e sobre a importância dos direitos de PI para:</t>
  </si>
  <si>
    <t>1.3. Promover uma ampla e sustentada campanha pública sobre os prejuízos e consequências da pirataria e da contrafação para:</t>
  </si>
  <si>
    <r>
      <t xml:space="preserve">1.4. Criar um </t>
    </r>
    <r>
      <rPr>
        <i/>
        <sz val="10"/>
        <rFont val="Calibri"/>
        <family val="2"/>
        <scheme val="minor"/>
      </rPr>
      <t>slogan</t>
    </r>
    <r>
      <rPr>
        <sz val="10"/>
        <rFont val="Calibri"/>
        <family val="2"/>
        <scheme val="minor"/>
      </rPr>
      <t xml:space="preserve"> nacional para difusão da Propriedade Intelectual.</t>
    </r>
  </si>
  <si>
    <t xml:space="preserve">1.5. Divulgar conteúdos de alcance nacional compreendendo todas as faixas etárias. </t>
  </si>
  <si>
    <t>1.6. Fazer uso assertivo de vários tipos de mídias disponíveis para a ampla assimilação de conhecimento sobre PI pela sociedade, preferencialmente sem, entretanto, se restringir às mídias sociais:</t>
  </si>
  <si>
    <t>1.7. Estudar a utilidade e viabilidade de se desenvolver um selo para identificação de produtos e serviços protegidos por direitos de PI no Brasil.</t>
  </si>
  <si>
    <t xml:space="preserve">1.8. Instituir premiação anual nacional destinada à Propriedade Intelectual, dando destaque aos principais agentes da inovação e criação. </t>
  </si>
  <si>
    <t>1.9. Promover a inserção de tópicos de PI em feiras literárias, nas quais circulam obras protegidas por direitos autorais, conscientizar os visitantes sobre a importância da proteção dos direitos do autor e assim incentivar o acesso lícito a obras protegidas.</t>
  </si>
  <si>
    <t>2.1. Comemorar o dia da Propriedade Intelectual com eventos nacionais e regionais pelo País, concursos, premiações, serviços, capacitações entre outras formas de mobilização e divulgação do tema.</t>
  </si>
  <si>
    <t>2.2. Inserir painéis de PI em grandes eventos existentes voltados a temas diversos como inovação, setores da indústria, agronegócio, economia criativa etc., para despertar a consciência do setor produtivo para a relevância da propriedade intelectual na economia do intangível.</t>
  </si>
  <si>
    <t>2.3. Identificar eventos atualmente existentes dedicados a temas de PI, avaliar o impacto desses na difusão do conhecimento em PI e apoiar a realização, quando necessário, daqueles eventos com alto impacto.</t>
  </si>
  <si>
    <t>3.1. Criar um portal de PI  voltado ao usuário</t>
  </si>
  <si>
    <t>4.1. Avaliar a possibilidade de inclusão da PI como disciplina obrigatória em cursos de graduação em Direito e em Ciências Exata, e como disciplina optativa para todos os demais cursos, de forma a difundir para a comunidade acadêmica o valor de mercado e comercial da PI.</t>
  </si>
  <si>
    <t>4.2. Expandir a oferta de disciplinas dedicadas ao ensino de aspectos de PI em Programas de Pós-Graduação.</t>
  </si>
  <si>
    <t>4.3. Avaliar a possibilidade de inclusão da PI como disciplina obrigatória em cursos técnicos.</t>
  </si>
  <si>
    <t>4.4. Promover mini-cursos de PI em Seminários, Congressos e outros eventos acadêmicos.</t>
  </si>
  <si>
    <t>4.5.  Implementar iniciativas de conscientização de crianças,
 jovens e adultos sobre a importância de PI em sua vida cotidiana,
 oportunidades, desafios e responsabilidades no papel de inventores ou
 consumidores.</t>
  </si>
  <si>
    <t>4.6. Desenvolver orientações aos usuários não especializados, utilizando linguagem de negócios, para que tenham condição mínima de identificar potenciais ativos de PI, compreender a existência de requisitos legais e, portanto, a necessidade de análises prévias ao seu registro, de forma a ter uma competência mínima necessária para demandar atentamente serviços técnicos especializados.</t>
  </si>
  <si>
    <t>4.7. Estruturar e estabelecer programas contínuos de
 ensino a distância para as categorias de público-alvo definidas como
 prioritárias (potenciais usuários dos sistemas de proteção de PI) e
 potencializar os cursos já existentes e promovidos gratuitamente por
 associações nacionais, internacionais e academias.</t>
  </si>
  <si>
    <t>4.8. Disponibilizar curso de capacitação gerencial em PI, com conteúdo básico, intermediário ou avançado, para que as empresas entendam como agregar valor com ativos de PI, como gerir estes ativos e, especialmente, como comercializá-los.</t>
  </si>
  <si>
    <t>4.9. Promover divulgação ampla e assertiva das ações de capacitação em PI</t>
  </si>
  <si>
    <t>4.10. Revisar/atualizar/criar/ampliar cursos, capacitações bem como sua ementa e material pedagógico em todos os níveis para enfatizar a importância dos direitos de PI em parceria com Associações, Institutos, Agências ou Programas existentes.</t>
  </si>
  <si>
    <t>4.11. Estudar viabilidade e propor estrutura com a responsabilidade de gerir e promover serviço de capacitação virtual em PI de maneira ágil e eficiente, com monitoramento e acompanhamento, favorecendo a criação de uma rede de capacitação</t>
  </si>
  <si>
    <t>4.12. Estabelecer campanhas junto às entidades de classe federais e regionais como forma de estímulo à inclusão da matéria como requisito para formação de nível superior dos profissionais.</t>
  </si>
  <si>
    <t>4.13. Estimular iniciativas para promover a acessibilidade de informações, conhecimento e capacitação em PI para pessoas com deficiência.</t>
  </si>
  <si>
    <t>3. GOVERNANÇA E FORTALECIMENTO INSTITUCIONAL</t>
  </si>
  <si>
    <t>1.1 Proporcionar um trabalho mais efetivo e sinérgico entre os diferentes Escritórios por meio de uma organização institucional que proporcione maior integração entre eles.</t>
  </si>
  <si>
    <t>1.2 Articular ações entre instituições, órgãos e ministérios que possuem competência para registro e concessão de DPI para promover padronização de formato e agilidade dos serviços de atendimento para todos os tipos de direito de PI.</t>
  </si>
  <si>
    <t>1.3 Avaliar modelos e impactos para a reestruturação organizacional do sistema nacional de propriedade intelectual, para garantir um ambiente favorável ao desenvolvimento e prover serviços de excelência, considerando as vantagens e desvantagens de um sistema difuso versus um sistema concentrado de administração pública da propriedade industrial e do direito autoral.</t>
  </si>
  <si>
    <t>1.4 Promover esforços para simplificar, na medida do possível, os processos para registro e concessão de direitos de PI nos Escritórios.</t>
  </si>
  <si>
    <t>1.5 Estudar formatos de propostas para que os Escritórios, quando da administração pública indireta, possam adquirir autonomia orçamentária e financeira na execução dos serviços vinculados às suas finalidades essenciais ou delas decorrentes.</t>
  </si>
  <si>
    <r>
      <t xml:space="preserve">1.6 Disponibilizar serviços totalmente digitais e, em ao menos dois idiomas - além do português, dotados de interfaces amigáveis, intuitivas, inclusivas, que facilitem a utilização e o acesso por parte dos usuários em diferentes formatos (computador, </t>
    </r>
    <r>
      <rPr>
        <i/>
        <sz val="10"/>
        <rFont val="Calibri"/>
        <family val="2"/>
        <scheme val="minor"/>
      </rPr>
      <t>tablets</t>
    </r>
    <r>
      <rPr>
        <sz val="10"/>
        <rFont val="Calibri"/>
        <family val="2"/>
        <scheme val="minor"/>
      </rPr>
      <t xml:space="preserve">, </t>
    </r>
    <r>
      <rPr>
        <i/>
        <sz val="10"/>
        <rFont val="Calibri"/>
        <family val="2"/>
        <scheme val="minor"/>
      </rPr>
      <t>smartphones</t>
    </r>
    <r>
      <rPr>
        <sz val="10"/>
        <rFont val="Calibri"/>
        <family val="2"/>
        <scheme val="minor"/>
      </rPr>
      <t xml:space="preserve"> etc.).</t>
    </r>
  </si>
  <si>
    <r>
      <t>1.7 Promover esforços contínuos para analisar</t>
    </r>
    <r>
      <rPr>
        <vertAlign val="superscript"/>
        <sz val="10"/>
        <rFont val="Calibri"/>
        <family val="2"/>
        <scheme val="minor"/>
      </rPr>
      <t xml:space="preserve"> </t>
    </r>
    <r>
      <rPr>
        <sz val="10"/>
        <rFont val="Calibri"/>
        <family val="2"/>
        <scheme val="minor"/>
      </rPr>
      <t xml:space="preserve">a carga de trabalho projetada, a necessidade de liquidação de </t>
    </r>
    <r>
      <rPr>
        <i/>
        <sz val="10"/>
        <rFont val="Calibri"/>
        <family val="2"/>
        <scheme val="minor"/>
      </rPr>
      <t>backlog</t>
    </r>
    <r>
      <rPr>
        <sz val="10"/>
        <rFont val="Calibri"/>
        <family val="2"/>
        <scheme val="minor"/>
      </rPr>
      <t>, os requisitos dos sistemas globais de proteção e os parâmetros de produtividade dos</t>
    </r>
    <r>
      <rPr>
        <b/>
        <sz val="10"/>
        <rFont val="Calibri"/>
        <family val="2"/>
        <scheme val="minor"/>
      </rPr>
      <t xml:space="preserve"> </t>
    </r>
    <r>
      <rPr>
        <sz val="10"/>
        <rFont val="Calibri"/>
        <family val="2"/>
        <scheme val="minor"/>
      </rPr>
      <t>Escritórios</t>
    </r>
    <r>
      <rPr>
        <b/>
        <sz val="10"/>
        <rFont val="Calibri"/>
        <family val="2"/>
        <scheme val="minor"/>
      </rPr>
      <t xml:space="preserve"> </t>
    </r>
    <r>
      <rPr>
        <sz val="10"/>
        <rFont val="Calibri"/>
        <family val="2"/>
        <scheme val="minor"/>
      </rPr>
      <t>e, se necessário, garantir a realização dos investimentos em recursos necessários para a manutenção do fluxo de processos em níveis ótimos para o usuário do SNPI.</t>
    </r>
  </si>
  <si>
    <r>
      <t>1.8 Promover esforços contínuos para estudar e revisar</t>
    </r>
    <r>
      <rPr>
        <vertAlign val="superscript"/>
        <sz val="10"/>
        <rFont val="Calibri"/>
        <family val="2"/>
        <scheme val="minor"/>
      </rPr>
      <t xml:space="preserve"> </t>
    </r>
    <r>
      <rPr>
        <sz val="10"/>
        <rFont val="Calibri"/>
        <family val="2"/>
        <scheme val="minor"/>
      </rPr>
      <t>a estrutura organizacional, quadros, processo de recrutamento, treinamentos, desenvolvimento de carreira, performance baseada em incentivos para atração e retenção dos melhores talentos e aumento da eficiência e produtividade nos Escritórios.</t>
    </r>
  </si>
  <si>
    <t>1.9 Promover o desenvolvimento a capacitação dos recursos humanos dos Escritórios de forma a incrementar a celeridade e a qualidade do trabalho executado, inclusive para a proteção de novas tecnologias.</t>
  </si>
  <si>
    <r>
      <t>1.10 Estimular os</t>
    </r>
    <r>
      <rPr>
        <b/>
        <sz val="10"/>
        <rFont val="Calibri"/>
        <family val="2"/>
        <scheme val="minor"/>
      </rPr>
      <t xml:space="preserve"> </t>
    </r>
    <r>
      <rPr>
        <sz val="10"/>
        <rFont val="Calibri"/>
        <family val="2"/>
        <scheme val="minor"/>
      </rPr>
      <t>Escritórios a aprofundarem a cooperação internacional e bilateral, além de coordenarem missões brasileiras no exterior para acompanhamento e aconselhamento sobre assuntos relacionados a PI, inclusive em matéria de gestão coletiva de direitos autorais.</t>
    </r>
  </si>
  <si>
    <t>1.11 Analisar e propor ações macro de unificação de bases e sistemas dos Escritórios.</t>
  </si>
  <si>
    <t>1.12 Adotar as melhores práticas com relação ao preenchimento e arquivamento de documentos, manutenção de registros e digitalização destes, incluindo a documentação do fluxo de trabalho e sistemas de rastreamento.</t>
  </si>
  <si>
    <r>
      <t xml:space="preserve">1.13 Garantir que os arquivos públicos das instituições responsáveis por registros de Propriedade Intelectual estejam disponíveis e acessíveis online e, quando necessário, </t>
    </r>
    <r>
      <rPr>
        <i/>
        <sz val="10"/>
        <rFont val="Calibri"/>
        <family val="2"/>
        <scheme val="minor"/>
      </rPr>
      <t>offline</t>
    </r>
    <r>
      <rPr>
        <sz val="10"/>
        <rFont val="Calibri"/>
        <family val="2"/>
        <scheme val="minor"/>
      </rPr>
      <t>.</t>
    </r>
  </si>
  <si>
    <t>1.14 Desenvolver um sistema de busca e acompanhamento de Indicações Geográficas (como se tem para busca de marcas e patentes, por exemplo, no portal INPI).</t>
  </si>
  <si>
    <t>1.15 Promover esforços contínuos para a realização de auditorias periódicas dos processos adotados pelos Escritórios para garantir um gerenciamento eficiente dos direitos de PI.</t>
  </si>
  <si>
    <r>
      <t xml:space="preserve">1.16 Estimular que as diretrizes publicadas pelos </t>
    </r>
    <r>
      <rPr>
        <b/>
        <sz val="10"/>
        <rFont val="Calibri"/>
        <family val="2"/>
        <scheme val="minor"/>
      </rPr>
      <t>Escritórios</t>
    </r>
    <r>
      <rPr>
        <sz val="10"/>
        <rFont val="Calibri"/>
        <family val="2"/>
        <scheme val="minor"/>
      </rPr>
      <t xml:space="preserve"> sejam revisadas periodicamente para refletir as disposições legislativas vigentes.</t>
    </r>
  </si>
  <si>
    <t>1.17 Prover os Escritórios com ferramentas tecnológicas adequadas para a realização dos serviços com qualidade e celeridade, visando ao incremento da produtividade.</t>
  </si>
  <si>
    <t>1.18 Automatizar a extração de dados estatísticos dos bancos de dados dos Escritórios.</t>
  </si>
  <si>
    <t xml:space="preserve">1.19 Estimular os Escritórios a adotarem Sistemas de Controle de Qualidade (SCQ) capazes de serem implementados em várias etapas do macrofluxo de proteção e manutenção do ativo, incluindo etapas de exame (quando houver), visando qualidade e celeridade. </t>
  </si>
  <si>
    <t>1.20 Publicar periodicamente os planos estratégicos dos Escritórios de forma articulada com os objetivos e diretrizes da Estratégia.</t>
  </si>
  <si>
    <t>1.21 Estimular a cooperação entre as entidades de gestão coletiva de Direitos Autorais e o órgão da administração pública federal encarregado da habilitação e monitoramento dessas entidades com vistas ao aperfeiçoamento da gestão coletiva no Brasil, mediante a adoção das melhores práticas internacionais em gestão coletiva.</t>
  </si>
  <si>
    <t>1.22 Fortalecer instâncias administrativas de recursos relativos a registros e concessões de direitos de propriedade intelectual.</t>
  </si>
  <si>
    <t>2.1 Estabelecer canais de comunicação efetivos para tratar de temas de PI entre os atores da administração direta e indireta, nas esferas federal, estadual e municipal.</t>
  </si>
  <si>
    <t>2.2 Estabelecer pontos de articulação interinstitucional contínua entre o Grupo Interministerial de Propriedade Intelectual e representantes do Poder Legislativo e Judiciário para tratar de temas de PI.</t>
  </si>
  <si>
    <t>2.3 Promover, estimular e criar meios para melhorar o nível de conhecimento dos agentes de governo sobre PI e a importância de seu papel como facilitador transversal na agenda de inovação, competitividade e desenvolvimento do país.</t>
  </si>
  <si>
    <t>2.4 Promover os trabalhos do Grupo Interministerial de Propriedade Intelectual, como Grupo de referência para contribuição aos debates de governo e ações relacionadas à agenda de Propriedade Intelectual.</t>
  </si>
  <si>
    <t>2.5 Institucionalizar a participação da sociedade civil no Grupo Interministerial de Propriedade Intelectual.</t>
  </si>
  <si>
    <t>2.6 Articular e promover o envolvimento ativo dos Escritórios e ministérios, conforme suas competências, com outros departamentos do governo federal para identificar sinergias e alimentar continuamente a importância das considerações sobre PI no trabalho que outros órgãos e departamentos realizam, no Brasil e no exterior.</t>
  </si>
  <si>
    <t>2.7 Estimular que os diferentes ministérios, secretarias e departamentos do governo federal considerem questões de PI em suas ações estratégicas, a fim de garantir que medidas de longo prazo sejam consideradas no campo da inovação e competitividade do país.</t>
  </si>
  <si>
    <t>2.8 Apoiar a elaboração da Política de Propriedade Intelectual do Ministério da Saúde.</t>
  </si>
  <si>
    <t>2.9 Apoiar e contribuir para a implementação da Política Nacional de Inovação, nas iniciativas que envolvam Propriedade Intelectual.</t>
  </si>
  <si>
    <t>2.10 Fortalecer os órgãos de governança e promover a coordenação entre estes para ampliar o cumprimento da Lei da Biodiversidade (n. 13.123/2015) e seus regulamentos nos temas afetos a direitos de propriedade intelectual.</t>
  </si>
  <si>
    <t>2.11 Inserir matérias de PI no âmbito das decisões de governança corporativa de empresas estatais e federais ou que a União tenha participação acionária.</t>
  </si>
  <si>
    <t>4. MODERNIZAÇÃO DOS MARCOS LEGAIS E INFRALEGAIS</t>
  </si>
  <si>
    <t>1.1 Propiciar espaço para concertação entre diferentes atores em matéria de PI, com a participação de agentes públicos e da sociedade civil. Os participantes, sob coordenação do GIPI, promoverão discussão, revisão e manifestação quanto à adequação técnica de projetos de leis afetos ao tema e articulação de propostas a serem apresentadas ao Congresso Nacional.</t>
  </si>
  <si>
    <t>1.2 Identificar as demandas de modernização de marcos legais e infralegais junto aos usuários do sistema de forma a mapear gargalos e pontos críticos em matéria de propriedade intelectual, tendo como objetivo aprimorar o ambiente de negócio e aumentar a captura de valor para os produtos e processos protegidos por DPIs, garantir a segurança jurídica para os titulares dos direitos e coibir a produção e comercialização de produtos ou processos que infringem direitos de PI ou produtos falsificados.</t>
  </si>
  <si>
    <t>1.3 Revisar e incrementar a legislação brasileira de
 Indicações Geográficas, seja na Lei nº 9.279, de 14 de maio de 1996 - Lei
 da Propriedade Industrial ou em legislação própria.</t>
  </si>
  <si>
    <t>1.4 Aprimorar, atualizar e elaborar um Anteprojeto de Lei, de iniciativa do Poder Executivo, para a reforma da LDA – Lei de Direitos Autorais, considerando principalmente as novas tecnologias e modelos de negócios na Internet e a responsabilidade dos provedores de serviços de internet em relação a violações de direitos de propriedade intelectual.</t>
  </si>
  <si>
    <t>1.5 Modernizar o regulamento aduaneiro no que se refere a normas relacionadas à proteção da PI.</t>
  </si>
  <si>
    <t>1.6 Incentivar esforços contínuos para identificar importantes áreas de estudo e pesquisa para o desenvolvimento de melhorias futuras tais como: i) interação entre leis de PI e outras leis para remover ambiguidades e inconsistências, se houver; ii) Interface de PI com a política e leis de livre concorrência prevista na Constituição Federal de 1988; iii) Diretrizes para as autoridades cujas jurisdições impactam na administração ou na aplicação dos direitos de PI;  iv) Proteção aos segredos de negócios; v) Identificar, examinar e propor medidas para solucionar possíveis entraves envolvendo transferência de tecnologia, know-how e licenciamento.</t>
  </si>
  <si>
    <t>1.7 Promover diálogo, estudo e disseminação de boas práticas relativas às adoções de soluções e condições de licença relativas às patentes essenciais por meio de termos FRAND (fair, reasonable and nondiscriminatory), propondo condições que sejam justas, razoáveis e não discriminatórias, respectivamente,  com o objetivo de aperfeiçoamento na matéria, identificação de gargalos, opções para resolução de conflitos e outras ações pertinentes.</t>
  </si>
  <si>
    <t xml:space="preserve">1.8 Examinar a necessidade de atualização do regime tributário aplicável a rendimentos derivados de direitos de PI. </t>
  </si>
  <si>
    <t>1.9 Simplificar, na medida do possível, a regulamentação dos Direitos de Propriedade Intelectual.</t>
  </si>
  <si>
    <r>
      <t xml:space="preserve">1.10 Aperfeiçoar a regulamentação relacionada com Direitos de Propriedade Intelectual de setores emergentes incluindo, mas não se limitando à: </t>
    </r>
    <r>
      <rPr>
        <i/>
        <sz val="10"/>
        <rFont val="Calibri"/>
        <family val="2"/>
        <scheme val="minor"/>
      </rPr>
      <t>internet plus</t>
    </r>
    <r>
      <rPr>
        <sz val="10"/>
        <rFont val="Calibri"/>
        <family val="2"/>
        <scheme val="minor"/>
      </rPr>
      <t xml:space="preserve">, </t>
    </r>
    <r>
      <rPr>
        <i/>
        <sz val="10"/>
        <rFont val="Calibri"/>
        <family val="2"/>
        <scheme val="minor"/>
      </rPr>
      <t xml:space="preserve">e-commerce </t>
    </r>
    <r>
      <rPr>
        <sz val="10"/>
        <rFont val="Calibri"/>
        <family val="2"/>
        <scheme val="minor"/>
      </rPr>
      <t xml:space="preserve">e </t>
    </r>
    <r>
      <rPr>
        <i/>
        <sz val="10"/>
        <rFont val="Calibri"/>
        <family val="2"/>
        <scheme val="minor"/>
      </rPr>
      <t>big data</t>
    </r>
    <r>
      <rPr>
        <sz val="10"/>
        <rFont val="Calibri"/>
        <family val="2"/>
        <scheme val="minor"/>
      </rPr>
      <t>.</t>
    </r>
  </si>
  <si>
    <t>1.11 Promover debate sobre matérias legislativas relacionadas a PI em discussão a nível nacional ou internacional de relevância para indústrias emergentes.</t>
  </si>
  <si>
    <t>1.12 Estabelecer novos marcos regulatórios de PI que preparem o Brasil para a economia 4.0 para proporcionar transformação digital nas empresas do País.</t>
  </si>
  <si>
    <t>1.13 Avaliar e propor, se necessário, adequações ao marco legal da propriedade intelectual, em torno de dispositivos sobre os quais não haja consenso, de forma a conferir segurança jurídica e previsibilidade.</t>
  </si>
  <si>
    <t>1.14 Considerar eventuais melhorias na legislação para sanções e penas eficazes para combater a contrafação e a pirataria.</t>
  </si>
  <si>
    <t>1.15 Aprimorar a regulamentação sobre as entidades de gestão coletiva de direitos autorais de maneira a tornar a fiscalização mais eficiente, bem como contribuir para com a efetividade da gestão coletiva de Direitos Autorais no Brasil.</t>
  </si>
  <si>
    <t>1.16 Revisar as normas relativas ao registro, averbação e tributação de contratos de transferência de tecnologia, bem como de licenciamento e cessão de direitos de propriedade intelectual.</t>
  </si>
  <si>
    <t>5. OBSERVÂNCIA E SEGURANÇA JURÍDICA</t>
  </si>
  <si>
    <t>1.1  Estudar modelos e apresentar propostas, em conjunto
 com o Conselho Nacional de Justiça - CNJ, para a reestruturação do
 sistema judiciário especializado em PI, tendo em conta as melhores
 práticas internacionais, com objetivo de conferir maior celeridade e
 especialização aos processos relacionados a PI, reduzir custos de
 transação e elevar a segurança jurídica do sistema.</t>
  </si>
  <si>
    <t>1.2 Aproveitar a competência instalada nos tribunais federais e estaduais em matéria de Propriedade Intelectual por meio da competência individual de juízes especializados no tema.</t>
  </si>
  <si>
    <t>1.3 Estimular a especialização em propriedade intelectual no Judiciário.</t>
  </si>
  <si>
    <t xml:space="preserve">1.4 Promover meios alternativos de resolução de disputas, fortalecendo as capacidades em PI de centros de mediação e arbitragem existentes e estimulando a criação de novos centros especializados em PI. </t>
  </si>
  <si>
    <t>1.5 Promover encontros anuais com o judiciário para trocas de experiências sobre jurisprudência e boas práticas quanto à temática de PI.</t>
  </si>
  <si>
    <t>2.1 Garantir que a esfera administrativa tenha como atribuição a abertura de investigação de ofício e competência para coibir a violação através de apreensão, interrupção de sites e de outros serviços utilizados preponderantemente para a violação a direitos de PI, aplicação de multas e procedimentos eficazes para garantir os direitos de PI.</t>
  </si>
  <si>
    <t>2.2 Promover a coordenação de ações e iniciativas de combate à pirataria e à contrafação por meio do fortalecimento institucional do Conselho Nacional de Combate à Pirataria e Delitos de Propriedade Intelectual (CNCP) contra a PI.</t>
  </si>
  <si>
    <t>2.3 Aumentar a capacidade dos agentes ou dos órgãos fiscalizadores em diversos níveis, incluindo o fortalecimento das células de DPIs nas forças policiais do país e fortalecer medidas para controle da falsificação e da pirataria.</t>
  </si>
  <si>
    <t>2.4 Avaliar possibilidades e apresentar propostas para estabelecimento de delegacias especializadas em crimes contra a Propriedade Intelectual.</t>
  </si>
  <si>
    <t>2.5 Integrar as bases de dados entre órgãos de fiscalização e de registro e facilitar canais de comunicação entre os titulares vítimas da pirataria e as autoridades.</t>
  </si>
  <si>
    <t>2.6 Adotar indicadores internacionais e mecanismos para quantificar as violações de Propriedade Intelectual, em especial no que se refere a mensuração dos prejuízos causados pela pirataria e contrafação.</t>
  </si>
  <si>
    <t>2.7 Adotar medidas rigorosas para coibir fabricação e venda de marcas contrafeitas, medicamentos adulterados e falsificados.</t>
  </si>
  <si>
    <t>2.8 Intensificar investigações sobre a origem das mercadorias que violam os Direitos de PI.</t>
  </si>
  <si>
    <r>
      <t>2.9 Estabelecer parcerias para ações conjuntas</t>
    </r>
    <r>
      <rPr>
        <vertAlign val="superscript"/>
        <sz val="10"/>
        <rFont val="Calibri"/>
        <family val="2"/>
        <scheme val="minor"/>
      </rPr>
      <t xml:space="preserve"> </t>
    </r>
    <r>
      <rPr>
        <sz val="10"/>
        <rFont val="Calibri"/>
        <family val="2"/>
        <scheme val="minor"/>
      </rPr>
      <t>em mercados externos contra a pirataria e a falsificação de obras ou produtos brasileiros no exterior.</t>
    </r>
  </si>
  <si>
    <t>2.10 Ampliar as frentes de treinamentos para as agências policiais sobre as melhores práticas de investigação de violação de Direitos de PI por falsificação.</t>
  </si>
  <si>
    <t>2.11 Intensificar ações da Autoridade Aduaneira (Receita Federal) para impedir a importação ou exportação de mercadorias que violem os Direitos de PI.</t>
  </si>
  <si>
    <t>2.12 Desenvolver e implementar sistemas de alerta baseados em risco, em coordenação com a Autoridade Aduaneira (Receita Federal) para melhorar a identificação e encaminhamento de casos de pessoas que violam repetidamente os Direitos de PI.</t>
  </si>
  <si>
    <t>2.13 Apoiar as medidas necessárias ao combate à pirataria junto aos Estados da federação que sejam fronteiriços, contribuindo para a formulação de estratégias para as operações.</t>
  </si>
  <si>
    <r>
      <t xml:space="preserve">2.14 Adotar medidas baseadas em TICs (Tecnologias da Informação e Comunicação) para o combate </t>
    </r>
    <r>
      <rPr>
        <i/>
        <sz val="10"/>
        <rFont val="Calibri"/>
        <family val="2"/>
        <scheme val="minor"/>
      </rPr>
      <t>online</t>
    </r>
    <r>
      <rPr>
        <sz val="10"/>
        <rFont val="Calibri"/>
        <family val="2"/>
        <scheme val="minor"/>
      </rPr>
      <t xml:space="preserve"> e </t>
    </r>
    <r>
      <rPr>
        <i/>
        <sz val="10"/>
        <rFont val="Calibri"/>
        <family val="2"/>
        <scheme val="minor"/>
      </rPr>
      <t>offline</t>
    </r>
    <r>
      <rPr>
        <sz val="10"/>
        <rFont val="Calibri"/>
        <family val="2"/>
        <scheme val="minor"/>
      </rPr>
      <t xml:space="preserve"> da pirataria.</t>
    </r>
  </si>
  <si>
    <t>2.15 Aumentar a mão de obra, a infraestrutura física e a capacitação tecnológica dos órgãos de fiscalização, e a capacidade de verificar a proliferação de crimes digitais contra a Propriedade Intelectual.</t>
  </si>
  <si>
    <t>2.16Adotar medidas baseadas em Tecnologias da
 Informação e Comunicação - TICs para o combate online e offline da
 pirataria.</t>
  </si>
  <si>
    <t xml:space="preserve">2.17 Monitorar, fiscalizar e suportar a alteração do Regulamento Aduaneiro a fim de permitir a unificação dos procedimentos administrativos adotados na prática pelas Alfândegas visando evitar o estímulo de práticas ilícitas decorrentes da impunidade ocasionada, muitas vezes, pela falta de comunicação e informação. </t>
  </si>
  <si>
    <t>2.18 Cooperação entre as autoridades aduaneiras e os titulares de DPIs para ampliar a efetividade das operações de inspeção aduaneira.</t>
  </si>
  <si>
    <r>
      <t xml:space="preserve">2.19 Apoiar e monitorar a implementação da regulamentação do </t>
    </r>
    <r>
      <rPr>
        <i/>
        <sz val="10"/>
        <rFont val="Calibri"/>
        <family val="2"/>
        <scheme val="minor"/>
      </rPr>
      <t>E-Commerce</t>
    </r>
    <r>
      <rPr>
        <sz val="10"/>
        <rFont val="Calibri"/>
        <family val="2"/>
        <scheme val="minor"/>
      </rPr>
      <t xml:space="preserve"> visando coibir a venda e distribuição de produtos falsificados e seu contínuo aprimoramento.</t>
    </r>
  </si>
  <si>
    <t>2.20. Fortalecer as estruturas de combate à pirataria e contrafação existentes no Ministério da Justiça e Segurança Pública, como o CNCP - Conselho Nacional de Combate à Pirataria, do Ministério da Economia, como as unidades de inteligência da Receita Federal do Brasil (CERAD), o Banco Central do Brasil (COAF) e as Agências Reguladoras dedicadas ao tema (Agência Nacional do Cinema – ANCINE, Agência Nacional de Telecomunicações – ANATEL, e outros).</t>
  </si>
  <si>
    <t>6. INTELIGÊNCIA E VISÃO DE FUTURO</t>
  </si>
  <si>
    <t>1.1 Disponibilizar informação de bases de PI para projetos
 de canalização de aptidão, competência e capacidade instalada em
 segmentos e setores identificados a fim de potencializar novas aplicações
 industriais e liderança mundial em tecnologias, convergentes e
 habilitadoras.</t>
  </si>
  <si>
    <t>1.2 Coordenar a realização de estudos de interesse da ENPI ou do Governo Federal a partir de bases de dados de PI ou outras bases relacionadas ao tema.</t>
  </si>
  <si>
    <t>1.3 Estimular o INPI a:</t>
  </si>
  <si>
    <t>1.4 Considerar o impacto das políticas de fomento à cultura e ao audiovisual, incluindo as políticas de incentivo ao livro e à leitura e a outros setores das indústrias criativas, em conjunto com os dados oriundos de registro unificado de obras intelectuais, para determinar métricas do desenvolvimento sociocultural e das indústrias criativas.</t>
  </si>
  <si>
    <t>1.5 Promover o cruzamento de dados de empresas inovadoras pesquisadas pela PINTEC com os dados dos Escritórios para identificar o nível de utilização dos métodos de proteção formal da inovação.</t>
  </si>
  <si>
    <t>1.6 Promover debates e estudos entre especialistas nacionais e estrangeiros que relacionem PI a temas transversais de vanguarda no Brasil e no mundo.</t>
  </si>
  <si>
    <t>2.1 Monitorar a evolução das competências instaladas no Brasil (residentes), por meio de inteligência artificial e informações contidas em bases de patentes, artigos científicos e outras bases de PI.</t>
  </si>
  <si>
    <t>2.2 Elaborar e manter mapa dinâmico das competências instaladas (PI, Artigos Científicos e Cultural) no Brasil, cruzadas com dados e indicadores sociais e econômicos dos setores.</t>
  </si>
  <si>
    <t>2.3 Realizar estudos sobre o impacto da indústria criativa, especificamente dos direitos autorais e conexos, para a economia brasileira, visando à reunião de dados e informações necessários para a atuação e a formulação de políticas públicas.</t>
  </si>
  <si>
    <t>3.1 Promover a avaliação do uso da PI pelos os principais setores econômicos, formular padrões de análise econômica de PI e melhorar a capacidade de serviço de análise de PI pelos Escritórios responsáveis.</t>
  </si>
  <si>
    <t xml:space="preserve">3.2 Acelerar a revisão sobre regulamentação da PI em programas nacionais de Ciência, Tecnologia e Inovação. </t>
  </si>
  <si>
    <t>3.3 Aprimorar os registros, estatísticas e avaliação de informações relacionadas à PI nos principais programas nacionais de Ciência, Tecnologia e Inovação.</t>
  </si>
  <si>
    <t>3.4 Estabelecer avaliação de riscos de PI em projetos de setores industriais considerados chave para a economia.</t>
  </si>
  <si>
    <t>3.5. Revisar a regulamentação de programas nacionais de cultura e audiovisual sobre o fortalecimento da PI.</t>
  </si>
  <si>
    <t>3.6 Monitorar ativamente a balança de pagamentos de ativos intangíveis, para identificar potencialidade para incremento da competitividade produtiva brasileira na economia global.</t>
  </si>
  <si>
    <t>4.1 Identificar tecnologias convergentes e habilitadoras e suas aplicações.</t>
  </si>
  <si>
    <t>4.2 Antecipar estratégias e ações para que centros públicos e/ou privados dedicados às tecnologias convergentes e habilitadoras estejam à frente das principais tendências e aplicações.</t>
  </si>
  <si>
    <t xml:space="preserve">4.3 Conduzir políticas públicas de incentivo à proteção dos ativos de PI resultantes da aplicação de tecnologias convergentes e habilitadoras desenvolvidas no Brasil. </t>
  </si>
  <si>
    <t xml:space="preserve">5.1 Monitorar dados gerados pelos Escritórios com relação às Indústrias Intensivas em PI no Brasil, para: </t>
  </si>
  <si>
    <t>6.1 Utilizar banco de dados de PI como ferramenta para busca de tecnologias 4.0 e ideias inovadoras que aumentem a produtividade em empresas.</t>
  </si>
  <si>
    <t>6.2 Curso de capacitação gerencial com conteúdo de PI intermediário ou avançado, para que as empresas que investem em tecnologias de base da indústria 4.0 compreendam como agregar valor com ativos de PI e gerir estes ativos.</t>
  </si>
  <si>
    <t>6.3 Inserir Economia 4.0 e PI para os projetos de estudos, inteligência e participação ativa do Brasil em fóruns internacionais sobre o tema.</t>
  </si>
  <si>
    <t xml:space="preserve">7.1 Estabelecer metodologia de avaliação do portfólio de tecnologias que estão sendo financiadas pelo Governo para o desenvolvimento de setores estratégicos. </t>
  </si>
  <si>
    <t>7.2 Apoiar as iniciativas do Governo para criar um ambiente favorável para inovação, e, a partir do conhecimento das necessidades para o desenvolvimento de novas tecnologias, promover a prospecção, monitoramento tecnológico e induzir a geração de ativos de PI.</t>
  </si>
  <si>
    <t>7.3 Apoiar programas de governo para o desenvolvimento de setores estratégicos, no que diz respeito às ações que envolvam PI, subsidiando estratégias e ações desses programas:</t>
  </si>
  <si>
    <t>7.4 Especificamente para o setor de saúde, utilizar, quando possível e necessário, as flexibilidades do TRIPS para promover a transferência e o acesso às tecnologias, relevantes para as necessidades de saúde pública.</t>
  </si>
  <si>
    <t>7.5 Utilizar ferramentas de proteção à PI como alavanca para a transformação digital da economia brasileira.</t>
  </si>
  <si>
    <t>7.6 Dar ampla publicidade e atualizar publicações sobre setores considerados estratégicos, com base nas prospecções de PI.</t>
  </si>
  <si>
    <t>7.7 A presente Estratégia Nacional de Propriedade Intelectual alinhada à Estratégia Nacional de Inovação, deverá promover iniciativas de inteligência em PI para setores considerados prioritários.</t>
  </si>
  <si>
    <t>7. INSERÇÃO DO BRASIL NO SISTEMA GLOBAL DE PI</t>
  </si>
  <si>
    <t>1.1 Estimular a articulação entre o Grupo Interministerial de Propriedade Intelectual (GIPI) e a Câmara de Comércio Exterior (CAMEX), para o tratamento de questões de PI relacionadas a comércio exterior, como a) contenciosos comerciais, b) retaliações envolvendo PI e c) discussões sobre mandatos negociadores para acordos de comércio relacionados ao tema.</t>
  </si>
  <si>
    <t>1.2 Aperfeiçoar os mecanismos de negociações externas e a troca de informações em PI.</t>
  </si>
  <si>
    <t>1.3 Identificar e promover potencialidades do Brasil em PI, para negociações de acordos bilaterais e multilaterais.</t>
  </si>
  <si>
    <t>2.1 Exercer maior influência em debates e assuntos globais de PI;</t>
  </si>
  <si>
    <t>2.2 Atrair empresas estrangeiras para o mercado nacional, especificamente para o SNPI, por meio de ampla divulgação da existência da ENPI, dos seus planos de ação e resultados alcançados para o SNPI que favorecem o ambiente de negócio.</t>
  </si>
  <si>
    <t>2.3 Promover o intercâmbio e a cooperação em PI com organizações internacionais e países.</t>
  </si>
  <si>
    <t>2.4 Estimular líderes dos Escritórios no Brasil a participarem de reuniões e imersões internacionais em suas áreas para compartilhamento das boas práticas e atualizações.</t>
  </si>
  <si>
    <t>2.5 Agilizar a regulamentação e a implementação dos tratados internacionais já aprovados/assinados, ratificados e promulgados.</t>
  </si>
  <si>
    <t>2.6 Avaliar e estimular a adesão às estruturas internacionais de PI para proporcionar confiança às empresas nacionais que desejam exportar, investir e operar no exterior e às empresas estrangeiras que desejam atuar no Brasil.</t>
  </si>
  <si>
    <t>2.7 Avaliar adesão ou expansão dos programas de compartilhamento de exames com escritórios estrangeiros.</t>
  </si>
  <si>
    <t>2.8 Promover melhor integração no sistema internacional de PI por meio da adoção permanente e abrangente aos serviços de bases de dados globais e outras ferramentas da OMPI.</t>
  </si>
  <si>
    <t>2.9 Estimular que os Escritórios no Brasil assumam um papel relevante em comitês técnicos internacionais, assim como uma importante colaboração nos esforços internacionais para o combate às infrações dos direitos de PI.</t>
  </si>
  <si>
    <t>2.10 Fomentar o intercâmbio de colaboradores, a curto prazo, através do estabelecimento de acordos e memorandos de entendimento, para potencializar trocas de experiências, aprendizagem e partilha de esforços, nomeadamente ao nível da pesquisa e exame, fornecimento de assistência técnica e harmonização do SNPI.</t>
  </si>
  <si>
    <t>2.11 Dedicar esforços contínuos à elaboração de estudos e relatórios em conjunto com organismos internacionais e regionais de PI e de inovação de idêntica dimensão ou de interesses convergentes, como os boletins setoriais, para fomento e estreitamento das relações bilaterais.</t>
  </si>
  <si>
    <t>2.12 Promoção de reuniões bilaterais com as organizações internacionais ou organismos congéneres de PI, com o intuito de otimizar e harmonizar soluções informáticas, tecnológicas e organizacionais.</t>
  </si>
  <si>
    <t xml:space="preserve">2.13 Aprimorar o marco legal dos acordos de coprodução internacional celebrados pelo Brasil e outros países, bilaterais e multilaterais, do ponto de vista das normas fiscais e cambiais a fim de facilitar a produção conjunta de obras audiovisuais entre produtoras brasileiras e estrangeiras e, assim, aumentar a inserção internacional das obras audiovisuais nacionais. </t>
  </si>
  <si>
    <t>2.14 Promover o alinhamento do sistema de PI do Brasil com as melhores práticas e padrões internacionais.</t>
  </si>
  <si>
    <t>3.1 Promover a maior divulgação dos temas de PI em programas destinados a apoiar o exportador, por meio de:</t>
  </si>
  <si>
    <t>3.2 Expandir oportunidades para empresas brasileiras no exterior, melhorando serviços e fornecendo assistência e orientação para a proteção de DPIs em outros países.</t>
  </si>
  <si>
    <t>3.3 Promover iniciativas que permitam a ampla divulgação da ENPI em missões no exterior relacionadas a acordos de comércio e de cooperações internacionais.</t>
  </si>
  <si>
    <t>3.4 Integrar temas de PI em programas, projetos, eventos e materiais de divulgação e capacitação da Apex-Brasil.</t>
  </si>
  <si>
    <t>3.5 Estimular a transferência de tecnologia por meio de licença de Patentes ou outros ativos de PI para o exterior, por meio da divulgação e incentivo à participação em projetos internacionais orientados para as PMEs.</t>
  </si>
  <si>
    <t>3.6 Realizar eventos anuais nos principais mercados internacionais para a divulgação no exterior dos acordos de coprodução audiovisual internacional entre o Brasil e outros países, bilaterais e multilaterais, a fim de estimular a cooperação entre empresas de audiovisual brasileiras e estrangeiras visando à produção conjunta de obras audiovisuais e à exploração dos seus direitos autorais no Brasil e no exterior.</t>
  </si>
  <si>
    <t>Checar</t>
  </si>
  <si>
    <t>Checar por precaução</t>
  </si>
  <si>
    <t>Nome do responsável pelo preenchimento</t>
  </si>
  <si>
    <t>Email para contato</t>
  </si>
  <si>
    <t>Nome da instituição em que trabalha</t>
  </si>
  <si>
    <t>Você está representando oficialmente a instituição em que trabalha ou participando como pessoa física?
("Instituição" ou "PF")</t>
  </si>
  <si>
    <t>Qual o seu perfil ou o perfil da instituição que você está representando ao preencher este formulário?
(escolha até 2 opções que predominam no perfil)</t>
  </si>
  <si>
    <t>Em qual região do Brasil você ou a instituição que você representa está localizada?</t>
  </si>
  <si>
    <t>Pessoa Física criadora ou inventora (pesquisador/cientista/desenvolvedor/artista...)</t>
  </si>
  <si>
    <t>Norte</t>
  </si>
  <si>
    <t>Empresa inovadora de qualquer porte</t>
  </si>
  <si>
    <t>Nordeste</t>
  </si>
  <si>
    <t>Acadêmico da área de PI</t>
  </si>
  <si>
    <t>Sul</t>
  </si>
  <si>
    <t>NIT ou ICT</t>
  </si>
  <si>
    <t>Sudeste</t>
  </si>
  <si>
    <t>Consumidor final de produtos e serviços criativos e inovadores</t>
  </si>
  <si>
    <t>Centro-oeste</t>
  </si>
  <si>
    <t>Advogado/a ou consultor/a que atua na área de PI</t>
  </si>
  <si>
    <t>Profissional da área de PI em empresa</t>
  </si>
  <si>
    <t>Profissional de outras áreas que são impactadas pela PI</t>
  </si>
  <si>
    <t>Empresa consumidora de produtos/processos/serviços criativos e inovadores como meio para sua atividade fim</t>
  </si>
  <si>
    <t>Outros</t>
  </si>
  <si>
    <t>Estratégia Nacional de Propriedade Intelectual</t>
  </si>
  <si>
    <t>Prioritária para o PA 3
(selecione até 5 ações que você considera prioritária para o próximo biênio)</t>
  </si>
  <si>
    <t>ENTREGAS: Elabore até 5 entregas que você sugere para os próximos 2 anos?
Preencha os campos abaixo com as informações solicitadas.</t>
  </si>
  <si>
    <t>"Entrega" pode ser desde uma atividade pontual como um evento ou uma capacitação, até um projeto piloto ou um programa estruturado e contínuo, ou uma medida administrativa.</t>
  </si>
  <si>
    <r>
      <rPr>
        <b/>
        <sz val="11"/>
        <color rgb="FF000000"/>
        <rFont val="Calibri"/>
        <scheme val="minor"/>
      </rPr>
      <t xml:space="preserve">ENTREGA 1 
</t>
    </r>
    <r>
      <rPr>
        <b/>
        <sz val="11"/>
        <color rgb="FFFF0000"/>
        <rFont val="Calibri"/>
        <scheme val="minor"/>
      </rPr>
      <t>PREENCHA AQUI O TÍTULO PROPOSTO</t>
    </r>
  </si>
  <si>
    <r>
      <t xml:space="preserve">1. </t>
    </r>
    <r>
      <rPr>
        <b/>
        <sz val="11"/>
        <color rgb="FF000000"/>
        <rFont val="Calibri"/>
        <family val="2"/>
        <scheme val="minor"/>
      </rPr>
      <t>OBJETIVO</t>
    </r>
    <r>
      <rPr>
        <sz val="11"/>
        <color rgb="FF000000"/>
        <rFont val="Calibri"/>
        <family val="2"/>
        <scheme val="minor"/>
      </rPr>
      <t xml:space="preserve"> da entrega e/ou resultado esperado </t>
    </r>
  </si>
  <si>
    <r>
      <t>2. </t>
    </r>
    <r>
      <rPr>
        <b/>
        <sz val="11"/>
        <color theme="1"/>
        <rFont val="Calibri"/>
        <family val="2"/>
        <scheme val="minor"/>
      </rPr>
      <t xml:space="preserve">PÚBLICO-ALVO </t>
    </r>
    <r>
      <rPr>
        <sz val="11"/>
        <color theme="1"/>
        <rFont val="Calibri"/>
        <family val="2"/>
        <scheme val="minor"/>
      </rPr>
      <t>(quem seriam os beneficiários diretos do projeto/entrega/programa/medida ou quem seriam os interessados diretos na medida/norma)</t>
    </r>
  </si>
  <si>
    <r>
      <t>3. </t>
    </r>
    <r>
      <rPr>
        <b/>
        <sz val="11"/>
        <color theme="1"/>
        <rFont val="Calibri"/>
        <family val="2"/>
        <scheme val="minor"/>
      </rPr>
      <t>EXECUÇÃO</t>
    </r>
    <r>
      <rPr>
        <sz val="11"/>
        <color theme="1"/>
        <rFont val="Calibri"/>
        <family val="2"/>
        <scheme val="minor"/>
      </rPr>
      <t xml:space="preserve"> (forma de execução, breve descrição de como seria a operação do projeto, indicando os possíveis executores, públicos ou privados, da entrega)</t>
    </r>
  </si>
  <si>
    <r>
      <t>4. </t>
    </r>
    <r>
      <rPr>
        <b/>
        <sz val="11"/>
        <color theme="1"/>
        <rFont val="Calibri"/>
        <family val="2"/>
        <scheme val="minor"/>
      </rPr>
      <t>PARCEIROS</t>
    </r>
    <r>
      <rPr>
        <sz val="11"/>
        <color theme="1"/>
        <rFont val="Calibri"/>
        <family val="2"/>
        <scheme val="minor"/>
      </rPr>
      <t xml:space="preserve"> (sugestão de possíveis parceiros a serem envolvidos na formulação da entrega e/ou na sua execução)</t>
    </r>
  </si>
  <si>
    <r>
      <t xml:space="preserve">5. </t>
    </r>
    <r>
      <rPr>
        <b/>
        <sz val="11"/>
        <color theme="1"/>
        <rFont val="Calibri"/>
        <family val="2"/>
        <scheme val="minor"/>
      </rPr>
      <t>RECURSOS</t>
    </r>
    <r>
      <rPr>
        <sz val="11"/>
        <color theme="1"/>
        <rFont val="Calibri"/>
        <family val="2"/>
        <scheme val="minor"/>
      </rPr>
      <t xml:space="preserve"> (precisa de recursos públicos? que parceiros poderiam contribuir com recursos? que tipo de recursos? *NÃO precisa estimar valores no momento)</t>
    </r>
  </si>
  <si>
    <r>
      <t xml:space="preserve">6. </t>
    </r>
    <r>
      <rPr>
        <b/>
        <sz val="11"/>
        <color theme="1"/>
        <rFont val="Calibri"/>
        <family val="2"/>
        <scheme val="minor"/>
      </rPr>
      <t>RESPONSÁVEL</t>
    </r>
    <r>
      <rPr>
        <sz val="11"/>
        <color theme="1"/>
        <rFont val="Calibri"/>
        <family val="2"/>
        <scheme val="minor"/>
      </rPr>
      <t xml:space="preserve"> pela entrega (o responsável pode ser a própria instituição que sugere esta entrega ou outra instituição terceira, pública ou privada, a ser consultada)</t>
    </r>
  </si>
  <si>
    <r>
      <rPr>
        <b/>
        <sz val="11"/>
        <color rgb="FF000000"/>
        <rFont val="Calibri"/>
        <scheme val="minor"/>
      </rPr>
      <t xml:space="preserve">ENTREGA 2 
</t>
    </r>
    <r>
      <rPr>
        <b/>
        <sz val="11"/>
        <color rgb="FFFF0000"/>
        <rFont val="Calibri"/>
        <scheme val="minor"/>
      </rPr>
      <t>PREENCHA AQUI O TÍTULO PROPOSTO</t>
    </r>
  </si>
  <si>
    <r>
      <rPr>
        <b/>
        <sz val="11"/>
        <color rgb="FF000000"/>
        <rFont val="Calibri"/>
        <scheme val="minor"/>
      </rPr>
      <t xml:space="preserve">ENTREGA 3 
</t>
    </r>
    <r>
      <rPr>
        <b/>
        <sz val="11"/>
        <color rgb="FFFF0000"/>
        <rFont val="Calibri"/>
        <scheme val="minor"/>
      </rPr>
      <t>PREENCHA AQUI O TÍTULO PROPOSTO</t>
    </r>
  </si>
  <si>
    <r>
      <rPr>
        <b/>
        <sz val="11"/>
        <color rgb="FF000000"/>
        <rFont val="Calibri"/>
        <scheme val="minor"/>
      </rPr>
      <t xml:space="preserve">ENTREGA 4
</t>
    </r>
    <r>
      <rPr>
        <b/>
        <sz val="11"/>
        <color rgb="FFFF0000"/>
        <rFont val="Calibri"/>
        <scheme val="minor"/>
      </rPr>
      <t>PREENCHA AQUI O TÍTULO PROPOSTO</t>
    </r>
  </si>
  <si>
    <r>
      <rPr>
        <b/>
        <sz val="11"/>
        <color rgb="FF000000"/>
        <rFont val="Calibri"/>
        <scheme val="minor"/>
      </rPr>
      <t xml:space="preserve">ENTREGA 5
</t>
    </r>
    <r>
      <rPr>
        <b/>
        <sz val="11"/>
        <color rgb="FFFF0000"/>
        <rFont val="Calibri"/>
        <scheme val="minor"/>
      </rPr>
      <t>PREENCHA AQUI O TÍTULO PROPOSTO</t>
    </r>
  </si>
  <si>
    <t>PPA</t>
  </si>
  <si>
    <t>Eixos da ENPI associados aos objetivos estratégicos do PPA do MDIC</t>
  </si>
  <si>
    <t>Eixos da ENPI</t>
  </si>
  <si>
    <t>OBJETIVO ESTRATÉGICO Nº 1 - Promover a neoindustrialização do país: indústria e serviços em novas bases sustentáveis e tecnológicas</t>
  </si>
  <si>
    <t>1. PROPRIEDADE INTELECTUAL PARA A COMPETITIVIDADE E O DESENVOLVIMENTO; 2. DISSEMINAÇÃO, FORMAÇÃO E CAPACITAÇÃO EM PI; 6. INTELIGÊNCIA E VISÃO DE FUTURO; 7. INSERÇÃO DO BRASIL NO SISTEMA GLOBAL DE PI</t>
  </si>
  <si>
    <t> OBJETIVO ESTRATÉGICO Nº 2 - Fomentar a economia verde e inclusiva</t>
  </si>
  <si>
    <t>OBJETIVO ESTRATÉGICO Nº 3 - Promover o comércio exterior e ampliar a inserção internacional da economia brasileira</t>
  </si>
  <si>
    <t>1. PROPRIEDADE INTELECTUAL PARA A COMPETITIVIDADE E O DESENVOLVIMENTO; 6. INTELIGÊNCIA E VISÃO DE FUTURO; 7. INSERÇÃO DO BRASIL NO SISTEMA GLOBAL DE PI</t>
  </si>
  <si>
    <t>OBJETIVO ESTRATÉGICO Nº 4 - Promover a melhoria do ambiente de negócios e da regulação</t>
  </si>
  <si>
    <t>5. OBSERVÂNCIA E SEGURANÇA JURÍDICA; 6. INTELIGÊNCIA E VISÃO DE FUTURO</t>
  </si>
  <si>
    <t>OBJETIVO ESTRATÉGICO Nº 5 - Aproximar o MDIC do cidadão</t>
  </si>
  <si>
    <t>OBJETIVO ESTRATÉGICO Nº 6 - Fortalecer a governança, a gestão e o uso de evidências para a tomada de decisão no MDIC</t>
  </si>
  <si>
    <t>3. GOVERNANÇA E FORTALECIMENTO INSTITUCIONAL; 6. INTELIGÊNCIA E VISÃO DE FUTURO</t>
  </si>
  <si>
    <t> OBJETIVO ESTRATÉGICO Nº 7 - Potencializar os resultados do Sistema MDIC</t>
  </si>
  <si>
    <t>OBJETIVO ESTRATÉGICO Nº 8 - Otimizar o uso dos recursos</t>
  </si>
  <si>
    <t>OBJETIVO ESTRATÉGICO Nº 9 - Atrair, qualificar e motivar os colaboradores</t>
  </si>
  <si>
    <t>Eixo ENPI</t>
  </si>
  <si>
    <t>Ação ENPI</t>
  </si>
  <si>
    <t>Iniciativa PPA</t>
  </si>
  <si>
    <t>1.2. Promover o aumento da produtividade e transformação digital do setor produtivo nacional</t>
  </si>
  <si>
    <t>1.20. Aperfeiçoar mecanismos de apoio e fomento a pesquisa, desenvolvimento e inovação no setor produtivo, inclusive em relação a tecnologias emergentes e da economia digital</t>
  </si>
  <si>
    <t>1.11. Dashboard do Comércio Eletrônico Nacional e Observatório do Comércio Eletrônico.</t>
  </si>
  <si>
    <t>2.7. Estratégia Nacional de Economia de Impacto</t>
  </si>
  <si>
    <t>2.2. Estratégia Nacional de Descarbonização da Indústria – CTIBC (PotencializEE)</t>
  </si>
  <si>
    <t>3.14. Implementação de medidas para facilitação de investimentos</t>
  </si>
  <si>
    <t>3.4. Migração das operações de importação para o Portal Único de Comércio Exterior</t>
  </si>
  <si>
    <t>3.10. Programa de mentorias para mulheres empreendedoras que desejam exportar</t>
  </si>
  <si>
    <t>3.11. Difusão da cultura exportadora por meio de ferramentas e sistemas online</t>
  </si>
  <si>
    <t>3.2. Aprofundamento e ampliação de mecanismos de diálogos comerciais bilaterais e regionais, visando à melhoria das relações comerciais, bem como atuação em foros bilaterais, regionais, plurilaterais e multilaterais para gestões junto aos parceiros comerciais para a eliminação das barreiras ou mitigação dos seus efeitos</t>
  </si>
  <si>
    <t>3.7. Reforma do Sistema Oficial de Apoio à Exportação</t>
  </si>
  <si>
    <t>4.4. Disseminar boas práticas regulatórias</t>
  </si>
  <si>
    <t>4.10. Promover capacitações em boas práticas regulatórias</t>
  </si>
  <si>
    <t>4.6. Estabelecer rotinas e procedimentos de monitoramento e avaliação do Plano de ação 2023-2025 da Estratégia Nacional de Propriedade Intelectual (ENPI)</t>
  </si>
  <si>
    <t>4.7. Elaborar e Implementar a Estratégia Nacional de Infraestrutura da Qualidade (ENIQ)</t>
  </si>
  <si>
    <t>5.5. Disponibilizar dados e informações estratégicas para uso na comunicação do MDIC</t>
  </si>
  <si>
    <t>5.2. Plano Estratégico de Comunicação para ampliar os canais de diálogo com o cidadão</t>
  </si>
  <si>
    <t>6.2. Estruturar instâncias de governança para gestão de riscos</t>
  </si>
  <si>
    <t>1.3. Fortalecer os ecossistemas de inovação aberta no Brasil</t>
  </si>
  <si>
    <t>1.14. Fomento, articulação e monitoramento das cadeias produtivas de bens semiduráveis e não duráveis e das indústrias intensivas em mão de obra</t>
  </si>
  <si>
    <t>1.12. Fórum de Comércio e Serviços do MDIC</t>
  </si>
  <si>
    <t>2.13. Estratégia Nacional de Economia Circular</t>
  </si>
  <si>
    <t>2.14. Estratégia Nacional de Fitoterápicos</t>
  </si>
  <si>
    <t>3.1. Negociação de novos acordos comerciais e de investimentos e aprofundamento dos existentes</t>
  </si>
  <si>
    <t>3.9. Implementação da Política Nacional de Cultura Exportadora</t>
  </si>
  <si>
    <t>3.12. Promoção dos programas de apoio oficial às exportações junto às empresas exportadoras</t>
  </si>
  <si>
    <t>4.2. Monitorar o Plano de Desburocratização do INPI</t>
  </si>
  <si>
    <t>Plano de Ação 2021-2023</t>
  </si>
  <si>
    <t>Plano de Ação 23-25</t>
  </si>
  <si>
    <t>Macro.Código</t>
  </si>
  <si>
    <t>Ação.Ordem</t>
  </si>
  <si>
    <t>Ação.Código</t>
  </si>
  <si>
    <t>Ação.Caput</t>
  </si>
  <si>
    <t>Ação.Texto</t>
  </si>
  <si>
    <t>Ação.Íntegra</t>
  </si>
  <si>
    <t>Ação.Detalhe</t>
  </si>
  <si>
    <t>Iniciativa</t>
  </si>
  <si>
    <t>% Concluído</t>
  </si>
  <si>
    <t>% Concluído_Global</t>
  </si>
  <si>
    <t>Comentários</t>
  </si>
  <si>
    <t>Entrega2</t>
  </si>
  <si>
    <t>Coordenação3</t>
  </si>
  <si>
    <t>Etapas/Tarefas</t>
  </si>
  <si>
    <t>Status</t>
  </si>
  <si>
    <t>% Concluído6</t>
  </si>
  <si>
    <t>Obs</t>
  </si>
  <si>
    <t>Column1</t>
  </si>
  <si>
    <t>1.A.1.</t>
  </si>
  <si>
    <t>1</t>
  </si>
  <si>
    <t>Avaliar possibilidades e propor estrutura destinada a ampliar o uso de inteligência em PI por empresas nacionais</t>
  </si>
  <si>
    <t>1.1. Avaliar possibilidades e propor estrutura destinada a ampliar o uso de inteligência em PI por empresas nacionais, que se dedique a:
1.1.1. Estimular e disponibilizar mecanismos que garantam o uso efetivo, em volume, agilidade e em qualidade, de informações de PI como ferramenta estratégica para diagnosticar, nortear, otimizar e subsidiar empresas em suas decisões de negócio;
1.1.2. Nortear pesquisas e desenvolvimento de rotas tecnológicas;
1.1.3.  Identificar oportunidades de geração de ativos de propriedade intelectual como diferencial competitivo;
1.1.4. Estimular licenciamento de PI existente para inserção de novos produtos e serviços no mercado.</t>
  </si>
  <si>
    <t>2</t>
  </si>
  <si>
    <t xml:space="preserve"> Implementar iniciativas, projetos ou programas para
 incrementar o número de pedidos de proteção à PI no País.</t>
  </si>
  <si>
    <t>1. Avaliação das estratégias existentes</t>
  </si>
  <si>
    <t>Destaque para 2 vídeos produzidos com cases de pequenos negócios. Tais foram veiculados nos canais do Sebrae e no Festvali.</t>
  </si>
  <si>
    <t>Ações de sensibilização para as startups do Inovativa terem maior interesse na proteção de seus potenciais ativos de PI.</t>
  </si>
  <si>
    <t>Ministério do Desenvolvimento, Indústria, Comércio e Serviços (MDIC)</t>
  </si>
  <si>
    <t>1.  Curso disponibilizado na plataforma
2. Eventos de sensibilização realizados</t>
  </si>
  <si>
    <t>1. Etapa cancelada em função da desistência do especialista voluntário e da indefinição sobre os próximos ciclos do Inovativa.
2. Foram realizados 2 workshops de sensibilização para o Powered by Inovativa, em parceria com a ICC.</t>
  </si>
  <si>
    <t>2. Abordagem de PI no programa "Brasil Mais"</t>
  </si>
  <si>
    <t>Mapeamento e aplicabilidade de requisitos de propriedade intelectual e transferência de tecnologia para inclusão em editais de fomento da CAPES, e realização de workshop com as entidades interessadas.</t>
  </si>
  <si>
    <t>Instituto Nacional da Propriedade Industrial (INPI)/Ministério do Desenvolvimento, Indústria, Comércio e Serviços (MDIC)</t>
  </si>
  <si>
    <t>1. Sensibilização dos dirigentes de alto nível realizada;
2. Sensibilização da Equipe Técnica realizada;
3. Estudo técnico e levantamento de dados realizados;
4. Proposta de inserção e ponderação de requisitos de Propriedade Intelectual e Transferência de Tecnologia para editais de fomento encaminhada ao MEC-CAPES.</t>
  </si>
  <si>
    <t>Etapas 1 a 3 concluídas.
Etapa 4 em andamento: sendo finalizada a revisão dos editais não inclusos anteriormente e dia 10/03 será apresentada minuta de relatório interno ao MDIC. Será organizado evento de sensibilização e discução da proposta até Junho/2025.</t>
  </si>
  <si>
    <t>3. Programa de Mentoria em Propriedade Intelectual (PMPI)</t>
  </si>
  <si>
    <t>Realização das ações do "Programa de Mentoria em Propriedade Intelectual" do INPI.</t>
  </si>
  <si>
    <t>Instituto Nacional da Propriedade Industrial (INPI)</t>
  </si>
  <si>
    <t>1) 50 (cinquenta) ações de mentoria para projetos da região amazônica realizadas, no âmbito do Programa Inova Amazônia - Etapa Tração
2) 15 (quinze) mentorias realizadas no âmbito do Programa Inova Amazônia do Programa Inova Amazônia - Etapa Ideação
3) 10 (dez) mentorias para mulheres exportadoras realizadas no âmbito do programa "Elas Exportam" (MDIC/Apex)</t>
  </si>
  <si>
    <t>1) 13 mentorias recepcionadas no âmbito do Programa Inova Amazônia - etapa tração - 7 realizadas e 6 canceladas
2)  15 mentorias recepcionadas no âmbito do Programa Inova Amazônia - etapa ideação - 10 realizadas e 5 canceladas
3)  11 mentorias realizadas</t>
  </si>
  <si>
    <t>Palestras virtuais para universidades e Institutos de Ciência e Tecnologia (ICTs) sobre propriedade intelectual, incluindo busca de parcerias com a indústria.</t>
  </si>
  <si>
    <t>Associação Brasileira das Indústrias de Química Fina, Biotecnologia e suas Especialidades (ABIFINA)</t>
  </si>
  <si>
    <t>Reuniões com universidades e ICTs para elaboração de cronograma</t>
  </si>
  <si>
    <t>Palestras realizadas (UERJ, UFRJ, UNIRIO e capacitação virtual)</t>
  </si>
  <si>
    <t>Workshops regionais para difusão de casos de sucesso de utilização prática e estratégica de propriedade intelectual.</t>
  </si>
  <si>
    <t>Associação Brasileira da Propriedade Intelectual (ABPI)</t>
  </si>
  <si>
    <t>1. Elaboração do programa e cronograma 24/25
2. Sensibilização dos representantes seccionais
3. Divulgação e Realização</t>
  </si>
  <si>
    <t>Concluído.</t>
  </si>
  <si>
    <t>3</t>
  </si>
  <si>
    <t>Implementar medidas para facilitar a identificação, comercialização e industrialização de PI</t>
  </si>
  <si>
    <t>1.3. Implementar medidas para facilitar a identificação, comercialização e industrialização de PI:
1.3.1. Desenvolver e publicar guias para gerenciamento de PI em empresas;
1.3.2. Desenvolver um índice de avaliação da capacidade de utilização de PI em empresas; 
1.3.3. Dar suporte aos governos locais para desenvolver a utilização de PIs regionais, com foco no desenvolvimento das indústrias locais;
1.3.4. Estimular uso de banco de dados de PI como ferramenta para identificação de soluções inovadoras que aumentem a produtividade em cada empresa.</t>
  </si>
  <si>
    <t>1 Vitrine de PI - plataforma para exposição de ofertas e demandas por ativos de PI em linguagem de mercado</t>
  </si>
  <si>
    <t xml:space="preserve">Em razão dos novos direcionamentos da atual Administração, a Presidência do Instituto decidiu pela descontinuidade da plataforma Vitrine de PI (PORTARIA/INPI/PR Nº 20, DE 25 DE MAIO DE 2023) à luz dos critérios de conveniência e oportunidade, considerando-se também a relativa escassez de recursos de tecnologia de informação necessários para a manutenção do sistema e, claro, mediante juízo global quanto à relação custo-benefício de se manter a referida Plataforma. </t>
  </si>
  <si>
    <t>Sessões de mentorias em propriedade intelectual e negócios para projetos selecionados nos ciclos do programa "Empreendedoras.tech", em parceria com a ICC Brasil.</t>
  </si>
  <si>
    <t>Organização e acompanhamento mentorias ciclo 2024;
Organização e acompanhamento mentorias ciclo 2025 (ICC_1. Realização em parceria com o MDIC de sessões de mentorias no programa Empreendedoras Tech, incluindo a realização de apresentações voltadas para conceitos introdutórios em PI e sessões de mentoria individualizadas com cada empreendedora selecionada no âmbito do projeto Empreendedoras Tech; Serão utilizados os mentores do IP Mentoring Hub do Comitê de PI da ICC Brasil)</t>
  </si>
  <si>
    <t>Mentoria coletiva realizada. Mentorias individuais em curso.</t>
  </si>
  <si>
    <t>2 Guias de PI para Negócios</t>
  </si>
  <si>
    <t>A conclusão de tal atividade estaria condicionada a realização de 2 etapas: uma primeira, a assinatura de um acordo com o IPOS Internacional, subsidiária daquela; e uma segunda, a customização e tradução de cada edição dos guias (15 no total). Até o presente momento, não foi finalizado o acordo que envolve o licenciamento dos direitos de publicação. A tradução dos guias foi atribuída pela Coordenação de Comunicação do INPI (CCOM) e a sua customização/diagramação pela Academia do INPI juntamente com a COINT. Não foi possível concluir esta entrega na data prevista originalmente (31/12/2022), sendo postergada para 01/06/2023, data que também se mostrou inviável. Há uma expectativa de que cada guia, após a conclusão da tradução, consuma cerca de dois meses para revisão/diagramação antes da liberação para publicação no portal do INPI. Isso significa que o prazo estimado deverá ser alongado em cerca de 30 (trinta meses), contado a partir da previsão inicial (01/01/2022).</t>
  </si>
  <si>
    <t>Estudos de prospecção tecnológica e de inteligência estratégica para atender à formulação e à implementação de políticas públicas.</t>
  </si>
  <si>
    <t xml:space="preserve">1) 4 radares e estudos entre novembro/2023 e Fevereiro/2024
2) 7 estudos em 2024
3) 4 estudos em 2025 </t>
  </si>
  <si>
    <t xml:space="preserve">Etapa 1 concluída. Publicados quatro radares tecnológicos: tecnologias com Nióbio; bioinsumos na agricultura; sensores aplicados a saneamento e o estudo de inteligência estratégica em inovação sobre biofertilizantes.
Etapa 2: Estudo publicados: “Radar de tecnologias relacionadas ao Café” (publicado em março/2024), “Circuitos Integrados” (publicado em abril/2024); “Tecnologia CRISP aplicada a agricultura” (publicado junho/2024), “MAbs Her2+" (publicado outubro/2024) e Estudos concluídos até 14/11: "Fluxo de Patentes no Mercosul" e “Tecnologias de edição gênica aplicadas à saúde” e "Patentes de Tecnologia Verde" - 7 estudos concluídos
Etapa 3: Estudos em desenvolvimento: 'Estudo Econômico de Inteligência Estratégica', 'Baterias para veículos elétricos', 'Metalurgia da Transformação com viés de Sustentabilidade' e 'Biotecnologia'.  </t>
  </si>
  <si>
    <t>3 Uso e disseminação da inteligência analítica em PI no Brasil</t>
  </si>
  <si>
    <t xml:space="preserve">As ações de divulgação de estudos de PI:
1)        Estudo de startups
a.        Vídeo para o Sebrae Startup Summit 2021
2)        Estudo de IA em máquinas e equipamentos
a.        Podcast ABDI: https://www.abdi.com.br/postagem/pedidos-de-patentes-em-ia-no-brasil-e-um-case-em-saude
b.        Matéria no Jota. https://www.jota.info/tributos-e-empresas/mercado/residentes-no-brasil-apresentam-10-dos-pedidos-de-patentes-de-ia-depositados-no-pais-04052022
</t>
  </si>
  <si>
    <t>Palestras virtuais para universidades e Institutos de Ciência e Tecnologia (ICTs) sobre propriedade intelectual aplicada às áreas de farmacêutica e de agronegócios, e identificação de produtos e processos de interesse para a interação entre os atores envolvidos.</t>
  </si>
  <si>
    <t>4 Criar instrumento de apoio à geração e gestão de propriedade industrial para pequenos negócios brasileiros.</t>
  </si>
  <si>
    <t>Relatório enviado ao parceiro nacional, SEBRAE, para ser considerado dentro da meta 2.8 do ACT INPI-SEBRAE.</t>
  </si>
  <si>
    <t>Produção de cartilhas sobre propriedade intelectual.</t>
  </si>
  <si>
    <t>Confederação Nacional da Indústria (CNI)</t>
  </si>
  <si>
    <t>1. Definição dos temas dos e-books s a serem realizadas e possíveis parceiros
2. Elaboração dos textos pela CNI e escritório de PI
3. Revisão dos textos pelos parceiros.
4. Editoração, impressão e publicação.
5. Avaliação de resultados e impacto.</t>
  </si>
  <si>
    <t>Os temas de 2 e-books foram definidos: 1) Marcas e 2) Patentes. Parceiros cientes dos e-books:  Escritório Di Blasi. Texto do e-book de patentes  a ser iniciado pela CNI. Previsão para ficar pronto até julho.</t>
  </si>
  <si>
    <t>Eventos para estimular o incremento de ICTs com política de inovação implementadas a constituição de Núcleos de Inovação Tecnológica para melhoria da gestão da política de inovação das ICTs, incluindo a gestão de Propriedade intelectual e a transferência de tecnologia.</t>
  </si>
  <si>
    <t>Ministério da Ciência, Tecnologia e Inovação (MCTI)</t>
  </si>
  <si>
    <t>2 eventos</t>
  </si>
  <si>
    <t>participação do MCTI realizada pela CGIA/COPIT descrita abaixo. Possivelmente serão realizados mais eventos.</t>
  </si>
  <si>
    <t>1.A.2.</t>
  </si>
  <si>
    <t>Estimular a oferta de serviços especializados em PI para apoiar empresas na definição de estratégias adequadas, instruir quanto à gestão de ativos e à condução dos trâmites de registro e depósito junto ao INPI para resguardar sua propriedade intelectual.</t>
  </si>
  <si>
    <t>1. Divulgação de serviços de PI</t>
  </si>
  <si>
    <t>Plano de divulgação elaborado entre MDIC e SEBRAE, prevendo ações de divulgação e coordenação de iniciativas. Porém não foi executado.</t>
  </si>
  <si>
    <t xml:space="preserve">Oficinas sobre serviços especializados em propriedade intelectual, “IP Days” e cursos de treinamento para uso dos monitoramentos de pedidos de patentes (MPP). </t>
  </si>
  <si>
    <t xml:space="preserve">Programa de palestras, cronograma, convites e realização </t>
  </si>
  <si>
    <t>IPDay realizado nos 2 semestres de 2023 e programados para 2 semestres de 2024 e 2025 (inserido programa de capacitação em PI da ABIFINA aos associados)</t>
  </si>
  <si>
    <t>2. Ampliação de serviços de PI</t>
  </si>
  <si>
    <t>Elaborado relatório de diagnóstico pelo SEBRAE e revisado pelo MDIC, porém SEBRAE definiu que a ampliação dos serviços não era prioridade naquele momento, dado que todo o sistema de serviços estava sendo reformulado. Outras recomendações de melhoria nos serviços foram implementadas.</t>
  </si>
  <si>
    <t>Divulgação dos serviços de propriedade intelectual do SEBRAETEC.</t>
  </si>
  <si>
    <t>Serviço Brasileiro de Apoio às Micro e Pequenas Empresas (SEBRAE)</t>
  </si>
  <si>
    <t xml:space="preserve">1.Pesquisa junto aos gestores de Sebraetec
2. Elaboração e implementação de plano de ação
</t>
  </si>
  <si>
    <t>A executar</t>
  </si>
  <si>
    <t>3. Desenvolvimento de capital humano especializado em PI, Negócios &amp; Inovação.</t>
  </si>
  <si>
    <t>INPI capacitou 3000 profissionais de 1500 empresas em Propriedade Intelectual.</t>
  </si>
  <si>
    <t>Revisão e aprimoramento das fichas técnicas de serviços e mobilização de potenciais fornecedores para credenciamento no SEBRAETEC.</t>
  </si>
  <si>
    <t>1. Anáise das fichas existentes
2. Revisão das fichas existentes</t>
  </si>
  <si>
    <t>Concluído</t>
  </si>
  <si>
    <t>Orientar PMEs que detém pouco ou nenhum conhecimento em relação à PI, não possuem PI, nas quais, entretanto, pode haver oportunidades de obtenção de DPI.</t>
  </si>
  <si>
    <t>2.2.Orientar PMEs que detém pouco ou nenhum
 conhecimento em relação à PI, não possuem PI, nas quais, entretanto,
 pode haver oportunidades de obtenção de DPI.</t>
  </si>
  <si>
    <r>
      <rPr>
        <b/>
        <sz val="11"/>
        <color rgb="FF000000"/>
        <rFont val="Calibri"/>
        <family val="2"/>
        <scheme val="minor"/>
      </rPr>
      <t>Propostas</t>
    </r>
    <r>
      <rPr>
        <sz val="11"/>
        <color rgb="FF000000"/>
        <rFont val="Calibri"/>
        <family val="2"/>
        <scheme val="minor"/>
      </rPr>
      <t xml:space="preserve"> de inserção estratégica de propriedade intelectual em programas do Ministério do Desenvolvimento, Indústria, Comércio e Serviços (MDIC) e de órgãos e entidades parceiros.</t>
    </r>
  </si>
  <si>
    <t xml:space="preserve"> Mapear e articular com programas com os quais ainda não estabelecemos parcerias e que se alinhem aos objetivos da ENPI. Inserir a execução desta entrega ao longo dos trabalhos do GT de inovação.</t>
  </si>
  <si>
    <t>1st reunião com o GT de inovação onde foi solicitado o compartilhamento de informações sobre projetos e programas</t>
  </si>
  <si>
    <t>Produção de vídeos para orientar sobre propriedade intelectual.</t>
  </si>
  <si>
    <t>1. Definição dos temas dos vídeos a serem realizados
2. Elaboração de projeto pela comunicação
3. Elaboração de textos com INPI e parceiros de conteúdo
4. Elaboração e revisão de roteiro
5. Filmagens, editoração e realizar a finalização da arte
6. Aprovação do vídeo
7. Publicação</t>
  </si>
  <si>
    <r>
      <t xml:space="preserve"> Os vídeos serão embasados nos e-books e terão temas semelhantes.</t>
    </r>
    <r>
      <rPr>
        <sz val="11"/>
        <color rgb="FFFF0000"/>
        <rFont val="Calibri"/>
        <family val="2"/>
      </rPr>
      <t xml:space="preserve">
Projeto para elaboração dos vídeos de marcas iniciado. Definição de 6 vídeos, um vídeo para divulgação do ebook e da série de vídeos educativos e 5 vídeos com contéudos selecionados do ebook de marcas.</t>
    </r>
  </si>
  <si>
    <t>1.A.3.</t>
  </si>
  <si>
    <t>Facilitar a obtenção de crédito e desenvolver linhas de crédito relacionadas a Serviços de PI.</t>
  </si>
  <si>
    <t>Prover condições e estimular o uso de ativos de PI como garantia para obtenção de crédito junto a instituições financeiras, especialmente para PMEs.</t>
  </si>
  <si>
    <t>Levantamento de benchmarking internacional para fundamentação de proposta de regulamentação do uso de ativos de PI como garantia para obtenção de crédito.</t>
  </si>
  <si>
    <t> </t>
  </si>
  <si>
    <t>Lançamento e divulgação do relatório "Cenário da utilização de ativos de Propriedade Intelectual como garantias de financiamento no Brasil".</t>
  </si>
  <si>
    <t xml:space="preserve">1) Envio do relatório inicial da consultoria para WIPO. 2) Versão para o inglês do relatório inicial pela WIPO. 3) Análise do relatório inicial pela WIPO. 4) Ajustes do relatório pela consultoria. 5) Nova rodada de entrevistas. 6) Envio da nova versão para WIPO. 7) Aprovação do relatório final. 8) Divulgação do relatório. 9) Evento de apresentação do relatório. </t>
  </si>
  <si>
    <t>Etapas 1, 2 e 3 finalizadas. Etapa 4 aguardando resposta da consultoria. A versão final do texto em inglês está sendo consolidado pela WIPO, com os aportes do INPI (AECON).</t>
  </si>
  <si>
    <t>Realizar seminário sobre "valuation", de acordo com a metodologia utilizada pelo Exército Brasileiro e sobre a possibilidade do uso de ativos de PI como garantia para obtenção de crédito junto a instituições financeiras, em outros países.</t>
  </si>
  <si>
    <t>Ministério da Defesa (MD)</t>
  </si>
  <si>
    <t>1. Definição de Parceiro - Empresa / Identificar empresa parceira da BID que tenha interesse em participar do projeto, possuidora de ativo intangível, preferencialmente patente registrada, de tecnologia dual, demandante de crédito para financiar projetos específicos.
2. Parceiros Financeiros / Definir parceiros que estejam dispostos a fornecer financiamento com base na garantia dos ativos intangíveis.
3. Valuation de Ativo de PI de um produto dual de uma indústria de defesa, e efetivo contrato de financiamento, tendo o referido ativo como garantia financeira.
4. Avaliação Financeira:  Auxiliar parceiros a avaliar o valor financeiro desses ativos intangíveis com metodologia de valuation.
5. Implementação  da solução dada pelo projeto piloto de acordo com o plano estabecido, após financiamento concedido.
6. Avaliação de desempenho do projeto piloto e realização de ajustes.</t>
  </si>
  <si>
    <t xml:space="preserve">Contatos com empresas possivelmente interessadas em participar do projeto piloto - pré seleção realizada.
Contato com bancos que possam se interessar em participar do projeto - Conversas iniciadas com BNDES e Banco do Brasil. </t>
  </si>
  <si>
    <t>Proporcionar linhas especiais de crédito para investimento em negócios intensivos em PI (indústrias intensivas em PI).</t>
  </si>
  <si>
    <t>4</t>
  </si>
  <si>
    <t>Conferir pontuação diferenciada em editais de inovação para projetos que apresentarem estado da arte com base em informações de patentes e indicação do método de proteção da inovação almejada.</t>
  </si>
  <si>
    <t>Mapeamento e aplicabilidade de requisitos de propriedade intelectual e transferência de tecnologia para inclusão em editais da Financiadora de Estudos e Projetos ( FINEP) e em bolsas do Conselho Nacional de Desenvolvimento Científico e Tecnológico (CNPQ), entidades vinculadas ao Ministério da Ciência, Tecnologia e Inovação (MCTI) e realização de workshop com as entidades interessadas.</t>
  </si>
  <si>
    <t>1. Sensibilização dos dirigentes de alto nível realizada;
2. Sensibilização da Equipe Técnica realizada;
3. Estudo técnico e levantamento de dados realizados;
4. Proposta de cláusula-tipo entregue e realização de evento com interessados</t>
  </si>
  <si>
    <t xml:space="preserve">Proposta de cláusulas-tipo de propriedade intelectual para inclusão em contratos de financimento à inovação do Banco Nacional de Desenvolvimento Econômico e Social (BNDES). </t>
  </si>
  <si>
    <t>1. Sensibilização dos dirigentes de alto nível realizada;
2. Sensibilização da Equipe Técnica realizada;
3. Estudo técnico e levantamento de dados realizados;
4. Proposta de cláusula-tipo entregue.</t>
  </si>
  <si>
    <t>Proposta de Cláusula-tipo para o tema do primeiro depósito desenvolvida em conjunto com MDIC e entregue ao BNDES em 2024.</t>
  </si>
  <si>
    <t>5</t>
  </si>
  <si>
    <t>Proporcionar linhas de fomento com contrapartida (voucher como forma de reembolso parcial) para estimular empresas a contratarem diretamente e, de acordo com sua preferência de escolha, prestadores de serviços especializados de PI.</t>
  </si>
  <si>
    <t>3.5. Proporcionar linhas de fomento com contrapartida (voucher como forma de reembolso parcial) para estimular empresas a contratarem diretamente e, de acordo com sua preferência de escolha, prestadores de serviços especializados de PI.</t>
  </si>
  <si>
    <t>6</t>
  </si>
  <si>
    <t>Modernizar, adaptar ou ampliar instrumentos de incentivo e/ou benefício fiscal para empresas que invistam em Inovação e geração de ativos de PI com o objetivo de aumentar significativamente o número de empresas que podem fazer uso destes instrumentos (p.ex. Leido Bem[2]: estudar meios de ampliar incentivos relativos à PI ou torná-los mais acessíveis).</t>
  </si>
  <si>
    <t>Estudo para embasar proposta para extinguir cobrança de impostos sobre remessas internacionais com finalidade de pagamentos com despesas de proteção de propriedade intelectual no exterior.</t>
  </si>
  <si>
    <t>7</t>
  </si>
  <si>
    <t>Avaliar a possibilidade de uso da PI como garantia ou pontuação para obtenção do seguro de crédito à exportação (SCE).</t>
  </si>
  <si>
    <t>1.A.4.</t>
  </si>
  <si>
    <t>Incentivar a geração de ativos como Indicações Geográficas (IG), Marcas Coletivas (MC) e Cultivares.</t>
  </si>
  <si>
    <t>1. Identificar programas/iniciativas existentes e instituições resposáveis.</t>
  </si>
  <si>
    <t>AÇÃO CONCLUÍDA. Destaque para o Edital MEC/IFSP/IFES (com apoio do MAPA e Sebrae) de seleção de projetos de diagnóstico de potenciais IGs/Marcas Coletivas e estruturação de IGs lançado em setembro/2021. Vide Anexo XXXX com resumo dos resultados alcançados.</t>
  </si>
  <si>
    <t>2. Avaliar iniciativas e programas existentes</t>
  </si>
  <si>
    <t>3. Encontrar parceiros para a implementação</t>
  </si>
  <si>
    <t>4. Propor e estruturar novo(s) programa/iniciativa(s) a serem implementado(s), se necessário.</t>
  </si>
  <si>
    <t>5. Implementar / Fortalecer programa/iniciativa(s)</t>
  </si>
  <si>
    <t>6. Definir indicadores de monitoramento e acompanhamento para avaliação dos resultados desta ação na implementação da ENPI.</t>
  </si>
  <si>
    <t>Implementar ações para promoção e fortalecimento da economia do conhecimento e da PI em regiões e localidades do país de menor desenvolvimento relativo, inserindo-a na rota de geração de inovação no País e nas cadeias globais de valor.</t>
  </si>
  <si>
    <t>Realização de evento informativo para produtores de mel de aroeira do norte de Minas Gerais (MG), sobre benefícios da gestão coletiva de Indicação Geográfica.</t>
  </si>
  <si>
    <t>Ministério das Relações Exteriores (MRE) / Serviço Brasileiro de Apoio às Micro e Pequenas Empresas (SEBRAE)</t>
  </si>
  <si>
    <t xml:space="preserve">1. Determinar data para apresentação
2. Acertar tempo para apresentação na agenda do evento escolhido
3. Revisar com consultor da OMPI, em linhas gerais, o conteúdo a ser apresentado </t>
  </si>
  <si>
    <t>Apresentação realizada durante o 20º Seminário de Apicultura do Norte de Minas Gerais, em Montes Claros, MG, 19/10/2023.</t>
  </si>
  <si>
    <t>Divulgação de estudo sobre desafios após o registro de Indicação Geográfica (IG), tendo por base o caso da IG de mel de aroeira do norte de Minas Gerais (MG).</t>
  </si>
  <si>
    <t>1. Revisão de versão preliminar do estudo preparado pelo consultor contratado pela OMPI
2. Envio de comentários para OMPI com vistas à preparação de versão final
3. Publicação online do estudo.</t>
  </si>
  <si>
    <t>Versão preliminar revisada, circulação e publicação da versão final pendente</t>
  </si>
  <si>
    <t>Inserir PI como ferramenta para apoiar a organização e diversificação da produção agropecuária em regiões e, principalmente, em localidades de menor desenvolvimento relativo do Brasil, contemplando ações voltadas para Indicações Geográficas e Marcas Coletivas</t>
  </si>
  <si>
    <t>1. Implementar um programa de nível nacional</t>
  </si>
  <si>
    <t xml:space="preserve">Em consulta ao Diagro/MAPA, responsável pelo Programa Selos do Agro, identificou-se que o recorte do projeto se concentrou em marcas de certificação e sustentabilidade, saindo do escopo originalmente imaginado na sinergia com a ENPI. Nesse sentido, essa iniciativa foi retirada e as ações concentradas no fortalecimento do Plano AgroNordeste. Contudo, as entregas foram impactadas devido a equipe reduzida e demandas de trabalho. </t>
  </si>
  <si>
    <t>Desenvolvimento e implementação de sistema digital para o controle e a rastreabilidade de produtos de Indicações Geográficas (IGs) e de plataforma de gestão de dados das IGs brasileiras.</t>
  </si>
  <si>
    <t>1. Acordo de parceria para PDI (ABDI e ICNA)
2. Edital seleção de startup
3. Contratação de startup selecionada
4.  Desenvolvimento da plataforma
5. Alimentação dos dados
6. Lançamento da plataforma</t>
  </si>
  <si>
    <t>12 entidades gestoras das IGs de cafés com sistema de gestão, controle e rastreabilidade implantado.
4.198 propriedades e 3.450 produtores de café cadastrados na plataforma
2.558 produtores de café aptos à emissão dos selos de origem controlada das IGs.
87 torrefações de café vinculados às IGs cadastrados na plataforma.
10 laboratórios de análises sensoriais cadastrados na plataforma.</t>
  </si>
  <si>
    <t>Realização de dois seminários junto a produtores da IG de Mel de Aroeira do Norte de Minas Gerais com vistas à aprimoramento de modelo para gestão coletiva de IGs</t>
  </si>
  <si>
    <t>Divulgação de guias sobre estratégias de gestão coletiva e governança de Indicações Geográficas</t>
  </si>
  <si>
    <t>Lançamento de  Edital para Apoio ao desenvolvimento e promoção de Indicações Geográficas por meio da Rede Federal de Educação Profissional, Científica e Tecnológica</t>
  </si>
  <si>
    <t>Ministério da Educação (MEC)</t>
  </si>
  <si>
    <t>Capacitar agentes locais das regiões de menor desenvolvimento relativo, em especial da região amazônica em conhecimentos sobre ferramentas de PI, como prioridade para Patentes Verdes, proteção a Cultivares, a Indicações Geográficas e a Marcas Coletivas, parapromoção do desenvolvimento sustentável na região.</t>
  </si>
  <si>
    <t>1. Estruturação da capacitação (definição do público-alvo, conteúdo mínimo, carga-horária, formato, parceiros de implementação, calendário) para cada uma das iniciativas da ação.</t>
  </si>
  <si>
    <t>Todas as iniciativas foram 100% executadas com exceção da iniciativa 7.
Ainda sobre este ponto, considerando as tratativas internacionais em curso no âmbito da OMPI para a realização de uma Conferência Diplomática para concluir um Tratado Internacional relacionado a Recursos Genéticos e Conhecimentos Tradicionais Associados, entende-se que a  estruturação dessa capacitação pode ser retomada nos próximos planos de ação da ENPI, em havendo interesse e recursos por parte dos órgãos governamentais afetos.</t>
  </si>
  <si>
    <t>Mobilização e capacitação em propriedade intelectual de atores do Ecossistema Local de Inovação (ELI) da região amazônica.</t>
  </si>
  <si>
    <t xml:space="preserve">1. Mapeamento Ecossistemas da Amazônia Legal                                                          2.Levantamento de todas as start ups da amazônia
3. Realização de ações de sensibilização e capacitação em PI </t>
  </si>
  <si>
    <t>Etapa 1 em andamento e etapa 2 concluída</t>
  </si>
  <si>
    <t>2. Capacitando agentes locais da região amazônica em PROTEÇÃO de CULTIVARES</t>
  </si>
  <si>
    <t>Realização da 2ª edição do Curso de Patentes e Bionovação.</t>
  </si>
  <si>
    <t>1) E-mail do INPI aos parceiros locais (SUFRAMA, IFAM, etc.) contendo Proposta do Curso enviado
2) 2ª Edição do Curso de Patentes e Bioinovação Realizada</t>
  </si>
  <si>
    <t>3. Capacitando agentes locais da região amazônica em patentes: CURSO DE PATENTES E BIOINOVAÇÃO</t>
  </si>
  <si>
    <t>Realização da Oficina de Indicações Geográficas e Marcas Coletivas para produtores da região amazônica.</t>
  </si>
  <si>
    <t>1) Ofício E-mail do INPI à organização do "II SIGEMA" contendo Proposta de Oficina enviado
2) Oficina de IGs e MCs realizada.</t>
  </si>
  <si>
    <t>4. Capacitando agentes locais da região amazônica em IG: CURSO BÁSICO de INDICAÇÕES GEOGRÁFICAS</t>
  </si>
  <si>
    <t>Lançamento do Programa-Piloto de Mentoria em Indicações Geográficas para produtores da região amazônica.</t>
  </si>
  <si>
    <t>1) Articulação junto aos parceiros para seleção do agrupamento coletivo da região amazônica (norte) e da região nordeste que receberão a mentoria em IG
2) Realização do Curso de Capacitação em IG (Nivelamento do Programa de Mentoria) para produtores da região amazônica (norte) e da região nordeste
3. Mentorias em IG para os agrupamentos selecionados iniciadas</t>
  </si>
  <si>
    <t>Lançamento concluído. Iniciadas mentorias em indicações geográficas para agrupamentos coletivos selecionados das regiões norte e nordeste, sendo eles, produtores de mel da região de Pirabas no estado do Pará (norte) e produtores de abacaxi da região de Turiaçu no estado do Maranhão (nordeste).</t>
  </si>
  <si>
    <t>5. Capacitar agentes locais da região amazônica em IG: Programa-Piloto de MENTORIA em INDICAÇÕES GEOGRÁFICAS</t>
  </si>
  <si>
    <t>Constituição de um observatório de tecnologias verdes em parceria com o Instituto Federal do Amazonas (IFAM) e a Superintendência da Zona Franca de Manaus (SUFRAMA).</t>
  </si>
  <si>
    <t>1) "Treinamento Continuado em Metodologias de Estudos e de Prospecção Tecnológica que Utilizam Informação Contida em Documentos de Patentes" disponibilizado na Academia Virtual do INPI
2) Treinamento realizado
3) Metodologia para o Observatório de Tecnologias verdes concluída
4) Observatório de Tecnologias Verdes estruturado e iniciado</t>
  </si>
  <si>
    <r>
      <t>Etapas 1 a 3 concluídas.
Etapa 4 concluída. Observatório de Tecnologias Verdes lançado em 04/11 durante a ExpoAmazônia Bio &amp; TIC, em Manaus (AM), e publicado o primeiro estudo do observatório com apoio dos parceiros na região amazônica (IFAM e SUFRAMA): "</t>
    </r>
    <r>
      <rPr>
        <i/>
        <sz val="11"/>
        <rFont val="Calibri"/>
        <family val="2"/>
      </rPr>
      <t>Uso do programa de Trâmite prioritário de Patentes de Tecnologias Verdes no Brasil</t>
    </r>
    <r>
      <rPr>
        <sz val="11"/>
        <rFont val="Calibri"/>
        <family val="2"/>
      </rPr>
      <t>"</t>
    </r>
  </si>
  <si>
    <t>6. Capacitando agentes locais da região amazônica em MARCAS COLETIVAS (Projeto OMPI/CDIP - Região de Tefé/AM)</t>
  </si>
  <si>
    <t>Capacitação de comunidade quilombola em PI.</t>
  </si>
  <si>
    <t>Escritório de Propriedade Intelectual do Reino Unido (UKIPO)</t>
  </si>
  <si>
    <t>1. Identificação e escolha da comunidade quilombola escolhida para implementação do projeto
2. Aprovação do programa do projeto sugerido pelo INPI
3. Contato com Centro de Empreendedorismo da Amazônia e confirmação da parceiria
4. Execução da capacitação                                             5. Avaliação dos resultados</t>
  </si>
  <si>
    <t>Seleção da comunidade quilombola em andamento. Contato com Centro de Empreendedorismo da Amazônia para parceria.</t>
  </si>
  <si>
    <t>7. Promover na região amazônica a capacitação de multiplicadores de conteúdo orientados para povos indígenas, povos e comunidades tradicionais e agricultores familiares acerca de conhecimentos sobre ferramentas de PI, em especial em CONHECIMENTOS TRADICIONAIS  ASSOCIADOS e demais temas discutidos no âmbito do IGC/OMPI.</t>
  </si>
  <si>
    <t>8. Avaliar os resultados das iniciativas de capacitação para multiplicadores e agentes locais da região amazônica</t>
  </si>
  <si>
    <t xml:space="preserve">Projeto de capacitação de estudantes de design em propriedade intelectual para o atendimento às demandas de design gráfico das IGs da região norte. </t>
  </si>
  <si>
    <t xml:space="preserve">1.Parceria com cursos de designda UEPA e UFAM
2.Seleção das  IGs participantes
3.Seleção dos estudantes de design 
4.Aula magna de apresentação do projeto 
5.Capacitação do INPI para os estudantes em PI (indicação geográfica e desenho industrial)
6.3 workshops com temas de design e inovação para os alunos
7.Reunião de apresentação dos alunos para os representantes das IGs
8.Pesquisa indireta (bibliográfica e documental)
9.Pesquisa direta (Visita técnica dos alunos às IGs participantes) 
10.Desenvolvimento de soluções de design 
11.Apresentação e avaliação dos resultados de design </t>
  </si>
  <si>
    <t>Promover a criação de novos e fortalecer os Fóruns estaduais de Indicações Geográficas e Marcas Coletivas[3] existentes.</t>
  </si>
  <si>
    <t>4.5. Promover a criação de novos e fortalecer os Fóruns estaduais de Indicações Geográficas e Marcas Coletivas[3] existentes.</t>
  </si>
  <si>
    <t>1. Criar ao menos 2 novos Fóruns (estaduais) e lançar plano de fortalecimento dos Fóruns existentes</t>
  </si>
  <si>
    <t>Destaque para a criação do Fórum do MA e de SP com o objetivo de constituir uma rede de referência para a ação pública no tocante às IGs e MCs enquanto bens de propriedade intelectual e instrumentos de desenvolvimento territorial, trazendo em sua implantação as particularidades locais de cada região do país. https://www.gov.br/agricultura/pt-br/assuntos/sustentabilidade/indicacao-geografica/foruns-estaduais-ig-marcas-coletivas. Os 2 foruns foram criados, mas faltou o plano de fortalecimento.</t>
  </si>
  <si>
    <t>Estudar de maneira sistemática – por meio de grupos de trabalho, incentivo à pesquisa acadêmica aplicada, seminários organizados pela Administração Pública Federal, etc. – ações e mecanismos para melhor implementação de políticas regulatórias sobre gestão, proteção, acesso e utilização de conhecimentos tradicionais e expressões culturais relacionadas com a propriedade intelectual.</t>
  </si>
  <si>
    <t>Aproximar os serviços de assistência e inteligência em PI aos clusters regionais de inovação e da indústria criativa.</t>
  </si>
  <si>
    <t>4.7. Aproximar os serviços de assistência e inteligência em PI aos clusters regionais de inovação e da indústria criativa.</t>
  </si>
  <si>
    <t>1. Ampliar a inserção da PI em ecossistemas locais de inovação.</t>
  </si>
  <si>
    <t xml:space="preserve">Deficiências no aporte de recursos humanos, tanto do INPI quanto da ANPROTEC para realização da atividade no período estabelecido. O programa-piloto será executado no período de março a maio de 2024. Este calendário foi escolhido para ser possível a divulgação e abranger público maior de participantes. Quanto à Requalificação da Unidade Regional SP com ênfase no suporte a transações e gerenciamento de PI para empresas, o resultado da Dispensa Eletrônica realizada  (nº 09/2022), apontou que, apesar de 16 (dezesseis) participantes na sessão, não houve empresa devidamente habilitada, razão pela qual revogou-se a contratação. </t>
  </si>
  <si>
    <t>1.A.5.</t>
  </si>
  <si>
    <t>Desenvolver programa de fomento à transferência de tecnologia e licenciamento de direitos de PI, utilizando a estrutura dos centros de inteligência e assistência</t>
  </si>
  <si>
    <r>
      <t xml:space="preserve">5.1. Desenvolver programa de fomento à transferência de tecnologia e licenciamento de direitos de PI, utilizando a estrutura dos centros de inteligência e assistência, dedicado às seguintes iniciativas:
5.1.1 Promover a interação entre institutos, universidades e empresas;
5.1.2 Promover o Marketplace nacional de ativos de PI disponíveis para cessão ou licenciamento compreendendo o portfólio de todos os ativos de PI e, em especial, dos setores definidos como estratégicos para o desenvolvimento econômico sustentável;
5.1.3 Aumentar a capacidade e estabelecer padrões de gerenciamento da PI e normatização dos processos internos referentes à análise de proteção (por ex.; análise de patenteabilidade) em universidades e institutos de pesquisa públicos para aprimorar e/ou unificar sistemas de gestão de portfólio de PI;
5.1.4 Estimular o licenciamento e a transferência de direitos de PI entre empresas e ICTs por meio de incentivos, créditos e programas de fomento (com contrapartida) às Micro, Pequenas e Médias Empresas e Startups para avanço no estágio de desenvolvimento tecnológico (prontidão tecnológica);
5.1.5 Aprimorar a capacitação em negociação e fornecimento de ferramentas de apoio para promover a atratividade e o equilíbrio entre os interesses acadêmicos e da indústria/empresa; 
5.1.6 Incentivar e facilitar a implementação de boas práticas para promoção e comercialização de PI dentro e fora do país; 
5.1.7 Estimular empresas a identificar oportunidades de mercado para novos negócios baseados em direito de PI;
5.1.8 Articular ENPI com Políticas, Estratégias e Marco Legal para o empreendedorismo inovador, com vistas a: ampliar oportunidades de transferência de tecnologia disponíveis nas ICTs para licenciamento ou cessão de direitos de PI para viabilizar novos negócios;
5.1.9 Criar mecanismos de articulação para mitigar a dependência tecnológica na área da saúde de interesse nacional mediante incentivo ao uso de ativos de PI disponíveis ou estado da técnica compreendendo, mas não se limitando a: incentivar parcerias intersetoriais entre setor público e privado, universidades e setor não governamental;
</t>
    </r>
    <r>
      <rPr>
        <b/>
        <i/>
        <sz val="8"/>
        <rFont val="Calibri"/>
        <family val="2"/>
        <scheme val="minor"/>
      </rPr>
      <t>5.1.10 Reforçar a cooperação entre as instituições públicas relacionadas ao desenvolvimento científico, tecnológico e à inovação, com organismos privados na área da inovação e empreendedorismo, objetivando o desenvolvimento conjunto de projetos de incentivo à utilização e exploração da PI.</t>
    </r>
  </si>
  <si>
    <t>1. Promover interação entre ICTs e empresas</t>
  </si>
  <si>
    <t xml:space="preserve">Destaca-se que 2205 pesquisadores do Catalisa ICT foram capacitados em PI até 31/01/2023 (1126 até 31/03/22 + 430 até 31/05/22 + 1049 até 31/01/23). As articulações necessárias para buscar a inserção de PI nos programas em que for pertinente serão realizadas no próximo Plano de Ação. </t>
  </si>
  <si>
    <t>Desenho de programa de apoio à transferência de tecnologia e a parcerias para geração de ativos de PI entre ICTs e empresas, promovendo o uso estratégico da PI e levando conhecimento e tecnologia das ICTs ao mercado e à sociedade, considerando a Nova Indústria Brasil (NIB).</t>
  </si>
  <si>
    <t>1. Canvas inicial
2. Entrevistas com indústrias, especialistas e ICTs
3. Encontro com empresas
4. Revisão do CANVAS
5. Reunião com parceiros</t>
  </si>
  <si>
    <t>Canvas inicial elaborado.
Entrevistas realizadas com indústrias e especialistas.
Reuniões iniciais com parceiros realizadas.
Revisão do CANVAS em curso.</t>
  </si>
  <si>
    <t>2. Catalisa ICT</t>
  </si>
  <si>
    <t>Diagnóstico sobre as capacidades e competências necessárias nas IFES para gestão e comercialização da propriedade intelectual e transferência de tecnologia.</t>
  </si>
  <si>
    <t>Questionário sobre a composição e características dos núcleos de inovação tecnológica das universidades e da RFEPCT</t>
  </si>
  <si>
    <t>Primeiro diagnóstico com as universidades federais. A RFEPCT já possui um diagnóstico prévio dos NITs.
O Projeto de Fortalecimento de NITs, fomentado pela Setec/MEC, está trabalhando, a partir de diagnósticos existentes, em uma metodologia específica para disgnóstico dos NITs e Agfências de Inovação da RFEPCT. A previsão de entrega dos resultados é junho de 2024.</t>
  </si>
  <si>
    <t>Plano de Trabalho para endereçar as necessidades diagnosticadas, conforme priorização e capacidade de execução dos órgãos envolvidos.</t>
  </si>
  <si>
    <t>Elaboração de plano de Trabalho para estruturar os NITs nas universidades e da RFEPCT</t>
  </si>
  <si>
    <t>Estruturação dos NITs das universidades federais e fortalecimento dos NITs da RFEPCT
Dois projetos fomentados pela Setec se destacam neste item: o Projeto de Fortalecimento dos NITs e o Projeto de Assistência Técnica para Inovação e Empreendedorismo.Ambos projetos trabalham com ações epecíficas que envolvem NITs e Agências de Inovação. Aguardando término dos diagnósticos.</t>
  </si>
  <si>
    <t>Realização de rodadas de matchmaking em tecnologias verdes entre empresas e Institutos de Ciência e Tecnologia (ICTs) para fins de desenvolvimento tecnológico colaborativo.</t>
  </si>
  <si>
    <t>1. Preparação de edital para contratação de consultores; 2. Lançamento edital; 3. Seleção Consultor(es); 4. Reuniões de Monitoramento; 5. Organização de ações de Matchmaking; 6. Recepção de Relatório de avaliação de Consultoria</t>
  </si>
  <si>
    <t>Etapa 1 em desenvolvimento_discussão com o Euroclima  para a aprovação do projeto.</t>
  </si>
  <si>
    <t>Grupo Técnico com objetivo de propor mecanismos de incentivo à inovação no complexo econômico e industrial da saúde criado no âmbito do MS.</t>
  </si>
  <si>
    <t>Ministério da Saúde (MS)</t>
  </si>
  <si>
    <t>1. Elaboração da área técnica;
2. Análise jurídica pela CONJUR/MS; 
3. Análise do parecer jurídico  pela CGPR; 
4. Aprovação pelo DECEIIS; 
5. Validação pela SECTICS; 
6. Validação pela SE/MS;  
7. Aprovação pelo GM.
 8. Publicação no DOU</t>
  </si>
  <si>
    <t xml:space="preserve">Ainda não iniciado. </t>
  </si>
  <si>
    <t>Eventos de capacitação em PI para ICTs vinculadas ao MS para estruturação de seus respectivos NITs.</t>
  </si>
  <si>
    <t>1. Definição do conteúdo; 
2. Definição do orçamento; 
3. Contratação de especialistas; 
4. Elaboração dos conteúdos; 
5. Mensuração do público alvo; 
6. Definição de plataforma online.</t>
  </si>
  <si>
    <t>Em fase de diagnóstico das necessidades das ICTs junto ao INPI</t>
  </si>
  <si>
    <t>Implementação de um piloto do programa de apoio  à transferência de tecnologia e a parcerias para geração de ativos de PI entre ICTs e empresas.</t>
  </si>
  <si>
    <t>1. Sondagem de parceiros para o piloto
2. Definição do scopo
3. Contratações
4. Execução do piloto</t>
  </si>
  <si>
    <t>Não iniciado. Previsão 2025.</t>
  </si>
  <si>
    <t>1.B.6.</t>
  </si>
  <si>
    <t>Prover serviço de assistência aos usuários especializado por tipo de DPI</t>
  </si>
  <si>
    <t xml:space="preserve">6.1. Prover serviço de assistência aos usuários especializado por tipo de DPI, dedicado a:
6.1.1 Atender usuários em geral dos DPIs;
6.1.2 Difundir informações sobre os DPIs para os usuários de forma segmentada para os diversos setores da economia; 
6.1.2 Fornecer o passo-a-passo sobre como fazer o depósito de um pedido, e criar um canal de interlocução com os usuários para atendimento;
6.1.3 Servir de canal para capturar desafios para melhoria do sistema. </t>
  </si>
  <si>
    <t>Estimular e encorajar o atendimento e aconselhamento jurídico gratuito ou a custo reduzido exclusivamente aos inventores independentes, startups, produtores (audiovisuais ou musicais), escritores e demais atores detentores de direitos autorais.</t>
  </si>
  <si>
    <t>Estimular e difundir a formação de negócios no âmbito das indústrias criativas compreendendo modelos comerciais que tenham como política a remuneração aos criadores originais pela exploração das suas criações.</t>
  </si>
  <si>
    <t>2.A.1.</t>
  </si>
  <si>
    <t>Executar plano de comunicação para divulgação da implementação de ações propostas pela ENPI e de seus resultados à sociedade e aos agentes do SNPI.</t>
  </si>
  <si>
    <t>1. Canais de comunicação disponíveis, atualizados e em uso para o público em geral e para os agentes do sistema de PI.</t>
  </si>
  <si>
    <t xml:space="preserve">A conclusão desta ação dependia da contratação de consultoria para a elaboração de um Plano de Comunicação integrado da ENPI. Tal contratação seria realizada via PNUD. Porém, devido ao processo de renovação do convênio, não foi possível prosseguir com a contratação da consultoria. </t>
  </si>
  <si>
    <t>Formulação e implementação de plano de comunicação da Estratégia Nacional de Propriedade Intelectual (ENPI).</t>
  </si>
  <si>
    <t xml:space="preserve">1) Resposta às demandas da ASCOM.
2) Programação de novas pautas com a ASCOM.
3) Contratação via PNUD.
4) Revisão do site de PI, análise de parcerias e do uso de redes sociais.
</t>
  </si>
  <si>
    <t>Em elaboração: Recebida resposta da ASCOM do draft do Plano, após a primeira reunião. Contratação de consultoria realizada em dezembro de 2023 via PNUD. Entrega do primeiro produto da consultoria aprovada. Produto 2 em execução pelo consultor. Secretaria-Executiva do MDIC identificou falha na contratação em maio 2024. Formulação concluída em fevereiro 25, próxima fase será a implementação.</t>
  </si>
  <si>
    <t>Promover uma ampla e sustentada campanha pública de educação e conscientização sobre o que é e sobre a importância dos direitos de PI para:</t>
  </si>
  <si>
    <t>1.2. Promover uma ampla e sustentada campanha pública de educação e conscientização sobre o que é e sobre a importância dos direitos de PI para:
▪	o crescimento econômico; 
▪	a criação de empregos;
▪	a promoção da criatividade; 
▪	o enriquecimento cultural;
▪	o progresso tecnológico; e
▪	desenvolvimento territorial.</t>
  </si>
  <si>
    <t>Criação de material de alcance nacional, incluindo linguagem regional, para divulgação sobre a importância dos DPI.</t>
  </si>
  <si>
    <t>1. Elaboração do Roteiro Técnico
2. Criação do storytelling para empacotamento da informação
3. Aprovação da versão final do material
4. Divulgação</t>
  </si>
  <si>
    <t>Publicações educativas sobre tópicos relevantes e atualizações na temática da Propriedade Intelectual e sustentabilidade.</t>
  </si>
  <si>
    <t>International Chamber of Commerce (ICC Brasil)</t>
  </si>
  <si>
    <r>
      <t xml:space="preserve">1. Publicação do paper "ICC IP &amp; Sustainability - Fostering Innovation and achieving the SDGs";
2. Publicação de paper com informações consolidadas sobre PI e Biodiversidade e/ou Bioeconomia (o conteúdo do paper poderá ser formado, </t>
    </r>
    <r>
      <rPr>
        <u/>
        <sz val="11"/>
        <color rgb="FF000000"/>
        <rFont val="Calibri"/>
        <family val="2"/>
      </rPr>
      <t>por exemplo</t>
    </r>
    <r>
      <rPr>
        <sz val="11"/>
        <color rgb="FF000000"/>
        <rFont val="Calibri"/>
        <family val="2"/>
      </rPr>
      <t>, a partir do conteúdo sobre PI que estará dentro do Estudo de Bioeconomia que será feito pela ICC em 2024; e/ou a partir dos resultados da COP16 do qual a ICC global participará/ e/ou a partir de um projeto que buscamos montar sobre transição energética)</t>
    </r>
  </si>
  <si>
    <t xml:space="preserve">1. Paper publicado em ago/2023
2. "7 Pontos sobre o Tratado da OMPI sobre PI, recursos genéticos e conhecimento tradicional associado" em revisão final. Previsão de lançamento em set/out 2024
</t>
  </si>
  <si>
    <t>Campanhas educativas para sensibilização sobre a relação entre propriedade intelectual e sustentabilidade.</t>
  </si>
  <si>
    <t>1. Divulgação em rede social (LinkedIn e YouTube) dos conteúdos previstos e produzidos de acordo com o eixo 2(1.2) na linha 44</t>
  </si>
  <si>
    <t>1 publicação já realizada no Youtube e 1 no LinkedIn; vídeos educativos pendentes de realização</t>
  </si>
  <si>
    <r>
      <t xml:space="preserve">Eventos para divulgação de publicações e casos concretos de associados da International Chamber of Commerce (ICC) e de </t>
    </r>
    <r>
      <rPr>
        <i/>
        <sz val="11"/>
        <color rgb="FF000000"/>
        <rFont val="Calibri"/>
        <family val="2"/>
        <scheme val="minor"/>
      </rPr>
      <t xml:space="preserve">stakeholders </t>
    </r>
    <r>
      <rPr>
        <sz val="11"/>
        <color rgb="FF000000"/>
        <rFont val="Calibri"/>
        <family val="2"/>
        <scheme val="minor"/>
      </rPr>
      <t xml:space="preserve">parceiros sobre como a propriedade intelectual contribui efetivamente para a sustentabilidade, em suas 3 dimensões, econômica, social e ambiental, e para a busca de soluções aos desafios globais. </t>
    </r>
  </si>
  <si>
    <t>1. Realização de webinar voltado a profissionais das áreas de sustentabilidade e de propriedade intelectual</t>
  </si>
  <si>
    <t>Não iniciado</t>
  </si>
  <si>
    <t>Promover uma ampla e sustentada campanha pública sobre os prejuízos e consequências da pirataria e da contrafação para:</t>
  </si>
  <si>
    <t xml:space="preserve">1.3 Promover uma ampla e sustentada campanha pública sobre os prejuízos e consequências da pirataria e da contrafação para:
▪	as indústrias e, consequentemente, economias locais; 
▪	a reputação do Brasil na economia global em termos de atração e retenção de investimentos estrangeiros;
▪	licenciamento de PI de conteúdo estrangeiro para produção e consumo local; 
▪	empregos e receita tributária; 
▪	a remuneração dos criadores;
▪	financiamento de organizações criminosas locais; e
▪	a saúde e segurança públicas. </t>
  </si>
  <si>
    <t>1. Lançar campanha pública em fluxo contínuo</t>
  </si>
  <si>
    <t>AÇÃO CONCLUÍDA. Destaque para o lançamento da campanha CNCP - UK IPO</t>
  </si>
  <si>
    <t>Elaboração de cartilha ilustrativa ou no formato de vídeo de até 30″, retratando os riscos do uso de medicamentos e de produtos falsificados para a saúde da população.</t>
  </si>
  <si>
    <t xml:space="preserve">Divulgação </t>
  </si>
  <si>
    <t>Produto finalizado e no site</t>
  </si>
  <si>
    <t>Divulgação de vídeo educativo orientando a população a identificar produtos falsificados, distinguindo-os de produtos originais.</t>
  </si>
  <si>
    <t>Campanha de combate a produtos ilegais: "Agricultor de Valor".</t>
  </si>
  <si>
    <t>CropLife Brasil</t>
  </si>
  <si>
    <t>Lançamento e divulgação Campanha Fase I
Lançamento e divulgação Campanha Fase II
Lançamento e divulgação Campanha Fase III
Lançamento e divulgação Campanha Fase IV
Lançamento e divulgação Campanha Fase V
Reestruturação Campanha - (Fase VI)</t>
  </si>
  <si>
    <t>Atual fase - fevereiro/25:Campanha finalizada no ano de 2024 com a publicação de 178 matérias.</t>
  </si>
  <si>
    <t>Estudos sobre formas de fomentar difusão da PI e conscientização da sociedade sobre os prejuízos ocasionados pela violação dos direitos de PI.</t>
  </si>
  <si>
    <t>Associação Paulista da Propriedade Intelectual (ASPI)</t>
  </si>
  <si>
    <t>Grupo de estudos para condução dos trabalhos criado. Novos associados engajados para a execução do estudo. A data de entrega foi alterada para dezembro devido a atrasos.</t>
  </si>
  <si>
    <t>Em elaboração</t>
  </si>
  <si>
    <t>Criar um slogan nacional para difusão da Propriedade Intelectual.</t>
  </si>
  <si>
    <t>1.4. Criar um slogan nacional para difusão da Propriedade Intelectual.</t>
  </si>
  <si>
    <t xml:space="preserve">Redação de edital de chamamento público para apresentação de propostas e escolha do slogan a ser utilizado na Campanha Nacional e apoio a sua divulgação pelas mídias da ABPI.  </t>
  </si>
  <si>
    <t>1. Elaboração do Edital
2. Aprovação do Edital
3. Início da Chamada
4. Avaliação e Escolha do Slogan vencedor</t>
  </si>
  <si>
    <t>Divulgar conteúdos de alcance nacional compreendendo todas as faixas etárias.</t>
  </si>
  <si>
    <t>Fazer uso assertivo de vários tipos de mídias disponíveis para a ampla assimilação de conhecimento sobre PI pela sociedade, preferencialmente sem, entretanto, se restringir às mídias sociais:</t>
  </si>
  <si>
    <t>1.6 Fazer uso assertivo de vários tipos de mídias disponíveis para a ampla assimilação de conhecimento sobre PI pela sociedade, preferencialmente sem, entretanto, se restringir às mídias sociais:
•	Estabelecer campanhas educacionais em escolas e faculdades;
•	Estabelecer campanhas dedicadas aos pequenos negócios.</t>
  </si>
  <si>
    <t>1. Disponibilizar curso EAD para assimilação de conhecimento sobre PI por consumidores e público infanto-juvenil</t>
  </si>
  <si>
    <t>14,2%</t>
  </si>
  <si>
    <t>Identificação de parcerias para o desenvolvimento dos jogos vencedores do "IP Challenge - Game Hackaton", que premia jogos criados para a conscientização de empresários e universitários sobre propriedade intelectual.</t>
  </si>
  <si>
    <t>1. Acordo de parceria para PDI (UFRJ)
2. Elaboração dos termos de outorga
3. Desenvolvimento do jogo
4. Lançamento e divulgação do jogo</t>
  </si>
  <si>
    <t>Assinado o termo de outorga. ACORDO DE PARCERIA PARA PESQUISA, DESENVOLVIMENTO E INOVAÇÃO – PD&amp;I QUE ENTRE SI CELEBRAM O INSTITUTO FEDERAL DE EDUCAÇÃO, CIÊNCIA E TECNOLOGIA DO RIO DE JANEIRO, IFRJ – CAMPUS ENGENHEIRO PAULO DE FRONTIN E SERVIÇO BRASILEIRO DE APOIO ÀS MICRO E PEQUENAS EMPREAS – SEBRAE, tendo como objeto a cooperação técnica e científica entre os PARTÍCIPES para desenvolver a versão freemium (e suas respectivas atualizações) do Jogo Digital C.A.P.I (Consultor Analítico de Propriedade Intelectual), vencedor do hackathon “IP Challenge” – evento patrocinado pelo Sebrae Nacional no primeiro semestre de 2023.</t>
  </si>
  <si>
    <t>2. Elaboração de conteúdos sobre temas específicos de Propriedade Industrial com abordagem adequada aos pequenos negócios para aplicação nas ações de capacitação e comunicação.</t>
  </si>
  <si>
    <t xml:space="preserve">Criação de material de alcance nacional com foco em público jovem para divulgação sobre a importância dos DPI. </t>
  </si>
  <si>
    <t>A iniciar</t>
  </si>
  <si>
    <t>Estudar a utilidade e viabilidade de se desenvolver um selo para identificação de produtos e serviços protegidos por direitos de PI no Brasil.</t>
  </si>
  <si>
    <t>8</t>
  </si>
  <si>
    <t>Instituir premiação anual nacional destinada à Propriedade Intelectual, dando destaque aos principais agentes da inovação e criação.</t>
  </si>
  <si>
    <t xml:space="preserve">Edição anual do Prêmio Patente do Ano da ABPI, com novas categorias de reconhecimento para premiação. </t>
  </si>
  <si>
    <t>1. Criação das novas categorias
2. Inclusão no edital do prêmio patente do ano
3. Realização do Prêmio</t>
  </si>
  <si>
    <t>9</t>
  </si>
  <si>
    <t>Promover a inserção de tópicos de PI em feiras literárias, nas quais circulam obras protegidas por direitos autorais, conscientizar os visitantes sobre a importância da proteção dos direitos do autor e assim incentivar o acesso lícito a obras protegidas.</t>
  </si>
  <si>
    <t>2.A.2.</t>
  </si>
  <si>
    <t>Comemorar o dia da Propriedade Intelectual com eventos nacionais e regionais pelo País, concursos, premiações, serviços, capacitações entre outras formas de mobilização e divulgação do tema.</t>
  </si>
  <si>
    <t>1. Participar oficialmente das Comemorações do Dia Mundial da Propriedade Intelelectual em parceria com a OMPI</t>
  </si>
  <si>
    <t>Organização de chamada pública para sessões de mentorias no contexto da Semana de Comemoração do Dia Mundial da PI, em parceria com a International Chamber of Commerce (ICC Brasil).</t>
  </si>
  <si>
    <t>Organização e publicação da chamada com ICC
Processo de match entre mentores e mentorados
Avaliação de resultados da iniciativa (ICC_Iniciativa é parte integrante da iniciativa comentada logo abaixo (Eixo 2, ação 2.2). A presente iniciativa consiste para a ICC apoiar o MDIC na realização da referida chamada pública)</t>
  </si>
  <si>
    <t>Chamada realizada e concluída (25 projetos atendidos).</t>
  </si>
  <si>
    <t>2. Indicação de representates do governo para participação no evento da OMPI</t>
  </si>
  <si>
    <t>Coordenação das iniciativas nacionais para comemoração do Dia Internacional da Propriedade Intelectual_Edição de 2024.</t>
  </si>
  <si>
    <t xml:space="preserve">1) Plano interno MDIC.
2) Reunião Governo, OMPI e ABPI.
3) Comunicação  inicial outras instituições.
4) Organização do evento, vide check list para eventos on-line: grade, palestrantes nacionais e internacionais, comunicação, link no canal MDIC ou da ABPI etc.
</t>
  </si>
  <si>
    <t xml:space="preserve">Concluído </t>
  </si>
  <si>
    <t>3. Divulgação oficial do Dia da Propriedade Intelelectual</t>
  </si>
  <si>
    <t>Coordenação das iniciativas nacionais para comemoração do Dia Internacional da Propriedade Intelectual_Edição de 2025.</t>
  </si>
  <si>
    <t>Reunião com o MinC agendada para o dia 27 de março para confirmar participação da Cultura nos eventos em Brasília e no RJ.</t>
  </si>
  <si>
    <t>4. Participação do evento comemorativo em 2022.</t>
  </si>
  <si>
    <t>5. Indicação de representates do governo para participação no evento da OMPI</t>
  </si>
  <si>
    <t>6. Divulgação oficial do Dia da Propriedade Intelelectual</t>
  </si>
  <si>
    <t>7. Participação do evento comemorativo em 2023.</t>
  </si>
  <si>
    <t>Inserir painéis de PI em grandes eventos existentes voltados a temas diversos como inovação, setores da indústria, agronegócio, economia criativa etc., para despertar a consciência do setor produtivo para a relevância da propriedade intelectual na economia dointangível.</t>
  </si>
  <si>
    <t>1. Apresentar o tema de PI a um público de pelo menos 500 pessoas que são impactadas por PI mas não atuam ou não conhecem propriedade intelectual</t>
  </si>
  <si>
    <t>1- Evento: Festival de Cinema de Gramado.
Painel: SNAV apresenta
Palestra: “O Direito Autoral nas obras audiovisuais”. (A palestra foi proferida pela Secretária Nacional de Direitos Autorais, Jéssica Pinto Lima)
Local: Recreio Gramadense/ Sala de Debates
Data: 15/08/2022.                                                                                                      2 - Evento: Rio Innovation Week.
Painel: Empreendedorismo, SEBRAE.
Palestra: Programa de Mentoria em PI, no INPI. Proferida por Rafaela Guerrante, Especialista do INPI.
Local: Rio de Janeiro/RJ
Data: 10/11/2022</t>
  </si>
  <si>
    <t>Sessões de mentoria e de disseminação em PI aplicada aos negócios, por meio de especialistas do IP Mentoring Hub da ICC Brasil, no âmbito de programas e projetos do MDIC, para atingir públicos variados, incluindo representantes de universidades, startups, PMEs.</t>
  </si>
  <si>
    <t xml:space="preserve">1. Realização de rodadas de mentoria na semana da PI de 2024 (Chamada Pública em Comemoração ao Dia Mundial da PI de 2024); 
2. Mentorias no âmbito de programas oferecidos pelo MDIC como Elas Exportam e/ou Empreendedoras.tech;                 </t>
  </si>
  <si>
    <t>1. Chamada a ação realizada para edição 2024; mentoria coletiva e mentorias individuais realizadas em maio/junho 2024; reunião de encerramento com os mentorados e reunião de feedback com mentores ICC realizadas em Julho 2024.
2. Mentorias individuais do ciclo Elas Exportam de 2023 realizadas em maio 2024;
3. Mentorias individuais do ciclo Empreendedoras.tech realizadas em novembro de 2024</t>
  </si>
  <si>
    <t>Realização de evento anual internacional “Seminário Internacional Patentes, Inovação e Desenvolvimento” (SIPID).</t>
  </si>
  <si>
    <t>Elaboração do programa, envio de convites e realização do evento</t>
  </si>
  <si>
    <t xml:space="preserve">Evento de 2023 realizado </t>
  </si>
  <si>
    <t>Organização de painel sobre propriedade intelectual em eventos com participação da CNI, como exemplo: o Congresso de Inovação CNI.</t>
  </si>
  <si>
    <t>1. Seleção de eventos com aderência aos temas de PI
2. Elaboração de projeto com a comunicação CNI
3. Convite e agendamento com possíveis painelistas
4. Divulgação do painel e inscrições
5. Realização com a comunicação CNI
6. Avaliação de resultados e impacto</t>
  </si>
  <si>
    <t>Evento realizado em 26/03/2024, em auditório da CNI, com transmissão pelo YouTube do MDIC. 1. Seleção de eventos com aderência aos temas de PI - realizado.
2. Elaboração de projeto com a comunicação CNI - realizado.
3. Convite e agendamento com possíveis painelistas - realizado.
4. Divulgação do painel e inscrições - realizado.
5. Realização com a comunicação CNI - realizado.
6. Avaliação de resultados e impacto - realizado.</t>
  </si>
  <si>
    <t>Promoção de evento - Fórum Bioinsumos Brasil: Inovação e Crescimento Sustentável para o setor agrícola.</t>
  </si>
  <si>
    <t>Organizar evento sobre o futuro dos bioinsumos, que estão na vanguarda da transformação agrícola e são fundamentais para uma produção mais sustentável, com oferta de soluções que aumentam a produtividade e diminuem o impacto ambiental. Mais informações em https://croplifebrasil.org/noticias/forum-bioinsumos-brasil-destaca-inovacao-e-crescimento-sustentavel-no-setor-agricola/.</t>
  </si>
  <si>
    <t>Fev/25: Evento realizado em 06/11 em Brasília, contando com a participação do Vice-Presidente e Ministro do Desenvolvimento, Indústria, Comércio e Serviços (MDIC), Geraldo Alckmin, além de outros nomes de relevância.
O evento objetivou apresentar dados e informações sobre o setor de produtos biológicos, como um estudo da Fundação Getúlio Vargas e uma projeção de mercado para a safra 2024/2025, além de debater sobre os desafios e oportunidades dessa tecnologia para a agricultura brasileira, parte essencial dos esforços para a promoção de práticas agrícolas de baixo impacto.
Mais informações podem ser acessadas através dos links:
https://croplifebrasil.org/fbb;
https://croplifebrasil.org/noticias/forum-bioinsumos-brasil-debate-sobre-potencial-do-pais-para-lideranca-global-no-setor/
https://croplifebrasil.org/noticias/avanco-cientifico-e-desafios-regulatorios-sao-cruciais-para-a-expansao-dos-bioinsumos-no-brasil-aponta-fgv/</t>
  </si>
  <si>
    <t>Identificar eventos atualmente existentes dedicados a temas de PI, avaliar o impacto desses na difusão do conhecimento em PI e apoiar a realização, quando necessário, daqueles eventos com alto impacto.</t>
  </si>
  <si>
    <t>1. Participar de ao menos dois eventos, anualmente, sobre a temática de direitos autorais</t>
  </si>
  <si>
    <t>Email da Natália Sampaio_Informo, ademais, que as ações em tela (assim como as demais de atribuição da SDAI à época) foram concluídas ou descontinuadas por decisão da gestão anterior, ainda no ano passado, e, portanto, que não terão continuidade na gestão atual (assim como no novo Plano de Ação recém-iniciado).</t>
  </si>
  <si>
    <t>2. Seleção das datas anuais a serem celebradas com eventos de PI</t>
  </si>
  <si>
    <t>3. Apoiar a realização das comemorações mapeadas</t>
  </si>
  <si>
    <t>2.B.3.</t>
  </si>
  <si>
    <t>Criar um portal de PI  voltado ao usuário</t>
  </si>
  <si>
    <r>
      <t xml:space="preserve">3.1 Criar um portal de PI  voltado ao usuário, capaz de: 
3.1.1 Concentrar as informações relativas à PI;
3.1.2 Facilitar o acesso a todos os tipos de serviço de proteção e registro de todos os DPIs;
3.1.3 Disponibilizar informações da ENPI, tais como suas ações, planos, progressos realizados e relatórios;
3.1.4 Facilitar acesso a informações e conteúdo Legislativo relativos à PI;
3.1.5 Servir de repositório para decisões judiciais relativas a PI;
</t>
    </r>
    <r>
      <rPr>
        <b/>
        <i/>
        <sz val="8"/>
        <color rgb="FFFFC000"/>
        <rFont val="Calibri"/>
        <family val="2"/>
        <scheme val="minor"/>
      </rPr>
      <t>3.1.6 Disponibilizar conteúdo dedicado à disseminação da PI;</t>
    </r>
    <r>
      <rPr>
        <i/>
        <sz val="8"/>
        <rFont val="Calibri"/>
        <family val="2"/>
        <scheme val="minor"/>
      </rPr>
      <t xml:space="preserve">
3.1.7 Disponibilizar calendários de eventos, capacitações e chamadas internacionais relativos à PI;
3.1.8 Disponibilizar um Q&amp;A com respostas às perguntas frequentes e um canal de consulta.
3.1.9 Disponibilizar conteúdo relativo a questões que envolvem pirataria e contrafação e estabelecer link de acesso com o CNCP.</t>
    </r>
  </si>
  <si>
    <t>1. Viabilizar o acesso amigável e unificado a informações sobre a ENPI e iniciativas que compõem o Plano de Ação 2021/2023</t>
  </si>
  <si>
    <t>AÇÃO CONCLUÍDA. O portal foi criado, porém, algumas funcionalidades previstas não foram implementadas. Dessa forma, a CGPI continuará trabalhando para implementar melhorias no portal. (PA 23-25, Eixo 2, ação 3.1)</t>
  </si>
  <si>
    <t xml:space="preserve">Manutenção e ampliação do site "PI faz acontecer", com publicação de informações sobre propriedade intelectual, disseminação, eventos e capacitações. </t>
  </si>
  <si>
    <t>Associação da Indústria Farmacêutica de Pesquisa (INTERFARMA)</t>
  </si>
  <si>
    <t>Manutenção do site com inclusão de materiais e demais informações relacionadas a PI</t>
  </si>
  <si>
    <t>Site em funcionamento</t>
  </si>
  <si>
    <t>PA2 - 3.1.6 somente</t>
  </si>
  <si>
    <t>2.C.4.</t>
  </si>
  <si>
    <t>Avaliar a possibilidade de inclusão da PI como disciplina obrigatória em cursos de graduação em Direito e em Ciências Exata, e como disciplina optativa para todos os demais cursos, de forma a difundir para a comunidade acadêmica o valor de mercado e comercialdaPI.</t>
  </si>
  <si>
    <t>Expandir a oferta de disciplinas dedicadas ao ensino de aspectos de PI em Programas de Pós-Graduação.</t>
  </si>
  <si>
    <t xml:space="preserve">Fomento à utilização efetiva de requisitos de propriedade intelectual e transferência de tecnologia para avaliação dos programas de pós graduação junto à CAPES. </t>
  </si>
  <si>
    <t>1. Sensibilização dos dirigentes de alto nível realizada;
2. Sensibilização da Equipe Técnica realizada;
3. Estudo técnico e levantamento de dados realizados;
4. Proposta de inserção e ponderação de requisitos de Propriedade Intelectual e Transferência de Tecnologia para programas de pós-graduação encaminhada ao MEC-CAPES.</t>
  </si>
  <si>
    <t>Avaliar a possibilidade de inclusão da PI como disciplina obrigatória em cursos técnicos.</t>
  </si>
  <si>
    <t>Plano de trabalho com possibilidades de inserção de saberes acerca de PI nos percursos formativos dos cursos da Educação Profissional e Tecnológica.</t>
  </si>
  <si>
    <t>1. Idfentificar ofertas atuais que abarcam saberes em PI
2. Analisar lacunas de ofertas/saberes em PI
3. Desenvolver proposição de inserção de saberes nas ofertas/cursos</t>
  </si>
  <si>
    <t>Não iniciada.</t>
  </si>
  <si>
    <t>Estudos sobre formas de incluir a PI na grade curricular do ensino médio e/ou de cursos técnicos e tecnólogos.</t>
  </si>
  <si>
    <t>Estudos internos</t>
  </si>
  <si>
    <t>Promover mini-cursos de PI em Seminários, Congressos e outros eventos acadêmicos.</t>
  </si>
  <si>
    <t>Implementar iniciativas de conscientização de crianças, jovens e adultos sobre a importância de PI em sua vida cotidiana, oportunidades, desafios e responsabilidades no papel de inventores ou consumidores.</t>
  </si>
  <si>
    <r>
      <t>4.5.  Implementar iniciativas de conscientização de crianças,
 jovens e adultos sobre a importância de PI em sua vida cotidiana,
 oportunidades, desafios e responsabilidades no papel de inventores ou
 consumidores</t>
    </r>
    <r>
      <rPr>
        <b/>
        <i/>
        <sz val="8"/>
        <rFont val="Calibri"/>
        <family val="2"/>
        <scheme val="minor"/>
      </rPr>
      <t>:
4.5.1 Introdução precoce do tema entre crianças e jovens, preparando-os para um mundo (e profissões) em constante mudança e evolução; 
4.5.2 Conscientização do tema entre adultos, para que haja uma visão consciente como cidadãos consumidores e usuários de bens e serviços, cientes do impacto de seu poder de escolha e compra, respeitando procedência e legitimidade a fim de coibir pirataria e contrafação.</t>
    </r>
  </si>
  <si>
    <t>1. Inserir a propriedade intelectual no universo do público infanto-juvenil</t>
  </si>
  <si>
    <t>AÇÃO CONCLUÍDA_ 1ª edição do Prêmio PI nas Escolas, realizada em 15 de dezembro de 2021. O Prêmio foi planejado como reconhecimento dos esforços pedagógicos de professores e gestores escolares para o ensino da importância da propriedade intelectual aos estudantes. Essa foi uma primeira medida impulsionadora do Programa PI nas Escolas. Ao todo foram avaliados 153 projetos de 16 estados do país distribuídas em cinco categorias: cidadania, tecnologia, planeta, negócios e criatividade.</t>
  </si>
  <si>
    <t>Realização de dois projetos-pilotos de mentoria para mulheres no âmbito do "Programa-piloto de Mentoria em PI" (PMPI).</t>
  </si>
  <si>
    <t>Concluída em 2023, no âmbito da iniciativa 7.01 Programa de Gênero, Diversidade e Inclusão.</t>
  </si>
  <si>
    <t>Produção de estudo de pedidos de patentes com mulheres inventoras, com uso de dicionários de nomes.</t>
  </si>
  <si>
    <t xml:space="preserve">Entrega concluída no âmbito da iniciativa 7.01 Programa de Gênero, Diversidade e Inclusão </t>
  </si>
  <si>
    <t>Inserção do campo "gênero" nos formulários de solicitações do INPI.</t>
  </si>
  <si>
    <t>1) Reunião com IBGE
2) Autorização da DIRPA
3) Integração ao projeto BPMS (formulários de patentes)
4) Disponibilização em produção aos usuários</t>
  </si>
  <si>
    <t>Etapas 1 a 3 concluídas. Campos de gênero definidos pelo CEGDI do INPI e integrados, em ambiente de testes, à nova ferramenta do BPMS (patentes). Etapa 4 em andamento, com previsão de entrada em funcionamento para o usuário externo entre o 2º semestre de 2025 e 1º trimestre de 2026.</t>
  </si>
  <si>
    <t>Realização do evento “Inclusão e Propriedade Industrial”.</t>
  </si>
  <si>
    <t>Realização do evento “Negros e Negras na Propriedade Industrial”.</t>
  </si>
  <si>
    <t>Concluída em 2023, no âmbito da iniciativa 7.01 Programa de Gênero, Diversidade e Inclusão</t>
  </si>
  <si>
    <t>Realização da exposição “Afro-Raízes da Propriedade Industrial”, no INPI.</t>
  </si>
  <si>
    <t>Organização da VI Reunião Regional da Organização Mundial da Propriedade Intelectual (OMPI) sobre "Propriedade Intelectual e Equidade de Gênero".</t>
  </si>
  <si>
    <t>1) Autorização do INPI
2) Alinhamento com OMPI
3) Aprovação de proposta de programação pela OMPI
4) Envio de convites
5) Reserva de espaços
6) Realização do Evento</t>
  </si>
  <si>
    <t>Realização da II edição do Prêmio PI nas Escolas, com apoio do MEC.</t>
  </si>
  <si>
    <t>Realização da 2ª edição do Prêmio PI nas Escolas</t>
  </si>
  <si>
    <t xml:space="preserve">
Anúncio dos vencedores realizado em 04/12/2024. Premiação ocorreu em 11/12/2024, durante as comemorações do Aniversário de 54 anos do INPI. O prêmio contou com 76 iniciativas inscritas. Do total,12 iniciativas foram desclassificadas por distanciamento do propósito do Prêmio, e 45 foram finalistas.</t>
  </si>
  <si>
    <t>Distribuição do Guia do Professor de PI, com banco de atividades.</t>
  </si>
  <si>
    <t>1) Criação, inclusão e divulgação de novos conteúdos realizados - 1o trimestre
2) Criação, inclusão e divulgação de novos conteúdos realizados - 2o trimestre
3) Criação, inclusão e divulgação de novos conteúdos realizados - 3o trimestre
4) Criação, inclusão e divulgação de novos conteúdos realizados - 4o trimestre</t>
  </si>
  <si>
    <t>Concluída</t>
  </si>
  <si>
    <t>Divulgação de vídeos sobre PI para docentes e para o público infanto-Juvenil.</t>
  </si>
  <si>
    <t>1) Edição, inclusão e divulgação de novos conteúdos realizados - 1o trimestre
2) Edição, inclusão e divulgação de novos conteúdos realizados - 2o trimestre
3) Edição, inclusão e divulgação de novos conteúdos realizados - 3o trimestre
4) Edição, inclusão e divulgação de novos conteúdos realizados - 4o trimestre</t>
  </si>
  <si>
    <t>Realização dos Encontros Regionais de Inserção da PI na Educação Básica.</t>
  </si>
  <si>
    <t>1) Divulgação do 1º encontro realizada - postergada para o 2° trimestre
2) 1º e 2º encontros realizados - 1° encontro postergado para final do 2° trimestre; 2° encontro postergado para o 3° trimestre.
3) 3º e 4º encontros realizados
4) 5º encontro realizado</t>
  </si>
  <si>
    <t>Todos os encontros foram realizados entre os meses de setembro e outubro de 2024, em função da divulgação do 2ª Prêmio PI nas Escolas.</t>
  </si>
  <si>
    <t>Realização do II Encontro Nacional de Inserção da PI na Educação Básica.</t>
  </si>
  <si>
    <t>1) Encontro divulgado
2) Encontro realizado</t>
  </si>
  <si>
    <t>Encontro realizado em outubro de 2024, em função da divulgação do 2º Prêmio PI nas Escolas</t>
  </si>
  <si>
    <t>Realização da iniciativa "O Encanto da PI: Propriedade Intelectual para Meninas STEAM".</t>
  </si>
  <si>
    <t>1) Convite aos palestrantes e divulgação do evento
2) Encontro realizado até o 3º trimestre</t>
  </si>
  <si>
    <t>Desenvolvimento de conteúdo sobre propriedade intelectual para a Plataforma AVAMEC, em parceria com MEC.</t>
  </si>
  <si>
    <t>1) Parceria com o MEC estabelecida
2) Projetização (design gráfico) do conteúdo
3) Disponibilização do conteúdo na plataforma AVAMEC</t>
  </si>
  <si>
    <t>Etapa 1  concluída: estabelecidas as parcerias, com apoio do MDIC, para construção do design gráfico do curso.
Etapa 2 concluída.
Etapa 3 em andamento: pendente finalizar parte do conteúdo relacionado a direito autoral.</t>
  </si>
  <si>
    <t>Disponibilização de conteúdo sobre propriedade intelectual na plataforma AVAMEC.</t>
  </si>
  <si>
    <t xml:space="preserve"> 1. Curso disponibilizado na plataforma
2. Eventos de divulgação  realizados</t>
  </si>
  <si>
    <t>Discussão com especialistas dos NITs para produção de curso e realização de eventos regionais.</t>
  </si>
  <si>
    <t>Seminário sobre a importância da propriedade intelectual nos ensinos fundamental, médio e superior.</t>
  </si>
  <si>
    <t>Associação Paulista da Propriedade Intelectual (ASPI) / Associação Brasileira dos Agentes da Propriedade Industrial (ABAPI)</t>
  </si>
  <si>
    <t>1a reunião de brainstorming realizada em outubro</t>
  </si>
  <si>
    <t>Desenvolver orientações aos usuários não especializados, utilizando linguagem de negócios, para que tenham condição mínima de identificar potenciais ativos de PI, compreender a existência de requisitos legais e, portanto, a necessidade de análises prévias aoseuregistro, de forma a ter uma competência mínima necessária para demandar atentamente serviços técnicos especializados.</t>
  </si>
  <si>
    <t>1. Identificando orientações existentes</t>
  </si>
  <si>
    <t>AÇÃO CONCLUÍDA. Destaque ao glossário de verbetes relativos à propriedade intelectual em linguagem simples disponibilizado no site do INPI (https://www.gov.br/inpi/pt-br/plataforma-integrada-de-atendimento/glossario)</t>
  </si>
  <si>
    <t>Elaboração e divulgação de material sobre propriedade intelectual com linguagem de negócios para micro e pequenas empresas, em formato digital, impressos e vídeos.</t>
  </si>
  <si>
    <r>
      <rPr>
        <sz val="11"/>
        <color rgb="FF000000"/>
        <rFont val="Calibri"/>
        <family val="2"/>
        <scheme val="minor"/>
      </rPr>
      <t xml:space="preserve">1. Produção de Ebook sobre Marca Coletiva
</t>
    </r>
    <r>
      <rPr>
        <strike/>
        <sz val="11"/>
        <color rgb="FFFF0000"/>
        <rFont val="Calibri"/>
        <family val="2"/>
        <scheme val="minor"/>
      </rPr>
      <t xml:space="preserve">2. Tradução do curso coreano IP Panorama (Ompi, INPI e Sebrae)
</t>
    </r>
    <r>
      <rPr>
        <sz val="11"/>
        <color rgb="FF000000"/>
        <rFont val="Calibri"/>
        <family val="2"/>
        <scheme val="minor"/>
      </rPr>
      <t>3. Disponibilização de conteúdos de PI produzidos pelo Sebrae para os Agentes Locais de Inovação</t>
    </r>
  </si>
  <si>
    <t>Etapa 1 concluída. 3. Vídeo sobre como registrar uma marca elaborado (etapa 3)</t>
  </si>
  <si>
    <t>2. Avaliar as orientações /manuais/programas/iniciativas existentes (por ex.; "Programa INPI Negócios") e priorizando os que possuem maior abrangência e impacto nacional.</t>
  </si>
  <si>
    <t>Planejamento e execução de treinamento para sensibilização e aculturamento sobre temas de DPI em até 14 localidades.</t>
  </si>
  <si>
    <t>1. Escolha das localidades
2. Planejamento do conteúdo técnico
3. Busca dos parceiros locais para fortalecimento da iniciativa em cada localidade
4. Realização dos workshops</t>
  </si>
  <si>
    <t>Entrega de 2024: Concluída (8 localidades).
Entrega de 2025: A iniciar (6 localidades)</t>
  </si>
  <si>
    <t>3. Propor novo(s) manual, conteúdo e ferramenta a serem implementado(s) incluindo DPI, com linguagem cidadã, com foco em economia criativa.</t>
  </si>
  <si>
    <t>Treinamentos e mentorias visando à capacitação de gestores e empresários, para que possam identificar oportunidades de geração de ativos de propriedade intelectual.</t>
  </si>
  <si>
    <t>Desenvolvimento de sistema de Inteligência Artificial como apoio para registro de marcas pelos pequenos negócios</t>
  </si>
  <si>
    <t>1. Acordo de parceria em PDI assinado.</t>
  </si>
  <si>
    <t>Estruturar e estabelecer programas contínuos de ensino a distância para as categorias de público-alvo definidas como prioritárias (potenciais usuários dos sistemas de proteção de PI) e potencializar os cursos já existentes e promovidos gratuitamente por associações nacionais, internacionais e academias.</t>
  </si>
  <si>
    <t>Capacitação, à distância, em negociação de contratos que transacionam ativos intangíveis (transferência de tecnologia, licenciamentos, desenvolvimento conjunto, cooperação universidade -empresa e outros).</t>
  </si>
  <si>
    <t>Licensing Executives Society (LES Brasil)</t>
  </si>
  <si>
    <t>Treinamento em 4 etapas (quarta etapa em conjunto com a ICC) . Definição das instrutoras. Datas prováveis??? Carga horária 1.5h por dia, 3 dias (parte da manhã, 9 às 10:30h), último dia (quarto) dedicado a estudo de casos_participação da ICC.</t>
  </si>
  <si>
    <t>Disponibilização de cursos de PI na plataforma EV.G da ENAP.</t>
  </si>
  <si>
    <t xml:space="preserve">
1. Envio e acompanhamento junto à ENAP - marcar a primeira reunião com Enap para cronograma e implementacao.
(...)</t>
  </si>
  <si>
    <r>
      <rPr>
        <sz val="11"/>
        <color rgb="FF000000"/>
        <rFont val="Calibri"/>
        <family val="2"/>
        <scheme val="minor"/>
      </rPr>
      <t xml:space="preserve">1 - INPI informou que está em contato com a ENAP de modo a viabilizar a inserção de alguns cursos na plataforma.    INPI já possui os cursos prontos.                                                    </t>
    </r>
    <r>
      <rPr>
        <b/>
        <sz val="11"/>
        <color rgb="FF000000"/>
        <rFont val="Calibri"/>
        <family val="2"/>
        <scheme val="minor"/>
      </rPr>
      <t xml:space="preserve">2- em 24/03/2025 - O processo está em andamento a Academia do INPI está adequando o conteúdo dos cursos às regras exigidas pela Plataforma da ENAP. </t>
    </r>
  </si>
  <si>
    <t>Disponibilizar curso de capacitação gerencial em PI, com conteúdo básico, intermediário ou avançado, para que as empresas entendam como agregar valor com ativos de PI, como gerir estes ativos e, especialmente, como comercializá-los.</t>
  </si>
  <si>
    <t>Desenvolvimento de conteúdo e capacitação para profissionais de inovação e propriedade intelectual em negociação de parcerias entre ICTs e empresas.</t>
  </si>
  <si>
    <t>1. Contratação via BID
2. Acompanhamento e revisão dos produtos contratados via BID.</t>
  </si>
  <si>
    <t>Promover divulgação ampla e assertiva das ações de capacitação em PI</t>
  </si>
  <si>
    <t>4.9 Promover divulgação ampla e assertiva das ações de capacitação em PI: 
4.9.1 A abordagem e a linguagem da formação e capacitação deve respeitar a diversidade de público-alvo e suas particularidades e interesses (incluindo aspectos e oportunidades regionais);
4.9.2 Programa de Capacitação de Consultores e Agentes Locais.</t>
  </si>
  <si>
    <t>10</t>
  </si>
  <si>
    <t>Revisar/atualizar/criar/ampliar cursos, capacitações bem como sua ementa e material pedagógico em todos os níveis para enfatizar a importância dos direitos de PI em parceria com Associações, Institutos, Agências ou Programas existentes.</t>
  </si>
  <si>
    <t>11</t>
  </si>
  <si>
    <t>Estudar viabilidade e propor estrutura com a responsabilidade de gerir e promover serviço de capacitação virtual em PI de maneira ágil e eficiente, com monitoramento e acompanhamento, favorecendo a criação de uma rede de capacitação</t>
  </si>
  <si>
    <t>4.11 Estudar viabilidade e propor estrutura com a responsabilidade de gerir e promover serviço de capacitação virtual em PI de maneira ágil e eficiente, com monitoramento e acompanhamento, favorecendo a criação de uma rede de capacitação:
4.11.1 Capacitação de Empresas, por meio da inserção do tema PI em programas com sinergia com o tema;
4.11.2 Capacitação dos Servidores Públicos das diferentes esferas;
4.11.3 Programa de Capacitação do Judiciário; 
4.11.4 Programa de Capacitação de Consultores e Agentes Locais;
4.11.5 Programa de Capacitação de Cientistas;
4.11.6 Programa de Capacitação de crianças e jovens em idade escolar.</t>
  </si>
  <si>
    <t>Estabelecer campanhas junto às entidades de classe federais e regionais como forma de estímulo à inclusão da matéria como requisito para formação de nível superior dos profissionais.</t>
  </si>
  <si>
    <t>1. Sinergia com ações similares da Estratégia Nacional de Inovação</t>
  </si>
  <si>
    <t>59,4%</t>
  </si>
  <si>
    <t>O MCTI tomaria por base relatório de Grupo Consultivo Temático (GCT), instituído pela Câmara de Inovação (CI), para identificação de demandas por formação profissional em setores com potencial de inovação. Como houve a prorrogação do GCT, o MCTI solicitou a reprogramação da iniciativa. O MDIC irá apoiar esta ação mais proximamente, inclusive no contato com o MEC, para buscar realinhamento dos trabalhos em curso às metas da ENPI. Assim, haverá a continuidade das ações no próximo Plano de Ação. Observar que em função da dificuldade de governança dessas ações mais amplas entre indústria, inovação e educação será criado o GT para bsucar maior engajamento e integração dos atores.</t>
  </si>
  <si>
    <t>2. Identificação de áreas alvo e atores relevantes ligados a estas áreas</t>
  </si>
  <si>
    <t>Estimular iniciativas para promover a acessibilidade de informações, conhecimento e capacitação em PI para pessoas com deficiência.</t>
  </si>
  <si>
    <t>3.A.1.</t>
  </si>
  <si>
    <t>Proporcionar um trabalho mais efetivo e sinérgico entre os diferentes Escritórios por meio de uma organização institucional que proporcione maior integração entre eles.</t>
  </si>
  <si>
    <t>Retomada das atividades do Grupo de Articulação em Propriedade Intelectual e Saúde (GAPIS).</t>
  </si>
  <si>
    <t xml:space="preserve">1. Atualização da Portaria de Consolidação nº 2/GM/MS, de 28 de setembro de 2017;
2. Articulação com a ANVISA;
3. Definição dos objetos de estudos do GAPIS. </t>
  </si>
  <si>
    <t>Análise do parecer jurídico pela CGPR em elaboração.</t>
  </si>
  <si>
    <t>Articular ações entre instituições, órgãos e ministérios que possuem competência para registro e concessão de DPI para promover padronização de formato e agilidade dos serviços de atendimento para todos os tipos de direito de PI.</t>
  </si>
  <si>
    <t>1. Retomada das tratativas para a desburocratização, modernização e a simplificação dos procedimentos de registro por meio da modernização do serviço, com o Escritório de Direitos Autorais da Fundação Biblioteca Nacional.</t>
  </si>
  <si>
    <t>Lançamento da página temática https://www.gov.br/registroautoral.</t>
  </si>
  <si>
    <t>2. Automação dos serviços de registro de obras do Escritório de Direitos Autorais EDA/FBN</t>
  </si>
  <si>
    <t>3.Criação de página temática no Gov.Br para reunir todos os serviços e registro de obras intelectuais realizados pelos diversos órgãos</t>
  </si>
  <si>
    <t>Avaliar modelos e impactos para a reestruturação organizacional do sistema nacional de propriedade intelectual, para garantir um ambiente favorável ao desenvolvimento e prover serviços de excelência, considerando as vantagens e desvantagens de um sistema difuso versus um sistema concentrado de administração pública da propriedade industrial e do direito autoral.</t>
  </si>
  <si>
    <t>Promover esforços para simplificar, na medida do possível, os processos para registro e concessão de direitos de PI nos Escritórios.</t>
  </si>
  <si>
    <t>Operacionalização do modelo de terceirização de busca de patentes.</t>
  </si>
  <si>
    <t>1) Projeto Piloto incluindo pedidos de sequência biológicas executada e avaliada
2) Relatório final das buscas realizadas por profissionais credenciados</t>
  </si>
  <si>
    <t>Etapa 1 concluída.
Etapa 2: artefatos para contratação dos profissionais credenciados sendo finalizados. Previsão de publicação do edital em março e de conclusão do credenciamento até maio.</t>
  </si>
  <si>
    <t>Implementação de medidas de reestruturação da segunda instância administrativa do INPI.</t>
  </si>
  <si>
    <t>1) Indicadores e metas de desempenho revisados
2) Manuais de procedimentos de exame de marcas, patentes e desenhos industriais em 2ª Instância elaborados
3) Adaptação dos sistemas para implantação do efeito devolutivo pleno</t>
  </si>
  <si>
    <t>1) Revisão dos indicadores e metas de desempenho concluídos;
2) Manuais de procedimentos publicados;
3) Sistema de exame técnico de patentes (SISCAP) e sistema de marcas (IPAS) adaptados e efeito devolutivo pleno em produção.</t>
  </si>
  <si>
    <t>Criação do formulário simplificado de oposição de marcas.</t>
  </si>
  <si>
    <t>1) Levantamento das necessidades das partes interessadas (usuários internos e externos)
2) Realização de estudo comparativo com escritórios internacionais
3) Elaboração do formulário simplificado finalizada
4) Capacitação de usuários internos concluída</t>
  </si>
  <si>
    <t>Etapa 1 em andamento.
Etapa 2 concluída.
Etapa 3 em andamento conforme previsto (especificação do novo formulário concluída).</t>
  </si>
  <si>
    <t>Estudar formatos de propostas para que os Escritórios, quando da administração pública indireta, possam adquirir autonomia orçamentária e financeira na execução dos serviços vinculados às suas finalidades essenciais ou delas decorrentes.</t>
  </si>
  <si>
    <t>Estudo, com apoio da CNI, para contribuir com a identificação de potenciais medidas que assegurem previsibilidade orçamentária ao INPI.</t>
  </si>
  <si>
    <t xml:space="preserve">Ministério do Desenvolvimento, Indústria, Comércio e Serviços (MDIC) </t>
  </si>
  <si>
    <t>1.	Aprovação do TR e orçamentos com consultorias
2.	Contratação de consultoria 
3.	Elaboração do estudo
4.	Ajustes e validação do estudo
5.	Editoração, impressão e publicação
6.	Avaliação de resultados e impacto</t>
  </si>
  <si>
    <t xml:space="preserve">Em fase de contratação da consultoria selecionada.Etapas 1 e 2 concluídas. </t>
  </si>
  <si>
    <t>Realização de evento sobre governança e administração de escritórios oficiais de propriedade industrial: perspectivas nacional e internacional.</t>
  </si>
  <si>
    <t>1. Elaboração da programação
2. Elaboração de projeto com a comunicação CNI
3. Convite e agendamento com possíveis painelistas
4. Divulgação do evento e inscrições
5. Realização com a comunicação CNI</t>
  </si>
  <si>
    <t>Não iniciada</t>
  </si>
  <si>
    <t>Disponibilizar serviços totalmente digitais e, em ao menos dois idiomas - além do português, dotados de interfaces amigáveis, intuitivas, inclusivas, que facilitem a utilização e o acesso por parte dos usuários em diferentes formatos (computador, tablets, smartphones etc.).</t>
  </si>
  <si>
    <t>1.6 Disponibilizar serviços totalmente digitais e, em ao menos dois idiomas - além do português, dotados de interfaces amigáveis, intuitivas, inclusivas, que facilitem a utilização e o acesso por parte dos usuários em diferentes formatos (computador, tablets, smartphones etc.).</t>
  </si>
  <si>
    <t>Implementação de ferramenta de notificação automática do andamento processual dos pedidos de PI (Notifica Gov.Br).</t>
  </si>
  <si>
    <t>Implantar notificação Automática do Andamento Processual dos serviços de Registros de Marcas, Patentes, Desenho Industrial, Programa de Computador e Contratos de Transferência de Tecnologia – Notifica Gov.br</t>
  </si>
  <si>
    <t>Implantaçãoem andamento.</t>
  </si>
  <si>
    <t>Implementação de ferramenta de avaliação pós-consumo dos serviços prestados pelo INPI.</t>
  </si>
  <si>
    <t xml:space="preserve">1) Implantar ferramenta de avaliação de satisfação pelos usuários para os serviços do Protocolo de Desenho Industrial, Patente, Programa de Computador, Topografia de Circuitos Integrados e Indicação Geográfica (Pós-Consumo)
2) Implantar ferramenta de avaliação de satisfação pelos usuários para o serviço obter a prorrogação de registro de marca e expedição de certificado de registro (Pós-Consumo)
3) Implantar ferramenta de avaliação de satisfação pelos usuários para os serviços do e-Contratos (Contratos de Transferência de Tecnologia). </t>
  </si>
  <si>
    <t>Sistema adaptado para depósito simplificado de pedidos de desenho industrial</t>
  </si>
  <si>
    <t xml:space="preserve">Concluído em 2023 no âmbito da iniciativa 1.7 IPAS-DI - Automação do Fluxo de Desenhos Industriais </t>
  </si>
  <si>
    <t>Promover esforços contínuos para analisar a carga de trabalho projetada, a necessidade de liquidação de backlog, os requisitos dos sistemas globais de proteção e os parâmetros de produtividade dos Escritórios e, se necessário, garantir a realização dos investimentos em recursos necessários para a manutenção do fluxo de processos em níveis ótimos para o usuário do SNPI.</t>
  </si>
  <si>
    <r>
      <t>1.7 Promover esforços contínuos para analisar</t>
    </r>
    <r>
      <rPr>
        <i/>
        <vertAlign val="superscript"/>
        <sz val="8"/>
        <rFont val="Calibri"/>
        <family val="2"/>
        <scheme val="minor"/>
      </rPr>
      <t xml:space="preserve"> </t>
    </r>
    <r>
      <rPr>
        <i/>
        <sz val="8"/>
        <rFont val="Calibri"/>
        <family val="2"/>
        <scheme val="minor"/>
      </rPr>
      <t>a carga de trabalho projetada, a necessidade de liquidação de backlog, os requisitos dos sistemas globais de proteção e os parâmetros de produtividade dos</t>
    </r>
    <r>
      <rPr>
        <b/>
        <i/>
        <sz val="8"/>
        <rFont val="Calibri"/>
        <family val="2"/>
        <scheme val="minor"/>
      </rPr>
      <t xml:space="preserve"> </t>
    </r>
    <r>
      <rPr>
        <i/>
        <sz val="8"/>
        <rFont val="Calibri"/>
        <family val="2"/>
        <scheme val="minor"/>
      </rPr>
      <t>Escritórios</t>
    </r>
    <r>
      <rPr>
        <b/>
        <i/>
        <sz val="8"/>
        <rFont val="Calibri"/>
        <family val="2"/>
        <scheme val="minor"/>
      </rPr>
      <t xml:space="preserve"> </t>
    </r>
    <r>
      <rPr>
        <i/>
        <sz val="8"/>
        <rFont val="Calibri"/>
        <family val="2"/>
        <scheme val="minor"/>
      </rPr>
      <t>e, se necessário, garantir a realização dos investimentos em recursos necessários para a manutenção do fluxo de processos em níveis ótimos para o usuário do SNPI.</t>
    </r>
  </si>
  <si>
    <t>1. Monitorar os resultados do Projeto de Combate ao Backlog de Patentes do INPI, que se propõe reduzir substantivamente o número de patentes de invenção, com exame requerido e pendentes de decisão de exame técnico , em um período de 2 anos (2019 – 2021)</t>
  </si>
  <si>
    <t>Essa ação teve como foco o projeto de combate ao backlog e o incremento da eficiência operacional do INPI. O plano de combate ao backlog do Instituto Nacional da Propriedade Industrial foi implementado com o objetivo de reduzir significativamente o estoque de pedidos de patentes pendentes de decisão, que afetavam a eficiência do sistema de propriedade intelectual no Brasil. Iniciado em 1º de agosto de 2019, o plano estabeleceu uma série de medidas estratégicas para acelerar a análise e a concessão de patentes. Com um período de vigência de 2 anos, o programa foi encerrado em agosto de 2021.  Em 2021, o tempo de decisão de exame técnico de pedidos de patentes (contado a partir da data do requerimento de exame técnico) era de 5 anos, esse mesmo tempo, em 2023, reduziu para 3.25 anos (dados dos Planos de Ação de 2022 e de 2024 do INPI, respectivamente).</t>
  </si>
  <si>
    <t>Contratação e treinamento de 40 examinadores de marcas.</t>
  </si>
  <si>
    <t>1) Aplicação das provas objetivas
2) Divulgação do resultado final das provas objetivas
3) Divulgação do resultado final do concurso
4) Autorização ministerial para provimento e nomeação
5) Nomeação, posse e exercício dos aprovados
6) Início do programa de ambientação e treinamento
dos novos servidores</t>
  </si>
  <si>
    <t>O programa de ambientação e treinamento dos novos servidores foi finalizado e os servidores já estão lotados em suas respectivas unidades.</t>
  </si>
  <si>
    <t>2. Monitorar os resultados dos indicadores de melhoria de fluxo (prazos de análise e produção) consoante Planos Anuais de Ação de INPI</t>
  </si>
  <si>
    <t>Contratação e treinamento de 40 examinadores de patentes para as áreas de telecomunicações e biotecnologia.</t>
  </si>
  <si>
    <t>1) Aplicação das provas objetivas
2) Divulgação do resultado final das provas objetivas
3) Divulgação do resultado final do concurso
4) Autorização ministerial para provimento e nomeação
5) Nomeação, posse e exercício dos aprovados
6) Início do programa de ambientação e treinamento dos novos servidores</t>
  </si>
  <si>
    <t>3.Estabelecer parceria de implementação de metodologia para dimensionamento da força de trabalho.</t>
  </si>
  <si>
    <t>4. Início do treinamento e implementação do dimensionamento da força de trabalho no INPI.</t>
  </si>
  <si>
    <t>5. Dimensionamento das demais áreas do INPI</t>
  </si>
  <si>
    <t>Promover esforços contínuos para estudar e revisar a estrutura organizacional, quadros, processo de recrutamento, treinamentos, desenvolvimento de carreira, performance baseada em incentivos para atração e retenção dos melhores talentos e aumento da eficiênciaeprodutividade nos Escritórios.</t>
  </si>
  <si>
    <r>
      <t>1.8 Promover esforços contínuos para estudar e revisar</t>
    </r>
    <r>
      <rPr>
        <i/>
        <vertAlign val="superscript"/>
        <sz val="8"/>
        <rFont val="Calibri"/>
        <family val="2"/>
        <scheme val="minor"/>
      </rPr>
      <t xml:space="preserve"> </t>
    </r>
    <r>
      <rPr>
        <i/>
        <sz val="8"/>
        <rFont val="Calibri"/>
        <family val="2"/>
        <scheme val="minor"/>
      </rPr>
      <t>a estrutura organizacional, quadros, processo de recrutamento, treinamentos, desenvolvimento de carreira, performance baseada em incentivos para atração e retenção dos melhores talentos e aumento da eficiência e produtividade nos Escritórios.</t>
    </r>
  </si>
  <si>
    <t>Promover o desenvolvimento a capacitação dos recursos humanos dos Escritórios de forma a incrementar a celeridade e a qualidade do trabalho executado, inclusive para a proteção de novas tecnologias.</t>
  </si>
  <si>
    <t>1. Programa de Desenvolvimento de Gestores - PDG - Participação no V Congresso Brasileiro de Excelência em Gestão e Liderança.</t>
  </si>
  <si>
    <t>Realização de workshops em tecnologias farmacêuticas para examinadores de patentes do INPI, sobre temas atuais do desenvolvimento científico e tecnológico do setor biofarmacêutico.</t>
  </si>
  <si>
    <t>Organização do Workshop: coordenação de calendário e temas junto ao INPI; elaboração de cronograma e convite aos palestrantes.</t>
  </si>
  <si>
    <t>Início das atividades em julho de 2024. Após alinhamento com INPI, o Workshop deverá ocorrer no 2o semestre do ano, no mês de outubro.</t>
  </si>
  <si>
    <t>2. Programa de Desenvolvimento de Gestores - PDG Gestão de Equipes Remotas - Realização de Workshop</t>
  </si>
  <si>
    <t>Palestras sobre a área farmacêutica para examinadores do INPI, para apresentar uma visão industrial e de mercado na capacitação de examinadores de 1ª e 2ª instância.</t>
  </si>
  <si>
    <t>Elaboração do programa, envio para validação e complementação do INPI e realização das palestras</t>
  </si>
  <si>
    <t>Agendamento de reunião com INPI</t>
  </si>
  <si>
    <t>3. Programa de Desenvlolvimento Técnico - PDTEC</t>
  </si>
  <si>
    <t>Capacitação de examinadores do Instituto Nacional da Propriedade Industrial (INPI), por meio de visitas de campo e seminários técnicos.</t>
  </si>
  <si>
    <t>Croplife Brasil</t>
  </si>
  <si>
    <t>Iniciar contato com INPI para escolha das áreas escolhidas e participantes
Organizar transporte, estadia
Realizar evento</t>
  </si>
  <si>
    <t>Novembro/24: Realizada a primeira rodada de visitas em 23 e 24 de outubro de 2024, no interior de São Paulo, visitando as instalações da ESALQ/USP, CTC e BASF. Mais informações em https://croplifebrasil.org/noticias/croplife-brasil-coordena-capacitacao-de-examinadores-do-instituto-nacional-da-propriedade-industrial-inpi/. A segunda rodada de visitas ocorreu no dia 26 de novembro e 2024, em Petrolina, nas instalações de biotecnologia da Bayer. Mais informações podem ser vistas em https://www.linkedin.com/posts/eduardo-leao-de-sousa_bom-slogan-bayer-activity-7267881408772153345-T1B1?utm_medium=ios_app&amp;rcm=ACoAAC2UW8MBVhN2mQShqBztZ4_uPr0sH2G51j4&amp;utm_source=social_share_send&amp;utm_campaign=copy_link.</t>
  </si>
  <si>
    <t>4. Programa de Desenvolvimento de Equipes Remotas</t>
  </si>
  <si>
    <t>Visitas técnicas à indústria promovidas pela CNI para examinadores do INPI .</t>
  </si>
  <si>
    <t>1. Seleção das Indústrias a serem visitadas no Programa “Conhecendo a Indústria”
2. Definição quantidades de participantes, custos e agenda (datas)
3. Abertura de inscrições e convite aos examinadores do INPI e demais participantes
4. Confirmação dos participantes
5. Contratação de transporte, hospedagem e alimentação
6. Realização das visitas
7. Apuração dos resultados</t>
  </si>
  <si>
    <t>A CNI promoveu visitas de examinadores de patentes do Instituto Nacional da Propriedade Industrial (INPI) a fábricas da Bionovis, da Sanofi-Medley e da Syngenta, em Campinas (SP) de 30/10 a 01/11/2024.​
20 examinadores participaram dessa edição. 75% consideraram a visita acima das expectativas. A Bionovis e a Syngenta se destacaram na avaliação. ​</t>
  </si>
  <si>
    <t>5. Outras capacitações previstas no Plano de Desenvolvimento de Pessoas - PDP.</t>
  </si>
  <si>
    <t>Imersão de examinadores de patentes do INPI nos Institutos SENAI de Inovação, com o apoio do SENAI.</t>
  </si>
  <si>
    <t>1. Seleção dos Institutos SENAI de Inovação
2. Definição quantidades de participantes, custos e agenda (datas)
3. Abertura de inscrições e convite aos examinadores do INPI e demais participantes
4. Confirmação dos participantes
5. Contratação de transporte, hospedagem e alimentação
6. Realização da capacitação e visita
7. Apuração dos resultados</t>
  </si>
  <si>
    <t>20 examinadores participaram dessa edição. 75% consideraram a visita acima das expectativas. A Bionovis e a Syngenta se destacaram na avaliação. ​</t>
  </si>
  <si>
    <t>6. Programa de Desenvolvimento de Gestores - PDG - Fase II</t>
  </si>
  <si>
    <t>7. Program de Desenvolvimento Técnico - PDTEC Fase II</t>
  </si>
  <si>
    <t>8. Outras capacitações previstas no Plano de Desenvolvimento de Pessoas - Fase II do PDP.</t>
  </si>
  <si>
    <t>9. Criação do Plano de desenvolvimento dos servidores</t>
  </si>
  <si>
    <t>Estimular os Escritórios a aprofundarem a cooperação internacional e bilateral, além de coordenarem missões brasileiras no exterior para acompanhamento e aconselhamento sobre assuntos relacionados a PI, inclusive em matéria de gestão coletiva de direitos autorais.</t>
  </si>
  <si>
    <r>
      <t>1.10 Estimular os</t>
    </r>
    <r>
      <rPr>
        <b/>
        <i/>
        <sz val="8"/>
        <rFont val="Calibri"/>
        <family val="2"/>
        <scheme val="minor"/>
      </rPr>
      <t xml:space="preserve"> </t>
    </r>
    <r>
      <rPr>
        <i/>
        <sz val="8"/>
        <rFont val="Calibri"/>
        <family val="2"/>
        <scheme val="minor"/>
      </rPr>
      <t>Escritórios a aprofundarem a cooperação internacional e bilateral, além de coordenarem missões brasileiras no exterior para acompanhamento e aconselhamento sobre assuntos relacionados a PI, inclusive em matéria de gestão coletiva de direitos autorais.</t>
    </r>
  </si>
  <si>
    <t>Analisar e propor ações macro de unificação de bases e sistemas dos Escritórios.</t>
  </si>
  <si>
    <t>12</t>
  </si>
  <si>
    <t>Adotar as melhores práticas com relação ao preenchimento e arquivamento de documentos, manutenção de registros e digitalização destes, incluindo a documentação do fluxo de trabalho e sistemas de rastreamento.</t>
  </si>
  <si>
    <t>13</t>
  </si>
  <si>
    <t>Garantir que os arquivos públicos das instituições responsáveis por registros de Propriedade Intelectual estejam disponíveis e acessíveis online e, quando necessário, offline.</t>
  </si>
  <si>
    <t>1.13 Garantir que os arquivos públicos das instituições responsáveis por registros de Propriedade Intelectual estejam disponíveis e acessíveis online e, quando necessário, offline.</t>
  </si>
  <si>
    <t>14</t>
  </si>
  <si>
    <t>Desenvolver um sistema de busca e acompanhamento de Indicações Geográficas (como se tem para busca de marcas e patentes, por exemplo, no portal INPI).</t>
  </si>
  <si>
    <t>15</t>
  </si>
  <si>
    <t>Promover esforços contínuos para a realização de auditorias periódicas dos processos adotados pelos Escritórios para garantir um gerenciamento eficiente dos direitos de PI.</t>
  </si>
  <si>
    <t>16</t>
  </si>
  <si>
    <t>Estimular que as diretrizes publicadas pelos Escritórios sejam revisadas periodicamente para refletir as disposições legislativas vigentes.</t>
  </si>
  <si>
    <r>
      <t xml:space="preserve">1.16 Estimular que as diretrizes publicadas pelos </t>
    </r>
    <r>
      <rPr>
        <b/>
        <i/>
        <sz val="8"/>
        <rFont val="Calibri"/>
        <family val="2"/>
        <scheme val="minor"/>
      </rPr>
      <t>Escritórios</t>
    </r>
    <r>
      <rPr>
        <i/>
        <sz val="8"/>
        <rFont val="Calibri"/>
        <family val="2"/>
        <scheme val="minor"/>
      </rPr>
      <t xml:space="preserve"> sejam revisadas periodicamente para refletir as disposições legislativas vigentes.</t>
    </r>
  </si>
  <si>
    <t>17</t>
  </si>
  <si>
    <t>Prover os Escritórios com ferramentas tecnológicas adequadas para a realização dos serviços com qualidade e celeridade, visando ao incremento da produtividade.</t>
  </si>
  <si>
    <t>1. Modernizando o Exame de
Desenho Industrial</t>
  </si>
  <si>
    <t>73,6%</t>
  </si>
  <si>
    <t>Implementação do Módulo para o usuário do sistema único para automatização/otimização do processo de concessão de patentes (BPMS).</t>
  </si>
  <si>
    <t>1) Contratação da solução: Edital elaborado, análise jurídica concluída; contrato assinado e iniciado;
2) Plano de implementação elaborado;
3) Catálogo de serviços do módulo do usuário parcialmente implementado (25%);
4) Catálogo de serviços do módulo do usuário totalmente implementado (100%)</t>
  </si>
  <si>
    <t>Etapa 1 concluída.
Etapa 2: Contrato em execução. Iniciado repasse de conhecimento para posterior elaboração do Plano de Implementação.</t>
  </si>
  <si>
    <t xml:space="preserve">2. Modernizando a Gestão da Qualidade
</t>
  </si>
  <si>
    <t>Implantação de ferramenta de depósito Inteligente de patentes para verificação automática de erros formais.</t>
  </si>
  <si>
    <t>1) Sistema para entrega de dados em formato “.docx” definido;
2) Iniciado desenvolvimento da ferramenta de depósito inteligente da fábrica de software;
3) Desenvolvida ferramenta de depósito inteligente da fábrica de software;
4)  Implementada entrada de dados via Peticionamento Eletrônico no formato .docx</t>
  </si>
  <si>
    <t>Etapa 1 concluída: definidas as regras de negócios para a utilização do formato “.docx”.
Etapas 2: especificação iniciada com previsão de início do desenvolvimento até o final  do primeiro semestre.</t>
  </si>
  <si>
    <t>3. Atuando no Plano PI Digital</t>
  </si>
  <si>
    <t>Implantação do Sistema IPAS da Organização Mundial da Propriedade Intelectual (OMPI), para gestão e automação completa do macroprocesso de concessão de desenhos industriais.</t>
  </si>
  <si>
    <t>4. Automatizando o fluxo de pedidos de patente</t>
  </si>
  <si>
    <t>5. Informatização do Processamento de Marcas de Posição</t>
  </si>
  <si>
    <t>6. Modernização da Governança de Tecnologia da Informação e seus Recursos</t>
  </si>
  <si>
    <t>18</t>
  </si>
  <si>
    <t>Automatizar a extração de dados estatísticos dos bancos de dados dos Escritórios.</t>
  </si>
  <si>
    <t>19</t>
  </si>
  <si>
    <t>Estimular os Escritórios a adotarem Sistemas de Controle de Qualidade (SCQ) capazes de serem implementados em várias etapas do macrofluxo de proteção e manutenção do ativo, incluindo etapas de exame (quando houver), visando qualidade e celeridade.</t>
  </si>
  <si>
    <t>1. Implementar um Sistema de Gestão da Qualidade dos processos de gestão administrativa de Desenhos Industriais</t>
  </si>
  <si>
    <r>
      <t xml:space="preserve">Implantação do Sistema de revisão da qualidade dos exames de Marcas, Desenho Industrial, Patentes e abrangidos pelo </t>
    </r>
    <r>
      <rPr>
        <i/>
        <sz val="11"/>
        <color rgb="FF000000"/>
        <rFont val="Calibri"/>
        <family val="2"/>
        <scheme val="minor"/>
      </rPr>
      <t>Patent Cooperation Treaty</t>
    </r>
    <r>
      <rPr>
        <sz val="11"/>
        <color rgb="FF000000"/>
        <rFont val="Calibri"/>
        <family val="2"/>
        <scheme val="minor"/>
      </rPr>
      <t xml:space="preserve"> (PCT).</t>
    </r>
  </si>
  <si>
    <t>1) Desenvolvimento dos módulos de cadastro e de avaliação de conformidade do sistema automatizado finalizado
2) Desenvolvimento de dashboards gerenciais
3) Desenvolvimento do módulo de amostragem do sistema automatizado
4) Execução do pré-piloto da revisão da qualidade no processo exame técnico do pedido de patente no módulo de conformidade do sistema automatizado
5) Execução do piloto da revisão da qualidade nos processos exame técnico do pedido de patente e exame ISA e IPEA no módulo de conformidade do sistema automatizado
6) Execução do piloto da revisão da qualidade no processo exame técnico de pedido de marca nos módulos de amostragem e conformidade do sistema automatizado</t>
  </si>
  <si>
    <t>Etapa 1 concluída.
Etapa 2: em andamento o desenvolvimento dos dashboards gerenciais do sistema automatizado.
Etapa 3: especificação do módulo de amostragem para Desenho Industrial concluída. Em andamento para Patentes e PCT.
Etapa 4: em andamento.
Etapa 5: a iniciar em julho.
Etapa 6: a iniciar em setembro.</t>
  </si>
  <si>
    <t>2. Implementar um Sistema de Gestão da Qualidade dos processos de gestão administrativa de Marcas</t>
  </si>
  <si>
    <t>20</t>
  </si>
  <si>
    <t>Publicar periodicamente os planos estratégicos dos Escritórios de forma articulada com os objetivos e diretrizes da Estratégia.</t>
  </si>
  <si>
    <t>1. Publicação e contínua atualização dos Planos Estratégicos e políticas ligadas à ENPI</t>
  </si>
  <si>
    <t>AÇÃO CONCLUÍDA_https://www.gov.br/pt-br/propriedade-intelectual/planos-estrategicos/planos-de-acao-do-inpi</t>
  </si>
  <si>
    <t>21</t>
  </si>
  <si>
    <t>Estimular a cooperação entre as entidades de gestão coletiva de Direitos Autorais e o órgão da administração pública federal encarregado da habilitação e monitoramento dessas entidades com vistas ao aperfeiçoamento da gestão coletiva no Brasil, mediante a adoçãodas melhores práticas internacionais em gestão coletiva.</t>
  </si>
  <si>
    <t>22</t>
  </si>
  <si>
    <t>Fortalecer instâncias administrativas de recursos relativos a registros e concessões de direitos de propriedade intelectual.</t>
  </si>
  <si>
    <t>3.B.2.</t>
  </si>
  <si>
    <t>Estabelecer canais de comunicação efetivos para tratar de temas de PI entre os atores da administração direta e indireta, nas esferas federal, estadual e municipal.</t>
  </si>
  <si>
    <t>1. Estruturar rede de contatos com fluxo de comunicação efetivo para tratar de temas de PI entre os atores da administração pública federal, estadual e municipal.</t>
  </si>
  <si>
    <t>Esta ação foi reprogramada para alinhamento de prazos com a ação 2A.1.1 do Plano de Comunicação da ENPI, com o intuito de serem executadas conjuntamente. Porém, a conclusão da ação 2.1.1 dependia da contratação de consultoria para a elaboração de um Plano de Comunicação integrado da ENPI. Tal contratação seria realizada via PNUD. Porém, devido ao processo de renovação do convênio entre SEPEC e PNUD, não foi possível prosseguir com a contratação da consultoria, impactando a realização da ação 3B.2.1.</t>
  </si>
  <si>
    <t>Criação de Grupo Técnico no âmbito do GIPI para articulação de entregas conjuntas nas áreas de indústria, inovação e educação, sob a perspectiva da propriedade intelectual.</t>
  </si>
  <si>
    <t>Escrever minuta de Resolução, Enviar para avaliação de participantes, Aprovar Resolução durante Reunião GIPI, Aprovar Plano de Trabalho</t>
  </si>
  <si>
    <t>Grupo criado por Resolução publicada e Plano de Trabalho elaborado.</t>
  </si>
  <si>
    <t>Criação de Grupo Técnico no âmbito do GIPI para articulação de entregas e projetos relacionados a propriedade intelectual e sustentabilidade.</t>
  </si>
  <si>
    <t>1 - Elaboração de minuta de resolução. 2) Consulta a potenciais membros. 3) Aprovação da resolução. 4) Publicação. 5) Agendamento de reuniões.</t>
  </si>
  <si>
    <t>Grupo criado com trabalhos em andamento.</t>
  </si>
  <si>
    <t>Estabelecer pontos de articulação interinstitucional contínua entre o Grupo Interministerial de Propriedade Intelectual e representantes do Poder Legislativo e Judiciário para tratar de temas de PI.</t>
  </si>
  <si>
    <t>Promover, estimular e criar meios para melhorar o nível de conhecimento dos agentes de governo sobre PI e a importância de seu papel como facilitador transversal na agenda de inovação, competitividade e desenvolvimento do país.</t>
  </si>
  <si>
    <r>
      <t xml:space="preserve">Workshops para debater normas e boas práticas sobre parcerias e comercialização de PI (P &amp; D &amp; I) no âmbito das universidades federais e estaduais, a fim de trazer maior segurança para interpretações jurídicas que permitam um </t>
    </r>
    <r>
      <rPr>
        <i/>
        <sz val="11"/>
        <color rgb="FF000000"/>
        <rFont val="Calibri"/>
        <family val="2"/>
        <scheme val="minor"/>
      </rPr>
      <t xml:space="preserve">mindset </t>
    </r>
    <r>
      <rPr>
        <sz val="11"/>
        <color rgb="FF000000"/>
        <rFont val="Calibri"/>
        <family val="2"/>
        <scheme val="minor"/>
      </rPr>
      <t>inovador nas universidades e que se utilizem das flexibilidades normativas existentes para aceitar determinados riscos inerentes ao processo inovador, viabilizando parcerias entre ICTs e Empresas. Público-alvo: órgãos de controle.</t>
    </r>
  </si>
  <si>
    <t>Controladoria-Geral da União (CGU)</t>
  </si>
  <si>
    <t>1º Evento - 1º semestre de 2024
2º Evento - 2º semestre de 2024
3º Evento - 1º semestre de 2025
4º Evento - 2º semestre de 2025</t>
  </si>
  <si>
    <t>Execução</t>
  </si>
  <si>
    <r>
      <t xml:space="preserve">Workshops para debater normas e boas práticas sobre parcerias e comercialização de PI (P &amp; D &amp; I) no âmbito das universidades federais e estaduais, a fim de trazer maior segurança para interpretações jurídicas que permitam um </t>
    </r>
    <r>
      <rPr>
        <i/>
        <sz val="11"/>
        <color rgb="FF000000"/>
        <rFont val="Calibri"/>
        <family val="2"/>
        <scheme val="minor"/>
      </rPr>
      <t xml:space="preserve">mindset </t>
    </r>
    <r>
      <rPr>
        <sz val="11"/>
        <color rgb="FF000000"/>
        <rFont val="Calibri"/>
        <family val="2"/>
        <scheme val="minor"/>
      </rPr>
      <t>inovador nas universidades e que se utilizem das flexibilidades normativas existentes para aceitar determinados riscos inerentes ao processo inovador, viabilizando parcerias entre ICTs e Empresas. Público-alvo: procuradores federais e estaduais de universidades.</t>
    </r>
  </si>
  <si>
    <t>Advocacia-Geral da União (AGU) / Ministério do Desenvolvimento, Indústria, Comércio e Serviços (MDIC)</t>
  </si>
  <si>
    <t xml:space="preserve">1. Organização do evento
2. Realização do evento
</t>
  </si>
  <si>
    <t xml:space="preserve">Data de realização da oficina será em 19 e 20 de agosto. </t>
  </si>
  <si>
    <t>Workshops para debater normas e boas práticas sobre parcerias e comercialização de PI (P &amp; D &amp; I) no âmbito das IFES, a fim de trazer maior segurança para interpretações jurídicas que permitam um ambiente e uma mentalidade propícios à inovação. Público-alvo: IFES.</t>
  </si>
  <si>
    <t xml:space="preserve"> Primeiro evento realizado em outubro de 2023. Pretende-se organizar um evento a cada semestre</t>
  </si>
  <si>
    <t>Em organização
A Setec/MEC trabalhou a temática no II InovEPT, a ser realizado de 7 à 9 de maio de 2024. Relatóprio final do evento em safe de elaboração.</t>
  </si>
  <si>
    <t>Workshops para conscientização e disseminação de normas e boas práticas sobre parcerias e comercialização de PI (P &amp; D &amp; I) no âmbito das universidades federais e estaduais, a fim de trazer maior segurança para decisões administrativas que permitam um ambiente e uma mentalidade propícios à inovação, utilizando-se das flexibilidades normativas existentes para aceitar determinados riscos inerentes ao processo inovador, viabilizando parcerias entre ICTs e Empresas. Público-alvo: reitores e diretores de universidades federais e estaduais.</t>
  </si>
  <si>
    <t>1 workshop</t>
  </si>
  <si>
    <t xml:space="preserve">participação do MCTI realizada pela CGIA/COPIT descrita abaixo. </t>
  </si>
  <si>
    <t xml:space="preserve">Disponibilização de vagas em cursos sobre PI e inovação oferecidos pela ANPEI para servidores públicos lotados nos órgãos membros do Grupo Interministerial de Propriedade Intelectual (GIPI), em turmas fechadas e de acordo com o limite de vagas pré-estabelecidas. </t>
  </si>
  <si>
    <t>Associação Nacional de Pesquisa e Desenvolvimento das Empresas Inovadoras (ANPEI)</t>
  </si>
  <si>
    <t>Promover os trabalhos do Grupo Interministerial de Propriedade Intelectual, como Grupo de referência para contribuição aos debates de governo e ações relacionadas à agenda de Propriedade Intelectual.</t>
  </si>
  <si>
    <t>Institucionalizar a participação da sociedade civil no Grupo Interministerial de Propriedade Intelectual.</t>
  </si>
  <si>
    <t>1. Implementar processo seletivo periódico para entidades da sociedade civil interessadas em participar formalmente das reuniões do GIPI</t>
  </si>
  <si>
    <t>AÇÃO CONCLUÍDA_Destaque para a minuta de resolução apresentada para aprovação do GIPI,  a qual formalizou a participação ativa de 21 instituições representativas da sociedade civil interessadas em acompanhar e contribuir para os trabalhos do GIPI.  https://www.in.gov.br/en/web/dou/-/resolucao-gipi/me-n-1-de-1-de-julho-de-2021-329486877</t>
  </si>
  <si>
    <t>Articular e promover o envolvimento ativo dos Escritórios e ministérios, conforme suas competências, com outros departamentos do governo federal para identificar sinergias e alimentar continuamente a importância das considerações sobre PI no trabalho que outros órgãos e departamentos realizam, no Brasil e no exterior.</t>
  </si>
  <si>
    <t>Estimular que os diferentes ministérios, secretarias e departamentos do governo federal considerem questões de PI em suas ações estratégicas, a fim de garantir que medidas de longo prazo sejam consideradas no campo da inovação e competitividade do país.</t>
  </si>
  <si>
    <t>Apoiar a elaboração da Política de Propriedade Intelectual do Ministério da Saúde.</t>
  </si>
  <si>
    <t>1. Publicação da Política (interna) de Propriedade Intelectual do Ministério da Saúde</t>
  </si>
  <si>
    <t>56,3%</t>
  </si>
  <si>
    <t>As entregas referentes a esta ação mostraram-se impactadas, primeiramente, pela expectativa de mudança de governo desde outubro/2022 e, posteriormente, pela efetiva mudança de governo em janeiro/2023.</t>
  </si>
  <si>
    <t>Política de Inovação e PI do Ministério da Saúde aprovada e publicada.</t>
  </si>
  <si>
    <t xml:space="preserve">1. Revisão da minuta; 
2. Consulta interna; 
3. Consulta pública; 
4. Análise jurídica pela CONJUR;
5. Aprovação pelo DECEIIS;
6. Anuência pela SE/MS; 
7. Aprovação pelo GM; 
8. Publicação da portaria no DOU. </t>
  </si>
  <si>
    <t>Aguarda deliberação dos gestores (DECEIIS e SECTICS) para dar continuidades às etapas.</t>
  </si>
  <si>
    <t>2. Estabelecer metodologia de trabalho do Grupo de Articulação de Propriedade Intelectual e Saúde - GAPIS, instituído pela Portaria nº 2.466/2020, para prospectar e identificar os pedidos de patentes de produtos e de processos farmacêuticos de interesse da saúde pública com vistas a apresentação de subsídios ao exame técnico junto ao INPI.</t>
  </si>
  <si>
    <t>Fornecimento de dados de vigência patentária de medicamentos ao Ministério da Saúde e ao MDIC a partir de pesquisas às bases de dados da ABIFINA, incluindo treinamentos na área de propriedade intelectual.</t>
  </si>
  <si>
    <t>Reuniões com equipes do MS e MDIC para identificar produtos de interesse; busca e identificação nas bases de dados e envio das informações</t>
  </si>
  <si>
    <t>Reuniões realizadas com MDIC (Economia Verde e Bioindústria) e apresentação de demandas sobre patentes com biodiversidade</t>
  </si>
  <si>
    <t>3. Elaborar proposta de Projeto de Lei para alteração da Lei nº 9.782/1999 com vistas a garantir a sustentabilidade das ações do Grupo de Articulação de Propriedade Intelectual e Saúde (GAPIS) com a finalidade de cumprir o disposto no art. 12." da Portaria GM/MS n. 2.466/2020.</t>
  </si>
  <si>
    <t>Apoiar e contribuir para a implementação da Política Nacional de Inovação, nas iniciativas que envolvam Propriedade Intelectual.</t>
  </si>
  <si>
    <t>1.Identificando as iniciativas da Política Nacional de Inovação que envolvem Propriedade Intelectual, bem como as ações da ENPI que possuem interface com as PNI.</t>
  </si>
  <si>
    <t>30,4%</t>
  </si>
  <si>
    <t>Mapeamento de oportunidades de sinergia entre o Plano de Ação da ENPI e as diretrizes e iniciativas nacionais de inovação publicadas pelo MCTI.</t>
  </si>
  <si>
    <t>1) Reunião com o MCTI 2) Realização da Conferência Livre em 14 de março 24_alinhamento da ENPI com a ENCTI_articulação com o MCTI neste evento 3) Participação 5ª Conferência Nacional de CT&amp;I (Junho 2024); 4) Elaboração de documento com as oportunidades mapeadas.</t>
  </si>
  <si>
    <t>Itens 1 a 3 realizados.</t>
  </si>
  <si>
    <t>2. Estabelecendo pontos de controle periódicos para verificar o andamento das ações de interesse comum.</t>
  </si>
  <si>
    <t>Plano de Trabalho para implementação das oportunidades de sinergia entre as iniciativas da ENPI e do MCTI.</t>
  </si>
  <si>
    <t xml:space="preserve">1) Discussões com MCTI, FINEP e CNPq, entre outros, para alinhamento quanto a possíveis iniciativas/projetos em conjunto considerando os eixos e ações da ENPI e os eixos e objetivos das diretrizes; 2) Definição de grupo de trabalho para estruturação do Plano de Trabalho e monitoramento 3) Execução </t>
  </si>
  <si>
    <t>não iniciada</t>
  </si>
  <si>
    <t>3. Definindo indicadores de monitoramento e acompanhamento para avaliação dos resultados desta ação na implementação da ENPI</t>
  </si>
  <si>
    <t>Fortalecer os órgãos de governança e promover a coordenação entre estes para ampliar o cumprimento da Lei da Biodiversidade (n. 13.123/2015) e seus regulamentos nos temas afetos a direitos de propriedade intelectual.</t>
  </si>
  <si>
    <t>1. Capacitação de servidores nos temas e realização de estudo sobre formas de cooperação e comunicação entre os órgãos envolvidos na governança</t>
  </si>
  <si>
    <t>Ação invibializada pela falta de pessoal disponível para articular implementação do grupo.</t>
  </si>
  <si>
    <t xml:space="preserve">Palestras, eventos e treinamentos sobre o SISGEN, incluindo o Manual de Acesso ao PG e ao CTA , para auxílio à indústria e à academia na compreensão da lei de biodiversidade e do cadastro do SISGEN. </t>
  </si>
  <si>
    <t>Sisgen Day realizado nos 2 semestres de 2023, programadas mais 2 edições/ano  em 2024 e 2025</t>
  </si>
  <si>
    <t>Inserir matérias de PI no âmbito das decisões de governança corporativa de empresas estatais e federais ou que a União tenha participação acionária.</t>
  </si>
  <si>
    <t>4.A.1.</t>
  </si>
  <si>
    <t>Propiciar espaço para concertação entre diferentes atores em matéria de PI, com a participação de agentes públicos e da sociedade civil. Os participantes, sob coordenação do GIPI, promoverão discussão, revisão e manifestação quanto à adequação técnica de projetosde leis afetos ao tema e articulação de propostas a serem apresentadas ao Congresso Nacional.</t>
  </si>
  <si>
    <t>1. Constituição de Grupo Técnico e Diálogos Técnicos para tratamento de questões prioritárias dos normativos de PI</t>
  </si>
  <si>
    <t xml:space="preserve">AÇÃO CONCLUÍDA_GT do GIPI para avaliação do arcabouço normativo da PI instituído em 07/03/2022. https://www.gov.br/participamaisbrasil/blob/baixar/13064 </t>
  </si>
  <si>
    <t>Identificar as demandas de modernização de marcos legais e infralegais junto aos usuários do sistema de forma a mapear gargalos e pontos críticos em matéria de propriedade intelectual, tendo como objetivo aprimorar o ambiente de negócio e aumentar a captura devalor para os produtos e processos protegidos por DPIs, garantir a segurança jurídica para os titulares dos direitos e coibir a produção e comercialização de produtos ou processos que infringem direitos de PI ou produtos falsificados.</t>
  </si>
  <si>
    <t>1. Proposta compilada de sugestões para atualização da legislação relacionada a PI levadas à consulta pública</t>
  </si>
  <si>
    <t>A partir de demandas da sociedade civil e de sugestões de órgãos de governo discutidas amplamente em grupo técnico (https://www.gov.br/participamaisbrasil/mocoes-e-notas29) formado por 13 subgrupos temáticos, resultaram em propostas concretas de alterações da legislação relacionada a PI, no sentido de simplificar os processos e aprimorar o sistema de propriedade intelectual, para seu uso equilibrado e efetivo. As propostas debatidas e encaminhamentos, podem ser consultadas nos seguintes links: 
 https://www.gov.br/participamaisbrasil/atas-de-reunioes4
https://www.gov.br/pt-br/propriedade-intelectual/publicacoes/copy_of_estudos</t>
  </si>
  <si>
    <t>Realização do evento "Diálogo sobre regulamentação de patentes de biotecnologia" e lançamento do estudo de benchmarking internacional sobre o tema, com apoio da Comissão Econômica para a América Latina e o Caribe (CEPAL), MDIC e UE.</t>
  </si>
  <si>
    <t>Preparar Programa, Convidar Palestrantes, Reservar Auditório</t>
  </si>
  <si>
    <t>Revisar e robustecer a legislação brasileira de Indicações Geográficas, seja na LPI ou em legislação própria.</t>
  </si>
  <si>
    <r>
      <t xml:space="preserve">1.3 Revisar e robustecer a legislação brasileira de </t>
    </r>
    <r>
      <rPr>
        <b/>
        <i/>
        <sz val="8"/>
        <rFont val="Calibri"/>
        <family val="2"/>
        <scheme val="minor"/>
      </rPr>
      <t>Indicações Geográficas</t>
    </r>
    <r>
      <rPr>
        <i/>
        <sz val="8"/>
        <rFont val="Calibri"/>
        <family val="2"/>
        <scheme val="minor"/>
      </rPr>
      <t>, seja na LPI ou em legislação própria.</t>
    </r>
  </si>
  <si>
    <t xml:space="preserve">Articulação e apresentação de proposta de governo para Projeto de Lei para atualização das disposição relativas a Indicações Geográficas contidas na Lei da Propriedade Industrial (LPI). </t>
  </si>
  <si>
    <t>1) Releitura dos Relatórios. Absorção das informações. 2) Discussões internas
3) Discussões com os atores externos (principalmente MAPA). 4) Discussões com demais atores (INPI, MDA, SEBRAE, ABDI). 5) Texto do projeto de lei finalizado.</t>
  </si>
  <si>
    <t>Etapas 1 a 3 concluídas. Etapa 4 em andamento. MDIC, MAPA e INPI estão trabalhando em minuta de projeto de Lei que será discutida em reunião com INPI em setembro 2024. Projeto já passou pela revisão da Proc do INPI.</t>
  </si>
  <si>
    <t xml:space="preserve">Realização de oficina para debater as propostas resultantes dos relatórios do "Grupo Técnico para avaliação do controle e da rastreabilidade das Indicações Geográficas" e do Diálogo Técnico de Indicações Geográficas , no âmbito do Grupo Interministerial de Propriedade Intelectual (GIPI). </t>
  </si>
  <si>
    <t>1) Organização de oficina para debater os resultados do GT e idear possíveis soluções (possibilidade de aproveitar evento do Sebrae em setembro em SP). 2) Apresentar e encaminhar propostas resultantes da oficina para órgãos competentes.</t>
  </si>
  <si>
    <t>Articulação com o MAPA para definição de possíveis estratégias.</t>
  </si>
  <si>
    <t>Aprimorar, atualizar e elaborar um Anteprojeto de Lei, de iniciativa do Poder Executivo, para a reforma da LDA – Lei de Direitos Autorais, considerando principalmente as novas tecnologias e modelos de negócios na Internet e a responsabilidade dos provedores deserviços de internet em relação a violações de direitos de propriedade intelectual.</t>
  </si>
  <si>
    <t>1.4 Aprimorar, atualizar e elaborar um Anteprojeto de Lei, de iniciativa do Poder Executivo, para a reforma da LDA – Lei de Direitos Autorais, considerando principalmente as novas tecnologias e modelos de negócios na Internet e a responsabilidade dos provedores de serviços de internet em relação a violações de direitos de propriedade intelectual.
1.4.1. “Alteração do artigo 105 da LDA para esclarecer que a interrupção imediata da violação pode se dar por meio de ordem judicial, dirigida ao intermediário de internet”.
1.4.2. Alteração da LDA para estabelecer a proteção às operadoras de televisão por assinatura em relação aos sinais de programação que distribuem independentemente da tecnologia empregada -
1.4.3 Estudar a positivação de uma regra discricionária de limitação a ser aplicada por autoridades judicantes, como o three step test, originário da Convenção de Berna (1886), mas jamais devidamente disciplinada no Brasil, ou mesmo a fair use doctrine, de origem norte-americana.</t>
  </si>
  <si>
    <t>1. Publicação do Relatório da consulta pública realizada em 2019</t>
  </si>
  <si>
    <t>90,7%</t>
  </si>
  <si>
    <t>Vale ressaltar que duas das três entregas previstas para esta ação foram concluídas com sucesso. Considera-se que a terceira entrega (parcialmente concluída_80% _ajuste no texto do Anteprojeto de Lei para a reforma da LDA) também trouxe contribuições relevantes à ENPI, visto que o texto foi efetivamente produzido e encaminhado para a Casa Civil. No entanto, e como já exposto anteriormente, o processo de transição de governo impactou a completude desta entrega, uma vez que foi identificada a necessidade de readequação do texto do Anteprojeto.</t>
  </si>
  <si>
    <t>2. Apresentar a Casa Civil texto do Anteprojeto de Lei para a reforma da LDA, com base nos resultados da consulta pública</t>
  </si>
  <si>
    <t>3. Finalizar ajuste no texto do Anteprojeto de Lei para a reforma da LDA e iniciar trâmite legislativo da matéria</t>
  </si>
  <si>
    <t>Modernizar o regulamento aduaneiro no que se refere a normas relacionadas à proteção da PI.</t>
  </si>
  <si>
    <t>Incentivar esforços contínuos para identificar importantes áreas de estudo e pesquisa para o desenvolvimento de melhorias futuras tais como: i) interação entre leis de PI e outras leis para remover ambiguidades e inconsistências, se houver; ii) Interface de PIcom a política e leis de livre concorrência prevista na Constituição Federal de 1988; iii) Diretrizes para as autoridades cujas jurisdições impactam na administração ou na aplicação dos direitos de PI;  iv) Proteção aos segredos de negócios; v) Identificar, examinar e propor medidas para solucionar possíveis entraves envolvendo transferência de tecnologia, know-how e licenciamento.</t>
  </si>
  <si>
    <t>Promover diálogo, estudo e disseminação de boas práticas relativas às adoções de soluções e condições de licença relativas às patentes essenciais por meio de termos FRAND (fair, reasonable and nondiscriminatory), propondo condições que sejam justas, razoáveise não discriminatórias, respectivamente,  com o objetivo de aperfeiçoamento na matéria, identificação de gargalos, opções para resolução de conflitos e outras ações pertinentes.</t>
  </si>
  <si>
    <t>Realização de estudo sobre patentes essenciais a padrões tecnológicos e seus impactos sobre a concorrência.</t>
  </si>
  <si>
    <t>Conselho Administrativo de Defesa Econômica (CADE)</t>
  </si>
  <si>
    <t>Examinar a necessidade de atualização do regime tributário aplicável a rendimentos derivados de direitos de PI.</t>
  </si>
  <si>
    <t>Contribuições à regulamentação e à implementação da Lei nº 14.596/2023, relacionadas às condições de dedutibilidade de pagamento de royalties, discutidas e enviadas à Receita Federal do Brasil.</t>
  </si>
  <si>
    <t>Alinhar com INPI e RFB: realização de cursos, seminários, elaboração de processos, cooperação entre órgãos...</t>
  </si>
  <si>
    <t>MDIC realizou reunião com INPI para atualização sobre práticas de registros de contratos e enviou email para retomar contato com RFB.</t>
  </si>
  <si>
    <t>Simplificar, na medida do possível, a regulamentação dos Direitos de Propriedade Intelectual.</t>
  </si>
  <si>
    <t>Aperfeiçoar a regulamentação relacionada com Direitos de Propriedade Intelectual de setores emergentes incluindo, mas não se limitando à: internet plus, e-commerce e big data.</t>
  </si>
  <si>
    <t>1.10 Aperfeiçoar a regulamentação relacionada com Direitos de Propriedade Intelectual de setores emergentes incluindo, mas não se limitando à: internet plus, e-commerce e big data.</t>
  </si>
  <si>
    <t>Proposta de minuta de decreto, em substituição ao Decreto nº 2.553/1998, com vistas à regulamentar o conceito de "patentes de interesse da Defesa Nacional", bem como definir procedimentos para análise e processamento administrativo dos pedidos de patentes enquadrados como de interesse da Defesa Nacional.</t>
  </si>
  <si>
    <t>MDIC/INPI/MD</t>
  </si>
  <si>
    <t>1) Envio de email aos atores envolvidos de modo a contextualizar a problemática e propor a retomada dos trabalhos.                                     2) Identificação dos pontos focais. 3)Agendamento de reunião para alinhamento e retomada dos trabalhos.                                        4) Identificação dos pontos críticos.                      5) Elaboração de minuta de Decreto.                   6) Reuniões periódicas para adequação do texto da minuta.                                                                 7) Proposta final de redação do decreto.</t>
  </si>
  <si>
    <t>Etapas 1 a 5 concluídas. Etapa 6 em andamento.</t>
  </si>
  <si>
    <t>Promover debate sobre matérias legislativas relacionadas a PI em discussão a nível nacional ou internacional de relevância para indústrias emergentes.</t>
  </si>
  <si>
    <t>Estabelecer novos marcos regulatórios de PI que preparem o Brasil para a economia 4.0 para proporcionar transformação digital nas empresas do País.</t>
  </si>
  <si>
    <t>Avaliar e propor, se necessário, adequações ao marco legal da propriedade intelectual, em torno de dispositivos sobre os quais não haja consenso, de forma a conferir segurança jurídica e previsibilidade.</t>
  </si>
  <si>
    <t>Realização de tomada pública de subsídios sobre os artigos 32, 33 e 38 da Lei da Propriedade Industrial, e eventual proposição de atualização normativa.</t>
  </si>
  <si>
    <t>1) Realização de tomada pública de subsídios sobre os artigos 32 e 33 da LPI
2) Proposição de atualização normativa enviada ao Congresso</t>
  </si>
  <si>
    <t>Etapa 1: Concluída Tomada Pública de Subsídios sobre os artigos 32 e 33 da LPI.
Etapa 2: Os encaminhamentos para revisão da LPI foram realizados conforme esperado até o momento. Proposta legislativa em tramitação no Congresso Nacional (PL nº 2210/2022), aguardando-se sua aprovação tempestiva.
Atualmente o PL está na CCT - Comissão de Ciência, Tecnologia, Inovação e Informática, ainda com a relatoria.</t>
  </si>
  <si>
    <t>Realização de consulta pública sobre propostas resultantes dos Diálogos Técnicos do GIPI para revisão da Lei da Propriedade Industrial, quanto a: direito de marcas no que tange o registro; direito de precedência; distintividade adquirida e registrabilidade de expressões de propaganda, e eventual proposição de atualização normativa.</t>
  </si>
  <si>
    <t>1) Elaboração de Relatório Técnico com propostas de revisão da LPI;
2) Eventual proposta de revisão da LPI encaminhada ao Congresso</t>
  </si>
  <si>
    <t xml:space="preserve">
Etapa 1 concluída: relatório preliminar com propostas inicias do público interno do INPI elaborado.
Etapa 2: em andamento a seleção e priorização das propostas internas por parte da Diretoria do INPI, para consolidação final de posicionamento institucional com novas propostas de atualização da LPI.</t>
  </si>
  <si>
    <t>Realização de tomada pública de subsídios sobre sistema de oposição e modelo de recolhimento para o registro de marcas, e eventual proposição de atualização normativa.</t>
  </si>
  <si>
    <t>1) Realização de tomada pública de subsídios
2) Proposição de atualização normativa enviada ao Congresso</t>
  </si>
  <si>
    <t>Etapa 1: Concluída Tomada Pública de Subsídios.
Etapa 2: Os encaminhamentos para revisão da LPI foram realizados conforme esperado até o momento. Proposta legislativa em tramitação no Congresso Nacional (PL nº 2210/2022), aguardando-se sua aprovação tempestiva.
Atualmente o PL está na CCT - Comissão de Ciência, Tecnologia, Inovação e Informática, ainda com a relatoria.</t>
  </si>
  <si>
    <t>Criação de procedimentos técnicos para o reconhecimento da distintividade adquirida.</t>
  </si>
  <si>
    <t>1) Conclusão da consulta pública sobre proposta de procedimentos para análise da distintividade adquirida
2) Análise das respostas apresentadas na consulta pública e incorporação, se cabíveis, na proposta
3) Análise de precificação do serviço/petição "Apresentação de provas relativa à aquisição de distintividade"
4) Adaptações necessárias ao sistema IPAS
5) Entrada em produção e Exame de marcas com distintividade adquirida iniciado</t>
  </si>
  <si>
    <t>Etapa 1 concluída.
Etapa 2 em andamento.
Etapa 3 em andamento.
Etapa 4 em andamento: iniciada especificação das adaptações de TI necessárias.</t>
  </si>
  <si>
    <t>Considerar eventuais melhorias na legislação para sanções e penas eficazes para combater a contrafação e a pirataria.</t>
  </si>
  <si>
    <t>Aprimorar a regulamentação sobre as entidades de gestão coletiva de direitos autorais de maneira a tornar a fiscalização mais eficiente, bem como contribuir para com a efetividade da gestão coletiva de Direitos Autorais no Brasil.</t>
  </si>
  <si>
    <t>Revisar as normas relativas ao registro, averbação e tributação de contratos de transferência de tecnologia, bem como de licenciamento e cessão de direitos de propriedade intelectual.</t>
  </si>
  <si>
    <t>1. Proposta de alteração legislativa</t>
  </si>
  <si>
    <t>AÇÃO CONCLUÍDA_a partir de demandas da sociedade civil e de sugestões de órgãos de governo discutidas amplamente em grupo técnico (https://www.gov.br/participamaisbrasil/mocoes-e-notas29) formado por 13 subgrupos temáticos, resultaram em propostas concretas de alterações da legislação relacionada a PI, no sentido de simplificar os processos e aprimorar o sistema de propriedade intelectual, para seu uso equilibrado e efetivo. As propostas debatidas e encaminhamentos, podem ser consultadas nos seguintes links: 
 https://www.gov.br/participamaisbrasil/atas-de-reunioes4
https://www.gov.br/pt-br/propriedade-intelectual/publicacoes/copy_of_estudos</t>
  </si>
  <si>
    <t>5.A.1.</t>
  </si>
  <si>
    <t>Em conjunto com o Conselho Nacional de Justiça (CNJ), estudar modelos e apresentar propostas para a reestruturação do sistema Judiciário especializado em PI, tendo em conta as melhores práticas internacionais, com objetivo de conferir maior celeridade e especialização aos processos relacionados a PI, reduzindo custos de transação e elevando a segurança jurídica do sistema.</t>
  </si>
  <si>
    <t>1.1 Em conjunto com o Conselho Nacional de Justiça (CNJ), estudar modelos e apresentar propostas para a reestruturação do sistema Judiciário especializado em PI, tendo em conta as melhores práticas internacionais, com objetivo de conferir maior celeridade e especialização aos processos relacionados a PI, reduzindo custos de transação e elevando a segurança jurídica do sistema.</t>
  </si>
  <si>
    <t>Estudo sobre a litigância em matéria de propriedade intelectual (PI) no Brasil, incluindo pesquisa de modelos de organização do Judiciário em matérias de PI em outros países e avaliação de possibilidades de especialização do judiciário em PI no Brasil.</t>
  </si>
  <si>
    <t>Escola de Magistrados do Tribunal Regional Federal da 2a Região / Escola Nacional de Formação e Aperfeiçoamento de Magistrados (ENFAM)</t>
  </si>
  <si>
    <t>Aproveitar a competência instalada nos tribunais federais e estaduais em matéria de Propriedade Intelectual por meio da competência individual de juízes especializados no tema.</t>
  </si>
  <si>
    <t>Estimular a especialização em propriedade intelectual no Judiciário.</t>
  </si>
  <si>
    <t>Workshop em Propriedade Intelectual para Juízes.</t>
  </si>
  <si>
    <t>1. Seleção de professores, temas;
2. Escolha do Local do curso;
3. Definição das datas;
4. Apresentação de proposta de curso à Escola;
5.Aprovação da Escola e autorização de despesas.</t>
  </si>
  <si>
    <t>Concluída.</t>
  </si>
  <si>
    <t>Promover meios alternativos de resolução de disputas, fortalecendo as capacidades em PI de centros de mediação e arbitragem existentes e estimulando a criação de novos centros especializados em PI.</t>
  </si>
  <si>
    <t>Promover encontros anuais com o judiciário para trocas de experiências sobre jurisprudência e boas práticas quanto à temática de PI.</t>
  </si>
  <si>
    <t>1. Apoiar a realização de ao menos 1 (um) encontro anual com o judiciário para trocas de experiência sobre jurisprudência e boas práticas quanto a temática de PI</t>
  </si>
  <si>
    <t>13,4%</t>
  </si>
  <si>
    <t>Ação descontinuada por decisão da gestão anterior (2022)</t>
  </si>
  <si>
    <t>Realização de cursos direcionados à especialização dos magistrados e peritos judiciais, visando qualificar as decisões judiciais e perícias em demandas relacionadas à violação de direitos de propriedade industrial.</t>
  </si>
  <si>
    <t>Curso “Contencioso de Propriedade Intelectual: Questões Relevantes”, realizado em parceria com a Escola Paulista da Magistratura</t>
  </si>
  <si>
    <t>Realizado</t>
  </si>
  <si>
    <t>2. Levantamento dos parceiros que estarão envolvidos nesta ação</t>
  </si>
  <si>
    <t>5.B.2.</t>
  </si>
  <si>
    <t>Garantir que a esfera administrativa tenha como atribuição a abertura de investigação de ofício e competência para coibir a violação através de apreensão, interrupção de sites e de outros serviços utilizados preponderantemente para a violação a direitos de PI,aplicação de multas e procedimentos eficazes para garantir os direitos de PI.</t>
  </si>
  <si>
    <t>1. Ter uma proposta de encaminhamento do CNCP embasada tecnicamente</t>
  </si>
  <si>
    <t>Os esforços desta ação foram direcionados para assegurar à esfera administrativa a capacidade de reprimir violações aos direitos de propriedade intelectual (PI). Nesse contexto, o CNCP apresentou uma proposta fundamentada tecnicamente, visando conceder à administração pública a autoridade para iniciar investigações de ofício e reprimir violações aos direitos de PI.</t>
  </si>
  <si>
    <t>Promover a coordenação de ações e iniciativas de combate à pirataria e à contrafação por meio do fortalecimento institucional do Conselho Nacional de Combate à Pirataria e Delitos de Propriedade Intelectual (CNCP).</t>
  </si>
  <si>
    <t>2.2 Promover a coordenação de ações e iniciativas de combate à pirataria e à contrafação por meio do fortalecimento institucional do Conselho Nacional de Combate à Pirataria e Delitos de Propriedade Intelectual (CNCP).</t>
  </si>
  <si>
    <t>1. Elaborar e implementar Plano Nacional de Combate à Pirataria em alinhamento com a ENPI e agenda de prioridades do CNCP</t>
  </si>
  <si>
    <t>AÇÃO CONCLUÍDA. Destaque: Lançamento do Plano Nacional de Combate à Pirataria, elaborado em colaboração com o Grupo Interministerial de Propriedade Intelectual para alinhamento com as ações da ENPI.  https://www.in.gov.br/en/web/dou/-/resolucao-n-3-de-3-de-dezembro-de-2021-364695135</t>
  </si>
  <si>
    <t>Inclusão de Indicações Geográficas na plataforma do Diretório Nacional de Combate à Falsificação de Marcas CNCP-INPI.</t>
  </si>
  <si>
    <t>1) Plataforma pronta para validação
2) Página eletrônica validada com Diretoria de Marcas e apresentada para a Administração
3) Plataforma apresentada para o CNCP/MJSP e CGPI/MDIC
4) Plataforma de IG disponibilizada para o público</t>
  </si>
  <si>
    <t>Etapas 1, 2 e 3 concluídas.
Etapa 4: Lançamento formal da plataforma pelo INPI foi realizado em novembro/2024 no evento “Origens Brasileiras”, organizado pelo SEBRAE, com apoio do INPI e do MDIC.</t>
  </si>
  <si>
    <t>Realização de treinamentos de agentes públicos para utilização da plataforma Diretório Nacional de Combate à Falsificação de Marcas CNCP-INPI.</t>
  </si>
  <si>
    <t>1) Apresentação no Congresso da Associação Paulista de Propriedade Intelectual -ASPI, com participação do CNCP
2) Apresentação no programa "Diálogos com Autoridades Públicas" de 2024, da FIESP
3) Apresentação no I Foro Internacional de Antifraude Estratégia Público- Privada, com intermediação do MDIC
4)Lançamento de nova funcionalidade do Diretório Nacional de Combate à Falsificação de Marcas na 3ª Reunião Ordinária do CNCP
5) Apresentação no “V CICLO DE ESTUDOS DE CAPACITAÇÃO NA PREVENÇÃO E COMBATE Á PIRATARIA E PROTEÇÃO DA PROPRIEDADE INTELECTUAL”, realizado na Alfândega do Porto do Rio de Janeiro da Receita Federal do Brasil.
6) Participação de operação de combate à Pirataria com o Diretório</t>
  </si>
  <si>
    <t>Entregas Concluídas</t>
  </si>
  <si>
    <t xml:space="preserve">Revisão do Decreto nº 9.875/2019, que institui o CNCP, para fortalecer sua atuação. </t>
  </si>
  <si>
    <t>Ministério da Justiça e Segurança Pública (MJSP) / Conselho Nacional de Combate à Pirataria e aos Delitos Contra a Propriedade Intelectual (CNCP)</t>
  </si>
  <si>
    <t>1. Elaboração da Minuta
2. Votação da Minuta pelo CNCP
3. Envio à Consultoria Jurídica do MJSP
4. Envio à Casa Civil da Presidência da República
5. Publicação</t>
  </si>
  <si>
    <t>Enviada para a Casa Civil da Presidência da República. Aprovação da consultoria jurídica. Aprovação da exposição de motivos e nota técnica. Aguardando envio do ministro da justiça à Casa Civil.</t>
  </si>
  <si>
    <t xml:space="preserve">Instituição de Observatórios no âmbito do CNCP para atuar ativamente na identificação de crimes contra a PI. </t>
  </si>
  <si>
    <t>1. Elaboração da Minuta
2. Votação da Minuta pelo CNCP
3. Envio à Consultoria Jurídica do MJSP
4. Envio à Casa Civil da Presidência da República
5. Publicação
6. Implementação dos Observatórios temáticos e definição dos temas e membros</t>
  </si>
  <si>
    <t>Aguardando publicação do Decreto</t>
  </si>
  <si>
    <t>Aumentar a capacidade dos agentes ou dos órgãos fiscalizadores em diversos níveis, incluindo o fortalecimento das células de DPIs nas forças policiais do país e fortalecer medidas para controle da falsificação e da pirataria.</t>
  </si>
  <si>
    <t>Avaliar possibilidades e apresentar propostas para estabelecimento de delegacias especializadas em crimes contra a Propriedade Intelectual.</t>
  </si>
  <si>
    <t>Integrar as bases de dados entre órgãos de fiscalização e de registro e facilitar canais de comunicação entre os titulares vítimas da pirataria e as autoridades.</t>
  </si>
  <si>
    <t>Pesquisa realizada pela CNI com a base industrial para levantamento de dados e diagnóstico sobre a contrafação no Brasil.</t>
  </si>
  <si>
    <t>1. Levantar informações e montar questionário
2. Preparação estatística da pesquisa e coleta de dados
3. Apuração dos dados estatísticos
4. Análise dos dados e ajustes
5. Redação de estudo e editoração
6. Publicação do estudo
7. Avaliação de resultados e impacto</t>
  </si>
  <si>
    <r>
      <t>Conhecimento e uso do SNPI pela indústria: questionário concluído e revisado por especialistas. Sondagem especial foi distribuída às indústrias no mês de julho/24 e a coleta de dados foi realizada. Dados em análise.</t>
    </r>
    <r>
      <rPr>
        <sz val="11"/>
        <color rgb="FFFF0000"/>
        <rFont val="Calibri"/>
        <family val="2"/>
      </rPr>
      <t xml:space="preserve">
Questionário da pesquisa temática sobre contrafação elaborado e em fase de validação com Gerência de Estatística​. A pesquisa irá para campo entre março e junho (previsão)​.
Entrega em risco, devido a etapa de campo que pode se atrasar​</t>
    </r>
  </si>
  <si>
    <t>Adotar indicadores internacionais e mecanismos para quantificar as violações de Propriedade Intelectual, em especial no que se refere a mensuração dos prejuízos causados pela pirataria e contrafação.</t>
  </si>
  <si>
    <t>Adotar medidas rigorosas para coibir fabricação e venda de marcas contrafeitas, medicamentos adulterados e falsificados.</t>
  </si>
  <si>
    <t>Programa nacional de combate a medicamentos falsificados, em parceria com Agência Nacional de Vigilância Sanitária (ANVISA), Associação Brasileira das Indústrias de Química Fina, Biotecnologia e suas Especialidades (ABIFINA), Ministério das Comunicações (MCOM) e Secretaria de Comunicação Social (SECOM/PR).</t>
  </si>
  <si>
    <t>1. Elaboração da Minuta
2. Envio à Consultoria Jurídica do MJSP
3. Publicação
4. Implementação</t>
  </si>
  <si>
    <t>Aguardando publicação da portaria (previsão 21/02/2024) e lançamento de operação e campanha de publicidade. Cartilha com orientações a forças de fiscalização na área da saúde (pronta), configura a união de duas cartilhas, a primeira em cooperação com a interfama e a outra em conjunto com a Abrabe.</t>
  </si>
  <si>
    <t>Intensificar investigações sobre a origem das mercadorias que violam os Direitos de PI.</t>
  </si>
  <si>
    <t>Estabelecer parcerias para ações conjuntas em mercados externos contra a pirataria e a falsificação de obras ou produtos brasileiros no exterior.</t>
  </si>
  <si>
    <r>
      <t>2.9 Estabelecer parcerias para ações conjuntas</t>
    </r>
    <r>
      <rPr>
        <i/>
        <vertAlign val="superscript"/>
        <sz val="8"/>
        <rFont val="Calibri"/>
        <family val="2"/>
        <scheme val="minor"/>
      </rPr>
      <t xml:space="preserve"> </t>
    </r>
    <r>
      <rPr>
        <i/>
        <sz val="8"/>
        <rFont val="Calibri"/>
        <family val="2"/>
        <scheme val="minor"/>
      </rPr>
      <t>em mercados externos contra a pirataria e a falsificação de obras ou produtos brasileiros no exterior.</t>
    </r>
  </si>
  <si>
    <t>Ampliar as frentes de treinamentos para as agências policiais sobre as melhores práticas de investigação de violação de Direitos de PI por falsificação.</t>
  </si>
  <si>
    <t>1. Disponibilizar curso EAD para capacitação de agentes públicos</t>
  </si>
  <si>
    <t>A conclusão desta ação dependia da contratação de consultoria, a qual não pode ser realizada.</t>
  </si>
  <si>
    <t xml:space="preserve">Workshop internacional em parceria com a Organização Mundial da Propriedade Intelectual (OMPI) para troca de experiências entre agentes de fiscalização e inteligência. </t>
  </si>
  <si>
    <t>1. Elaboração do Projeto
2. Aprovação do Projeto
3. Apresentação do Projeto ao Comitê de Enforcement da OMPI
4. Realização do WORKSHOP
5. Implementação dos Planos de Trabalho Nacionais no âmbito do MERCOSUL
6. Acompanhamento do Plano de Trabalho
7. Implementação de Conselhos nos países do MERCOSUL</t>
  </si>
  <si>
    <t>Enviando convites para os participantes. Local do evento definido_INPI. Data_11 a 13/12.</t>
  </si>
  <si>
    <t>Intensificar ações da Autoridade Aduaneira (Receita Federal) para impedir a importação ou exportação de mercadorias que violem os Direitos de PI.</t>
  </si>
  <si>
    <t>Desenvolver e implementar sistemas de alerta baseados em risco, em coordenação com a Autoridade Aduaneira (Receita Federal) para melhorar a identificação e encaminhamento de casos de pessoas que violam repetidamente os Direitos de PI.</t>
  </si>
  <si>
    <t>Apoiar as medidas necessárias ao combate à pirataria junto aos Estados da federação que sejam fronteiriços, contribuindo para a formulação de estratégias para as operações.</t>
  </si>
  <si>
    <t>Adotar medidas baseadas em TICs (Tecnologias da Informação e Comunicação) para o combate online e offline da pirataria.</t>
  </si>
  <si>
    <t>2.14 Adotar medidas baseadas em TICs (Tecnologias da Informação e Comunicação) para o combate online e offline da pirataria.</t>
  </si>
  <si>
    <t>Aumentar a mão de obra, a infraestrutura física e a capacitação tecnológica dos órgãos de fiscalização, e a capacidade de verificar a proliferação de crimes digitais contra a Propriedade Intelectual.</t>
  </si>
  <si>
    <t>Estabelecer canais de comunicação entre os titulares vítimas de violações aos direitos de propriedade intelectual e as autoridades para denúncias de infração, nos níveis federal, estadual e municipal.</t>
  </si>
  <si>
    <t>2.16 Estabelecer canais de comunicação entre os titulares vítimas de violações aos direitos de propriedade intelectual e as autoridades para denúncias de infração, nos níveis federal, estadual e municipal.</t>
  </si>
  <si>
    <t>Realização de operações de combate à pirataria no ambiente cibernético em parceria com a Secretaria Nacional de Segurança Pública (SENASP).</t>
  </si>
  <si>
    <t>Ministério da Justiça e Segurança Pública (MJSP) / Cyberlab</t>
  </si>
  <si>
    <t>1. Operações 404</t>
  </si>
  <si>
    <t>Operações em andamento, previsão de 06 operações no período 11/2023-/112025. Mais uma etapa da operação 404 em 19/09/24.</t>
  </si>
  <si>
    <t>Ação de interrupção do comércio de produtos odontológicos em plataformas eletrônicas.</t>
  </si>
  <si>
    <t>1. Elaboração de Relatório de Inteligência
2. Envio às forças de segurança para responsabilização dos envolvidos
3. Atuação junto às plataformas de comércio eletrônico para fazer cessar a prática de venda irregular</t>
  </si>
  <si>
    <t>Aguardando reunião com as plataformas de comércio eletrônico.</t>
  </si>
  <si>
    <t>Monitorar, fiscalizar e suportar a alteração do Regulamento Aduaneiro a fim de permitir a unificação dos procedimentos administrativos adotados na prática pelas Alfândegas visando evitar o estímulo de práticas ilícitas decorrentes da impunidade ocasionada, muitas vezes, pela falta de comunicação e informação.</t>
  </si>
  <si>
    <t>Cooperação entre as autoridades aduaneiras e os titulares de DPIs para ampliar a efetividade das operações de inspeção aduaneira.</t>
  </si>
  <si>
    <t>2.18 Cooperação entre as autoridades aduaneiras e os titulares de DPIs para ampliar a efetividade das operações de inspeção aduaneira.
2.19.1 Avaliar o interesse e disponibilidade dos titulares em auxiliar as autoridades na autenticação dos produtos, treinamento de pessoal para identificação de produtos genuínos dentre outras atividades de apoio.
2.19.2 Verificação de autenticidade das marcas no processo de inspeção aduaneira
2.19.3 Implementação de um banco de dados dedicado às autoridades aduaneiras com informações obtidas pelo canal de denúncias ou fornecidas pelos titulares vítimas de pirataria.</t>
  </si>
  <si>
    <t>Apoiar e monitorar a implementação da regulamentação do E-Commerce visando coibir a venda e distribuição de produtos falsificados e seu contínuo aprimoramento.</t>
  </si>
  <si>
    <t>2.19 Apoiar e monitorar a implementação da regulamentação do E-Commerce visando coibir a venda e distribuição de produtos falsificados e seu contínuo aprimoramento.</t>
  </si>
  <si>
    <t>Apresentação de proposta para um selo de boas práticas para plataformas de comércio eletrônico.</t>
  </si>
  <si>
    <t>1. Elaboração do SELO
2. Votação pelo CNCP
3. Divulgação
4. Implementação</t>
  </si>
  <si>
    <t>No momento, os termos do SELO estão sendo elaborados pela Secretaria-Executiva do CNCP</t>
  </si>
  <si>
    <t>. Fortalecer as estruturas de combate à pirataria e contrafação existentes no Ministério da Justiça e Segurança Pública, como o CNCP - Conselho Nacional de Combate à Pirataria, do Ministério da Economia, como as unidades de inteligência da Receita Federal do Brasil (CERAD), o Banco Central do Brasil (COAF) e as Agências Reguladoras dedicadas ao tema (Agência Nacional do Cinema – ANCINE, Agência Nacional de Telecomunicações – ANATEL, e outros).</t>
  </si>
  <si>
    <t>6.A.1.</t>
  </si>
  <si>
    <t>Canalizar aptidão, competência e capacidade instalada em segmentos e setores, identificados a partir de informação de bases de PI, para potencializar novas aplicações industriais e/ou liderança mundial em tecnologias, convergentes e/ou habilitadoras.</t>
  </si>
  <si>
    <t>1.1 Canalizar aptidão, competência e capacidade instalada em segmentos e setores, identificados a partir de informação de bases de PI, para potencializar novas aplicações industriais e/ou liderança mundial em tecnologias, convergentes e/ou habilitadoras.</t>
  </si>
  <si>
    <t>Construção de plataforma de informações, manipuláveis dentro de painel analítico em Power-BI, sobre pedidos de patentes relacionados a tecnologias do setor farmacêutico depositados no Brasil a partir do ano 2000.</t>
  </si>
  <si>
    <t>Grupo FarmaBrasil</t>
  </si>
  <si>
    <t>(i) vinculação dos registros de depositantes do INPI localizados em estabelecimentos nacionais com o cadastro de CNPJ da Receita Federal; (ii) modelagem de dados necessários à conexão entre os registros de CNPJ constantes no cadastro da Receita Federal e os registros de CNPJ dos depósitos de patentes por residentes no INPI; (iii) extração dos códigos IPC da WIPO publicados na base de dados do INPI, e compilação em lista com aplicação de filtros; (iv) extração de depósitos de pedidos de patentes por não residentes; (v) produção de painel analítico em Power-BI que permita o cruzamento entre os dados compilados extraídos das bases de dados do INPI e da Receita Federal.</t>
  </si>
  <si>
    <t>Primeira versão da ferramenta finalizada. Tratativas com especialistas e com o INPI para refinamentos.</t>
  </si>
  <si>
    <t>Coordenar a realização de estudos de interesse da ENPI ou do Governo Federal a partir de bases de dados de PI ou outras bases de interesse para a PI.</t>
  </si>
  <si>
    <t>1.2 Coordenar a realização de estudos de interesse da ENPI ou do Governo Federal a partir de bases de dados de PI ou outras bases de interesse para a PI.</t>
  </si>
  <si>
    <t>1. Realização de 4 estudos aplicados pelo Núcleo de Inteligência em Propriedade Industrial (NIPI)</t>
  </si>
  <si>
    <t>https://www.gov.br/inpi/pt-br/uso-estrategico-da-pi/estudos-e-informacao-tecnologica/radar-tecnologico_startups_nipi_sebrae_14102021.pdf ; https://api.abdi.com.br//file-manager/upload/files/Estudo_do_nipi__4_-mesclado.pdf; https://www.gov.br/pt-br/propriedade-intelectual/arquivos-1/mapeamento-tecnologias-bioinsumos-da-amazonia.pdf; Estudo: Cidades Inteligentes.</t>
  </si>
  <si>
    <t>Sondagem de demandas do Consellho Nacional de Desenvolvimento Industrial (CNDI) que envolvam base de dados e PI.</t>
  </si>
  <si>
    <t>1) Reuniões com o CNDI para discutir demandas existentes e propor/identificar possíveis iniciativas/projetos/estudos; 2) Plano de ação da NIB publicado</t>
  </si>
  <si>
    <t>finalizada</t>
  </si>
  <si>
    <t>Realização de estudos de prospecção tecnológica em parceria com a Organização Mundial de Propriedade Intelectual (OMPI).</t>
  </si>
  <si>
    <t>1) Aguardar OMPI finalizar o escopo do projeto; 2) Agendamento de reunião com MAPA e EMBRAPA 3) Envio de contribuições para a OMPI. 4) Revisões das versões enviadas pela OMPI para comentários. 5) Evento de lançamento</t>
  </si>
  <si>
    <t>Estudo definido e reunião de alinhamento realizada em fev de 2024 (OMPI, Questel, MDIC e EMBRAPA). O OMPI enviou uma versão preliminar do estudo para comentários. Sugestões e observações enviadas em 24 de abril. O projeto consta de 4 fases, tendo 3 sido concluídas.</t>
  </si>
  <si>
    <t>Estimular o INPI a:</t>
  </si>
  <si>
    <t>1.3 Estimular o INPI a:
1.3.1 Publicar relatórios analíticos e de mineração de dados para previsões (denominados em inglês de Forecasting[1] Reports) relacionadas às indústrias emergentes estratégicas para o Brasil;
1.3.2 Mapear indústrias emergentes estratégicas de empresas residentes;
1.3.3 Subsidiar o Governo com informações de PI para nortear alavancagem de investimento público ou parcerias público-privadas em indústrias emergentes estratégicas (alinhadas às demais políticas, estratégias e programas de governo);
1.3.4 Subsidiar o Governo com informações de PI para criação de programas de redução de impostos e assistência financeira em um esforço para acelerar a modernização industrial das indústrias emergentes estratégicas.</t>
  </si>
  <si>
    <t>Considerar o impacto das políticas de fomento à cultura e ao audiovisual, incluindo as políticas de incentivo ao livro e à leitura e a outros setores das indústrias criativas, em conjunto com os dados oriundos de registro unificado de obras intelectuais, paradeterminar métricas do desenvolvimento sociocultural e das indústrias criativas.</t>
  </si>
  <si>
    <t>Promover o cruzamento de dados de empresas inovadoras pesquisadas pela PINTEC com os dados dos Escritórios para identificar o nível de utilização dos métodos de proteção formal da inovação.</t>
  </si>
  <si>
    <t>Mapeamento do uso de métodos de proteção do conhecimento por empresas inovadoras na Pesquisa Industrial de Inovação Tecnológica (PINTEC).</t>
  </si>
  <si>
    <t>Instituto Brasileiro de Geografia e Estatística (IBGE)</t>
  </si>
  <si>
    <t>Coleta, divulgação dos resultados, cruzamento entre bases de dados do IBGE e INPI, estudos e elaboração de tabulações especiais da PINTEC 2024, com dados sobre PI das empresas inovadoras</t>
  </si>
  <si>
    <t>Convênio com FINEP/MCTI assinado, referente aos recursos destinados à FAURGS. </t>
  </si>
  <si>
    <t>Promover debates e estudos entre especialistas nacionais e estrangeiros que relacionem PI a temas transversais de vanguarda no Brasil e no mundo.</t>
  </si>
  <si>
    <t>1. Realização de debates temáticos com especialistas relacionando PI com temas de vanguarda</t>
  </si>
  <si>
    <t>AÇÃO CONCLUÍDA. Destaque para a participação brasileira (INPI) na sexta sessão de diálogo da OMPI sobre Propriedade Intelectual e tecnologias de fronteira, 21-22/09/2022. Na ocasião, o INPI participou de debate sobre uso de inteligência artificial para ampliar eficiência dos escritórios nacionais de PI. Destaque, também, para a participação de 17 empresas brasileiras no World Summit AI Americas, em Montreal, 4-5/05/2022,  com apresentações de empreendedores, pesquisadores e agentes de governo de diferentes nacionalidades. O evento abordou uma ampla gama de discussões sobre inteligência artificial, desde questões técnicas a éticas. Representantes brasileiros participaram do evento, presencial e virtualmente. Outras iniciativas relevantes desta ação foram a palestra de representantes do MRE em painel do BIG Festival, em 1/11/2022, para falar da atuação do Itamaraty no setor de games, e a realização do Hackathon "IP Challenge" (COMPETIÇÃO PARA CRIAÇÃO DE JOGOS EDUCATIVOS SOBRE PROPRIEDADE INTELECTUAL)</t>
  </si>
  <si>
    <t>6.A.2.</t>
  </si>
  <si>
    <t>Monitorar a evolução das competências instaladas no Brasil (residentes), por meio de inteligência artificial e informações contidas em bases de patentes, artigos científicos e outras bases de PI.</t>
  </si>
  <si>
    <t>Elaborar e manter mapa dinâmico das competências instaladas (PI, Artigos Científicos e Cultural) no Brasil, cruzadas com dados e indicadores sociais e econômicos dos setores.</t>
  </si>
  <si>
    <t>Realizar estudos sobre o impacto da indústria criativa, especificamente dos direitos autorais e conexos, para a economia brasileira, visando à reunião de dados e informações necessários para a atuação e a formulação de políticas públicas.</t>
  </si>
  <si>
    <t>2.3 Realizar estudos sobre o impacto da indústria criativa, especificamente dos direitos autorais e conexos, para a economia brasileira, visando à reunião de dados e informações necessários para a atuação e a formulação de políticas públicas.
2.3.1 Realizar estudos, no âmbito da gestão coletiva, para a compreensão de práticas aplicáveis no Brasil e no exterior, mediante convênios com as associações brasileiras e entidades internacionais.
2.3.2 Realizar seminário anual para a discussão do impacto dos direitos autorais na economia brasileira e os seus desafios, incluindo a existência de métricas adequadas e difusão de informações entre os atores do sistema.</t>
  </si>
  <si>
    <t>6.A.3.</t>
  </si>
  <si>
    <t>Promover a avaliação do uso da PI pelos os principais setores econômicos, formular padrões de análise econômica de PI e melhorar a capacidade de serviço de análise de PI pelos Escritórios responsáveis.</t>
  </si>
  <si>
    <t>Acelerar a revisão sobre regulamentação da PI em programas nacionais de Ciência, Tecnologia e Inovação.</t>
  </si>
  <si>
    <t>Aprimorar os registros, estatísticas e avaliação de informações relacionadas à PI nos principais programas nacionais de Ciência, Tecnologia e Inovação.</t>
  </si>
  <si>
    <t>Estabelecer avaliação de riscos de PI em projetos de setores industriais considerados chave para a economia.</t>
  </si>
  <si>
    <t>Revisar a regulamentação de programas nacionais de cultura e audiovisual sobre o fortalecimento da PI.</t>
  </si>
  <si>
    <t>Monitorar ativamente a balança de pagamentos de ativos intangíveis, para identificar potencialidade para incremento da competitividade produtiva brasileira na economia global.</t>
  </si>
  <si>
    <t>6.A.4.</t>
  </si>
  <si>
    <t>Identificar tecnologias convergentes e habilitadoras e suas aplicações.</t>
  </si>
  <si>
    <t>Antecipar estratégias e ações para que centros públicos e/ou privados dedicados às tecnologias convergentes e habilitadoras estejam à frente das principais tendências e aplicações.</t>
  </si>
  <si>
    <t>Conduzir políticas públicas de incentivo à proteção dos ativos de PI resultantes da aplicação de tecnologias convergentes e habilitadoras desenvolvidas no Brasil.</t>
  </si>
  <si>
    <t>6.A.5.</t>
  </si>
  <si>
    <t>Monitorar dados gerados pelos Escritórios com relação às Indústrias Intensivas em PI no Brasil, para:</t>
  </si>
  <si>
    <t>5.1 Monitorar dados gerados pelos Escritórios com relação às Indústrias Intensivas em PI no Brasil, para: 
5.1.1 Identificar indústrias intensivas em PI no Brasil;
5.1.2 Identificar segmentos promissores e janelas de oportunidades para se ampliar o número de indústrias intensivas em PI no Brasil; 
5.1.3 Considerar propostas e instrumentos para ampliar o número de indústrias intensivas em PI no Brasil e ampliar o uso dos direitos de PI nos segmentos identificados (iniciando preferencialmente com uso dos direitos de marcas[2]);
5.1.4 Considerar modelos para reconhecimento e incentivos ou benefícios fiscais por meio de contrapartidas em programas da ENPI para empresas residentes intensivas em Propriedade Intelectual.</t>
  </si>
  <si>
    <t>6.A.6.</t>
  </si>
  <si>
    <t>Utilizar banco de dados de PI como ferramenta para busca de tecnologias 4.0 e ideias inovadoras que aumentem a produtividade em empresas.</t>
  </si>
  <si>
    <t>1. Aplicação de estudos relacionados a tendências tecnológicas e à busca de fornecedores em tecnologias 4.0 nos projetos identificados pela Câmara 4.0</t>
  </si>
  <si>
    <t>Justificativa para interrupção: Foram realizadas reuniões com a Câmara 4.0, tanto em nível de coordenadores, como em nível técnico. O termo de referência foi proposto pelo ME. Após muito tempo, houve retorno da parceira, mas diante da dificuldade de instrumento para formalizar a parceria, a iniciativa foi interrompida. Não foi possível estabelecer parceria em função de mudança nas diretrizes internas da SEPEC quanto à forma jurídica.</t>
  </si>
  <si>
    <t>Curso de capacitação gerencial com conteúdo de PI intermediário ou avançado, para que as empresas que investem em tecnologias de base da indústria 4.0 compreendam como agregar valor com ativos de PI e gerir estes ativos.</t>
  </si>
  <si>
    <t>Inserir Economia 4.0 e PI para os projetos de estudos, inteligência e participação ativa do Brasil em fóruns internacionais sobre o tema.</t>
  </si>
  <si>
    <t>6.B.7.</t>
  </si>
  <si>
    <t>Estabelecer metodologia de avaliação do portfólio de tecnologias que estão sendo financiadas pelo Governo para o desenvolvimento de setores estratégicos.</t>
  </si>
  <si>
    <t>Apoiar as iniciativas do Governo para criar um ambiente favorável para inovação, e, a partir do conhecimento das necessidades para o desenvolvimento de novas tecnologias, promover a prospecção, monitoramento tecnológico e induzir a geração de ativos de PI.</t>
  </si>
  <si>
    <t>Apoiar programas de governo para o desenvolvimento de setores estratégicos, no que diz respeito às ações que envolvam PI, subsidiando estratégias e ações desses programas:</t>
  </si>
  <si>
    <t>7.3 Apoiar programas de governo para o desenvolvimento de setores estratégicos, no que diz respeito às ações que envolvam PI, subsidiando estratégias e ações desses programas:
7.3.1 Identificar e otimizar os mecanismos de investimento e capacitação para viabilizar a transferência de tecnologias com suporte técnico para a absorção da tecnologia transferida com vistas a criar e melhorar a capacidade inovadora de pesquisa e desenvolvimento tecnológico relacionados aos setores estratégicos.
7.3.2 Simplificar e reduzir a carga tributária sobre transações ligadas a ativos de PI (licenciamento, cessão, assistência técnica, entre outros).
7.3.3 Criar uma base de dados que contenha ativos com proteção intelectual relacionados à indústria criativa e às tecnologias em setores estratégicos, que sejam promissoras e estejam disponíveis para licenciamento, cessão ou Transferência de Tecnologia.</t>
  </si>
  <si>
    <t>Planejamento do Matchmaking Amazônia, para promover a articulação e a interação entre entidades empresariais e científicas relacionadas ao uso de bioinsumos da biodiversidade da Amazônia.</t>
  </si>
  <si>
    <t>Preparar Nota Conceitual para 1 ciclo de rodadas, Contratar Consultores, Organizar Reuniões, Realizar encontros de negócios</t>
  </si>
  <si>
    <t>7.3.1 e 7.3.3</t>
  </si>
  <si>
    <t>Instituição de redes pesquisa, desenvolvimento e inovação para a Amazônia</t>
  </si>
  <si>
    <t>Organizar no âmbito do GT de PI e Sustentabilidade</t>
  </si>
  <si>
    <t>Lançamento da Vitrine Mec de Tecnologias</t>
  </si>
  <si>
    <t>Lançamento na segunda semana de Dez de 2023.
A Rede Federal de EPCT possui a Rede Integra, composta pela implantação do Portal Integra em 33 das 41 instituições da Rede. Pretende-se implantar o Portal Integra nas 8 instituições faltantes, completando a todalidade de Rede.</t>
  </si>
  <si>
    <r>
      <t>SESu:</t>
    </r>
    <r>
      <rPr>
        <sz val="11"/>
        <color rgb="FF000000"/>
        <rFont val="Calibri"/>
        <family val="2"/>
      </rPr>
      <t xml:space="preserve"> Finalizada
https://vitrinetecnologica.mec.gov.br/
Neste ano a Setec/MEC pretende lançar edital para a implamtação do Portal Integra nas 8 instituições faltantes, proporcionando a completude da Rede Integra. Alérm disso, estão previstas ações de fortalecimento da Rede Integra, como formações, desenvolvimento de material instrucional e aopio técnico.</t>
    </r>
  </si>
  <si>
    <t>Apoio às missões identificadas pelo Conselho Nacional de Desenvolvimento Industrial, sob a perspectiva da propriedade intelectual em todos os seus aspectos, como ferramenta estratégica de política industrial e de inovação.</t>
  </si>
  <si>
    <t>1) Estabelecer canal de comunicação com o CNDI. 2) Reuniões com o CNDI para discutir aspectos/iniciativas onde o MDIC (ENPI) poderia contribuir;</t>
  </si>
  <si>
    <t>Consulta feita ao CNDI. Ainda sem resposta.</t>
  </si>
  <si>
    <t>Especificamente para o setor de saúde, utilizar, quando possível e necessário, as flexibilidades do TRIPS para promover a transferência e o acesso às tecnologias, relevantes para as necessidades de saúde pública.</t>
  </si>
  <si>
    <t>Utilizar ferramentas de proteção à PI como alavanca para a transformação digital da economia brasileira.</t>
  </si>
  <si>
    <t>Dar ampla publicidade e atualizar publicações sobre setores considerados estratégicos, com base nas prospecções de PI.</t>
  </si>
  <si>
    <t>A presente Estratégia Nacional de Propriedade Intelectual alinhada à Estratégia Nacional de Inovação, deverá promover iniciativas de inteligência em PI para setores considerados prioritários.</t>
  </si>
  <si>
    <t>7.A.1.</t>
  </si>
  <si>
    <t>Estimular a articulação entre o Grupo Interministerial de Propriedade Intelectual (GIPI) e a Câmara de Comércio Exterior (CAMEX), para o tratamento de questões de PI relacionadas a comércio exterior, como a) contenciosos comerciais, b) retaliações envolvendo PI ec) discussões sobre mandatos negociadores para acordos de comércio relacionados ao tema.</t>
  </si>
  <si>
    <t>Aperfeiçoar os mecanismos de negociações externas e a troca de informações em PI.</t>
  </si>
  <si>
    <t>1. Estabelecimento de Grupo de Trabalho conjunto MMA e MRE para os temas do IGC, com entidades reresentantes da sociedade civil</t>
  </si>
  <si>
    <t>AÇÃO CONCLUÍDA_Criado grupo de discussão reunindo MRE, Ministério do Meio Ambiente e Secretaria Nacional de Direitos Autorais em 29/08/22. Expandido com a participação de demais entidades para coordenação da participação brasileira nas rodadas preparatórias para a Conferência Diplomática sobre Propriedade Intelectual, Recursos Genéticos e Conhecimentos Tradicionais.</t>
  </si>
  <si>
    <t>Identificação de duas novas oportunidades de cooperação com Escritórios de PI estrangeiros, com intermediação de contatos para o Escritório brasileiro e de acordo com  diretrizes de políticas públicas.</t>
  </si>
  <si>
    <t>Ministério das Relações Exteriores (MRE)</t>
  </si>
  <si>
    <t>1. Identificação de projetos propostos por terceiros países para atividades que sejam de interesse do INPI/ 2. Comunicação sobre a intenção de participação brasileira e acompanhamento dos requerimentos necessários para sua efetivação.</t>
  </si>
  <si>
    <t>(Maio/24) Transmitido ao INPI manifestação de interesse da Autoridade Saudita para Propriedade Intelectual em celebrar memorando de entendimento. (Janeiro/25) Transmitido ao INPI manifestação de interesse do Departamento de Promoção da Indústria e Comércio Interno da Índia em celebrar memorando de entendimento.</t>
  </si>
  <si>
    <t>Intermediação da renovação de instrumentos de cooperação técnica do INPI com congêneres internacionais, de acordo com interesse das partes e diretrizes de políticas públicas.</t>
  </si>
  <si>
    <t xml:space="preserve">Ministério das Relações Exteriores (MRE) </t>
  </si>
  <si>
    <t>1. Acompanhamento do período de vigência dos Memorandos : Singapura (27/08/2024); Coréia do Sul (01/10/2024), Dinamarca (07/10/2024), União Europeia (26/11/2024) / 2. Apoio ao INPI na intermediação de contatos com partes estrangeiras.</t>
  </si>
  <si>
    <t>Memorandos renovados</t>
  </si>
  <si>
    <t>Coordenação e relatoria da participação do Brasil na "Conferência Diplomática sobre Propriedade Intelectual e Recursos Genéticos" e na "Conferência Diplomática para celebração e adoção de um tratado sobre o Direito de Desenhos Industriais", preparadas com base nos aportes do grupo de trabalho conjunto estabelecido com as partes interessadas no Governo.</t>
  </si>
  <si>
    <t>1- Consulta aos ministérios para instruções para reuniões preparatórias na OMPI / 2- Participação nas reuniões preparatórias das duas conferências / 3 - Relato dos resultados de reunião preparatórias para órgãos competentes./ 4 - Consulta aos ministérios para instruções para as Conferências Diplomáticas / 5 - Participação nas conferências diplomáticas / 6 - Relato ao GIPI dos resultados das conferências.</t>
  </si>
  <si>
    <t>Concluída a participação brasileira na Conferência sobre Propriedade Intelectual, Recursos Genéticos (RGs) e Conhecimentos Tradicionais Associados (CTAs) e na Conferência para concluir e assinar Tratado sobre Direito de Desenhos Industriais. Em ambos os casos os objetivos brasileiros foram alcançados, o tratado da OMPI sobre PI, RGs e CTAS celebrado e o tratado sobre direito de desenhos industriais inclui clausulas sobre proteção de conhecimentos tradicionais e de assistência tecnica a países em desenvolvimento. Os resultados de ambas as conferências foram anunciados em reuniões do GIPI.</t>
  </si>
  <si>
    <t>Realização de evento (IP Talks) para troca de experiências em temas de PI entre representantes do governo brasileiro e representantes de governos estrangeiros no Brasil com apoio do UKIPO.</t>
  </si>
  <si>
    <t>1. Alinhamento dos temas a serem abordados em 2024. Proposta de encontro com participação do Congresso Nacional no primeiro evento de 2024.
2. Despachar temas com Diretora.
3. Alinhar datas e produção (convidar pessoas, palestrantes, local, etc).</t>
  </si>
  <si>
    <t>Evento online com data para 12 e 13 de agosto de 2024.</t>
  </si>
  <si>
    <t>Identificar e promover potencialidades do Brasil em PI, para negociações de acordos bilaterais e multilaterais.</t>
  </si>
  <si>
    <t>7.A.2.</t>
  </si>
  <si>
    <t>Exercer maior influência em debates e assuntos globais de PI;</t>
  </si>
  <si>
    <t>Atrair empresas estrangeiras para o mercado nacional, especificamente para o SNPI, por meio de ampla divulgação da existência da ENPI, dos seus planos de ação e resultados alcançados para o SNPI que favorecem o ambiente de negócio.</t>
  </si>
  <si>
    <t>1. Implementar prática contínua de divulgação das ações da ENPI nas reuniões insitucionais com governos estrangeiros, sempre que pertinente</t>
  </si>
  <si>
    <t>Destaca-se que, em 28/10/21, foi realizado o primeiro café da manhã do grupo informal de países amigos da PI, ocasião em que representante do MRE interagiu com pelo menos 14 representantes diplomáticos de países, dando ampla divulgação à ENPI e ao novo Plano Nacional de Combate à Pirataria. Em 17/05/22, a ENPI e seus resultados iniciais foram apresentados à Comissão de PI da ICC. Destaque, também, para o IPTalk realizado na embaixada da república dominicana, coordenado pelo MDIC, MRE e UKIPO, em 29 de junho de 2023. Contudo, em razão de reposicionamentos de membros do GIPI no primeiro semestre de 2023, o exercício não pode ser concluído durante o período do plano de ação.</t>
  </si>
  <si>
    <t>2. Divulgação das ações da ENPI por representantes do governo em eventos que tenham empresas e representantes de governo estrangeiros</t>
  </si>
  <si>
    <t>Promover o intercâmbio e a cooperação em PI com organizações internacionais e países.</t>
  </si>
  <si>
    <t>1. Ponto Focal da OMPI no Brasil para contratações</t>
  </si>
  <si>
    <t>Prospecção e diálogos exploratórios sobre reconhecimento de Indicações Geográficas binacionais com países transfronteiriços.</t>
  </si>
  <si>
    <t>1) Evento conjunto INPI, DNPI e Sebrae sobre temática IG binacional realizado e troca de informações entre INPI, DNPI e Sebrae iniciada
2) Produto para IG binacional definido.</t>
  </si>
  <si>
    <t>Etapa 1: identificados pelo SEBRAE potenciais produtos para enquadramento como IGs binacionais. Em tratativas com Uruguai. Já o evento conjunto foi adiado para 2025, a pedido dos uruguaios, por problemas de agenda e em função das eleições nacionais naquele país, com previsão de retomada até o primeiro trimestre de 2025, porém o tema deverá ser retomado com os uruguaios a partir do momento em que a nova administração do DNPI assumir, o que está previsto até março.
Etapa 2: dependerá da anterior.
Atividades similares previstas no âmbito de nova proposta de plano de trabalho do Grupo de PI Ad Hoc do MERCOSUL, já submetida à aprovação do MRE. Atualização: em geral, permanece o mesmo status de novembro: INPI ainda não teve resposta do MRE sobre o plano de trabalho no âmbito do Grupo de PI Ad Hoc do Mercosul.</t>
  </si>
  <si>
    <t>2.Parceria com a OMPI para suporte aos novos projetos no contexto da ENPI</t>
  </si>
  <si>
    <t>Proposição de formulário unificado de marcas com países da América Latina e Caribe.</t>
  </si>
  <si>
    <t>1) Preparativos para realização de reunião com DNPI
2) Reunião com DNPI realizada
3) Identificados os campos comuns para o formulário
4) Primeira versão do Formulário unificado de marcas entre Brasil e Uruguai elaborada</t>
  </si>
  <si>
    <t>Etapas 1 e 2 Concluídas. Realizada reunião com DNPI durante missão do INPI no Uruguai, de 12 a 15 de setembro.
Atividades similares previstas no âmbito de nova proposta de plano de trabalho do Grupo de PI Ad Hoc do MERCOSUL, já submetida à aprovação do MRE.</t>
  </si>
  <si>
    <t>3. Alavancar PI como ferramenta competitiva de empresas brasileiras no mercado global</t>
  </si>
  <si>
    <t>Estimular líderes dos Escritórios no Brasil a participarem de reuniões e imersões internacionais em suas áreas para compartilhamento das boas práticas e atualizações.</t>
  </si>
  <si>
    <t>Agilizar a regulamentação e a implementação dos tratados internacionais já aprovados/assinados, ratificados e promulgados.</t>
  </si>
  <si>
    <t>1. Promover o encaminhamento, junto aos órgãos competentes, dos tratados e acordos já aderidos pelo Brasil e identificados como relevantes para PI, e que tenham alguma pendência</t>
  </si>
  <si>
    <t>Foi identificado que o Protocolo de Nagoia necessita de regulamentação interna. O INPI realizou benchmarking com países diversos para identificar a participação de PTOs como ponto de controle do acesso ao patrimônio genético no âmbito do Protocolo de Nagoia.</t>
  </si>
  <si>
    <t>Avaliar e estimular a adesão às estruturas internacionais de PI para proporcionar confiança às empresas nacionais que desejam exportar, investir e operar no exterior e às empresas estrangeiras que desejam atuar no Brasil.</t>
  </si>
  <si>
    <t>1. Debates técnicos sobre eventuais adesões a outros acordos e tratados da OMPI</t>
  </si>
  <si>
    <t>AÇÃO CONCLUÍDA. O MRE recebeu do INPI, em 6/10/2020, todo o pacote necessário para preparação da adesão do Brasil ao Acordo de Haia. A adesão foi realizada, tendo os trabalhos sido iniciados em Agosto de 2023.</t>
  </si>
  <si>
    <t>Estudo de avaliação sobre conveniência e oportunidade da adesão do Brasil ao Acordo de Lisboa para a proteção internacional das indicações geográficas.</t>
  </si>
  <si>
    <t>1) Realização de estudos por consultores contratados no âmbito do Diálogo Brasil - União Europeia. 2) Realização de evento para debater resultados dos estudos. 3) Avaliação de resultados das discussão para tomada de de decisão.</t>
  </si>
  <si>
    <t>1) Estudos concluídos. 2) Evento organizado para o dia 07/11/2023.</t>
  </si>
  <si>
    <t>2. Revisão de procedimentos administrativos para adesão a tratados</t>
  </si>
  <si>
    <t>Realização de benchmarking internacional e apresentação de subsídios técnicos para o processo de internalização do Tratado de Budapeste para o depósito internacional de microrganismos para fins de exame de patentes</t>
  </si>
  <si>
    <t>1) Realização de benchmarking internacional e elaboração da proposta de subsídios técnicos
2) Consulta e apresentação da proposta ao GT de Sustentabilidade do GIPI/MDIC
3) Consolidação da proposta (incorporação de melhorias e ajustes finais e envio ao MDIC)</t>
  </si>
  <si>
    <t>Etapa 1 concluída.
Etapa 2 em andamento: primeira versão do relatório com apresentação prevista para 20/02/2025, na primeira reunião anual do GT.</t>
  </si>
  <si>
    <t>3. Encaminhamento do processo de adesão</t>
  </si>
  <si>
    <t>Elaboração de subsídios técnicos em preparação para o processo de internalização do Tratado de recursos genéticos e conhecimentos tradicionais associados da OMPI</t>
  </si>
  <si>
    <t>1) Estudo comparativo entre o Tratado e a Legislação Nacional de PI
2) Elaboração e apresentação da proposta ao GT de Sustentabilidade do GIPI/MDIC
3) Consolidação da proposta (incorporação de melhorias e ajustes finais e envio ao MDIC)</t>
  </si>
  <si>
    <t>Etapa 1 concluída.
Etapa 2 em andamento: primeira versão do relatório elaborado e consolidando  contribuições internas, para aprovação posterior pela Presidência do INPI. Previsão de apresentação ao GT até março.</t>
  </si>
  <si>
    <t>Avaliar adesão ou expansão dos programas de compartilhamento de exames com escritórios estrangeiros.</t>
  </si>
  <si>
    <t>1. Avaliação da melhoria gradual dos acordos Patent Prosecution Highway (PPH), com ênfase na Fase II do PPH unificado</t>
  </si>
  <si>
    <t>Como melhorias no programa PPH resultantes dos trabalhos desta ação pode-se destacar: (1) resultados do PCT passaram a ser aceitos como base para a solicitação do PPH; (2) Qualquer resultado de escritório, seja da fase nacional ou internacional, que aponte a existência de matéria patenteável, passou a ser aceito como documento-base para solictar o PPH.</t>
  </si>
  <si>
    <t>Adesão ao Global-PPH.</t>
  </si>
  <si>
    <t>1) Iniciada minuta de acordo para aprovação dos atores envolvidos
2) Tratativas para adesão ao Global PPH efetuadas
3) Peticionamento referente ao Global PPH no ambiente de homologação para aprovação da DIRPA disponibilizado
4) Operacionalizado o peticionamento do Global PPH no ambiente de produção</t>
  </si>
  <si>
    <t>Concluída a operacionalização do peticionamento do Global PPH no ambiente de produção.
INPI aderiu, em 06/07/2024, ao programa Global Patent Prosecution Highway (GPPH).</t>
  </si>
  <si>
    <t>2. Promoção da melhoria gradual dos acordos Patent Prosecution Highway (PPH) e estimando a possibilidade de expansão para a fase III.</t>
  </si>
  <si>
    <t>Proposta de exame colaborativo de patentes com países da América Latina e Caribe.</t>
  </si>
  <si>
    <t>1) Avaliação das atividades de colaboração com os examinadores realizada e discussão sobre os parâmetros do exame iniciada;
2) Primeira proposta do exame colaborativo elaborada.</t>
  </si>
  <si>
    <t>Atividades similares previstas no âmbito de nova proposta de plano de trabalho do Grupo de PI Ad Hoc do MERCOSUL, já submetida à aprovação do MRE. Atualização: em geral, permanece o mesmo status de novembro: INPI ainda não teve resposta do MRE sobre o plano de trabalho no âmbito do Grupo de PI Ad Hoc do Mercosul.
Paralelamente, foi realizada reunião com o INDECOPI (Peru) em 17/12, na qual este tema foi tratado, e foram realizadas algumas trocas de e-mails com a proposição de alguns parâmetros para o desenvolvimento desta atividade bilateralmente. Em breve deverá ser agendada uma reunião específica entre as áreas de patentes para avançar neste projeto, mas ainda não há uma data definida.</t>
  </si>
  <si>
    <t>3. Avaliação da melhoria gradual do trâmite prioritário do tipo Patent Prosecution Highway (PPH) III, com ênfase na Fase do PPH unificado.</t>
  </si>
  <si>
    <t>4. Promoção da melhoria gradual dos acordos Patent Prosecution Highway (PPH) IV e estimando a possibilidade de expansão.</t>
  </si>
  <si>
    <t>Promover melhor integração no sistema internacional de PI por meio da adoção permanente e abrangente aos serviços de bases de dados globais e outras ferramentas da OMPI.</t>
  </si>
  <si>
    <t>Estimular que os Escritórios no Brasil assumam um papel relevante em comitês técnicos internacionais, assim como uma importante colaboração nos esforços internacionais para o combate às infrações dos direitos de PI.</t>
  </si>
  <si>
    <t>Fomentar o intercâmbio de colaboradores, a curto prazo, através do estabelecimento de acordos e memorandos de entendimento, para potencializar trocas de experiências, aprendizagem e partilha de esforços, nomeadamente ao nível da pesquisa e exame, fornecimentodeassistência técnica e harmonização do SNPI.</t>
  </si>
  <si>
    <t>Dedicar esforços contínuos à elaboração de estudos e relatórios em conjunto com organismos internacionais e regionais de PI e de inovação de idêntica dimensão ou de interesses convergentes, como os boletins setoriais, para fomento e estreitamento das relaçõesbilaterais.</t>
  </si>
  <si>
    <t>Tradução e disseminação dos estudos desenvolvidos no âmbito do projeto "Agenda de Desenvolvimento sobre direitos autorais e distribuição de conteúdo no ambiente digital”, em parceria com a Organização Mundial da Propriedade Intelectual (OMPI) .</t>
  </si>
  <si>
    <t xml:space="preserve"> - Tradução de estudos produzidos por consultores da OMPI durante a execução da 1a. Fase do Projeto "Distribuição de Conteúdo Audiovisual em Ambientes Digitais na América Latina". / 2 - Transmissão dos textos traduzidos ao Ministério da Cultura para disseminação por canais específicos para público alvo no Brasil.</t>
  </si>
  <si>
    <t>Tradução concluída. Textos transmitidos à Secretaria de Direitos Autorais do Ministério da Cultura.</t>
  </si>
  <si>
    <t>Promoção de reuniões bilaterais com as organizações internacionais ou organismos congéneres de PI, com o intuito de otimizar e harmonizar soluções informáticas, tecnológicas e organizacionais.</t>
  </si>
  <si>
    <t>Aprimorar o marco legal dos acordos de coprodução internacional celebrados pelo Brasil e outros países, bilaterais e multilaterais, do ponto de vista das normas fiscais e cambiais a fim de facilitar a produção conjunta de obras audiovisuais entre produtoras brasileiras e estrangeiras e, assim, aumentar a inserção internacional das obras audiovisuais nacionais.</t>
  </si>
  <si>
    <t>Promover o alinhamento do sistema de PI do Brasil com as melhores práticas e padrões internacionais.</t>
  </si>
  <si>
    <t>Mapeamento de ambientes promotores de inovação no exterior, realizados no âmbito do programa "Diplomacia da Inovação", publicados a partir de 2025 com informações sobre ecossistema de PI nos países de referência.</t>
  </si>
  <si>
    <t xml:space="preserve"> 1. Preparação de termos de referência para seção de propriedade intelectual a ser incluida no mapeamento.
2. Circular termos de referência atualizados para a rede de postos no exterior.</t>
  </si>
  <si>
    <t>Preparação dos termos de referência iniciada.</t>
  </si>
  <si>
    <t>Piloto de capacitação em PI na fase preparatória de missões do programa "Diplomacia da Inovação"</t>
  </si>
  <si>
    <t>1. Coordenação MRE e INPI sobre realização de sessão sobre Propriedade Intelectual na fase preparatória (capacitação) em  missões de startups participantes no programa Diplomacia da Inovação.
2. Realização de apresentações para preparação de duas missões no âmbito do PDI.</t>
  </si>
  <si>
    <t>INPI participou de reunião de coordenação geral do MRE com entidades parceiras do PDI, em junho de 2023. Reunião específica entre MRE  e INPI para coordenação da participação da Academia do INPI prevista para nov/dez de 2023. INPI participa de encontro com SECTECs de EUA e Canadá em março de 2024.</t>
  </si>
  <si>
    <t>7.A.3.</t>
  </si>
  <si>
    <t>Promover a maior divulgação dos temas de PI em programas destinados a apoiar o exportador, por meio de:</t>
  </si>
  <si>
    <t>3.1 Promover a maior divulgação dos temas de PI em programas destinados a apoiar o exportador[1], por meio de:
3.1.1 Avaliação de maturidade da empresa em gestão da PI, na estratégia de internacionalização, quando for pertinente. 
3.1.2 Treinamento dos parceiros locais e uso da capilaridade do programa para divulgação da PI como diferencial do produto a ser exportado (incluir na metodologia em curso). 
3.1.3 Incluir PI no material de capacitação de empresas que estão aprendendo a exportar.</t>
  </si>
  <si>
    <t>1. Inserir conteúdo de PI nas plataformas ligadas aos programas PNCE e Aprendendo a Exportar</t>
  </si>
  <si>
    <t>As entregas desta ação foram interrompidas em funçao de alterações de planejamento da plataforma GLobal Trade Hub (atual BRAEXP). Após reuniões para discussão da plataforma (APEX, SECEX e INPI), decidiu-se que, primeiramente, o INPI elaborará conteúdo para uma página de informações e serviços de PI na BRAEXP. Num segundo momento, quando a plataforma estiver mais consolidada, o MDIC apoiará uma página mais ampla e conectará outras informaçoes e serviços associados à PI. Dessa forma, a contiuação desta Ação está prevista no Plano de Ação 2023-2025.</t>
  </si>
  <si>
    <t>Revisão e atualização do conteúdo de propriedade intelectual do portal "Aprendendo a Exportar".</t>
  </si>
  <si>
    <t>1. Análise inicial do conteúdo atual no site.
2. Reunião com DPFAC para mostrar propostas de alteração.
3. Cronograma de execução das alterações.        4. Revisão do conteúdo.                                         5. Implementação na plataforma BraExp.            6. Publicação no portal.</t>
  </si>
  <si>
    <t>Etapa 1 finalizada_Reunião com a SECEX para definição do status do site Aprendendo a Exportar. SECEX informou que o site está sendo reformulado. Etapa 2 parcialmente cumprida em função das propostas de alteração ainda estarem em fase de  preparação. Etapa 4 em andamento_Material do Aprendendo a exportar finalizado e submetido para a revisão da coordenação geral.</t>
  </si>
  <si>
    <t>Avaliação dos materias e serviços de propriedade intelectual que podem ser agregados à loja do Ministério do Desenvolvimento, Indústria, Comércio e Serviços (MDIC) na Plataforma BraExp.</t>
  </si>
  <si>
    <t xml:space="preserve">Ministério do Desenvolvimento, Indústria, Comércio e Serviços (MDIC) / Agência Brasileira de Promoção de Exportações e Investimentos (ApexBrasil ) </t>
  </si>
  <si>
    <t>1) Retomar contato com Cristina da Coordenação de Cooperação institucional do INPI, para verificar como está a organização do material para compartilhar com a SECEX para disponibilização na plataforma.
2) Retomar contato com Paulo Cleaver para verificar status de desenvolvimento da plataforma. 3) Conversa entre MDIC, INPI e SECEX de alinhamento. 4) Formalização do acordo entre o INPI e a SECEX para inclusão do conteúdo na BraExp. 5) Indicação de ponto focal no INPI para o BraExp. 6) Disponibilização do conteúdo na plataforma.</t>
  </si>
  <si>
    <t>Etapas 1 a 5 concluídas. Ponto indicado e treinado.</t>
  </si>
  <si>
    <t>Realização de abordagem de propriedade intelectual no programa "Elas Exportam".</t>
  </si>
  <si>
    <t>- 1º ciclo do programa (2ºS/2023): uma mentoria coletiva, execução INPI - 20 pares mentora/mentorada EXECUTADO
- 2º ciclo do programa (1ºS/2024): mentoria coletiva e individual, execução INPI - 20 pares mentora/mentorada
- 3º ciclo do programa (2ºS/2024): mentoria coletiva e individual, execução INPI - 20 pares mentora/mentorada
- 4º ciclo do programa (1ºS/2025): mentoria coletiva e individual, execução INPI - 20 pares mentora/mentorada</t>
  </si>
  <si>
    <t>Mentorias coletivas e individuais do 1 ao 3 ciclo concluídas. O período de seleção dos projetos para o 1st semestre de 2025 será concluído até o final de março, para execução do programa, incluindo as mentorias, entre abril e julho de 2025.</t>
  </si>
  <si>
    <t>Inserção de iniciativas de propriedade intelectual nas atividades da Política Nacional de Cultura Exportadora.</t>
  </si>
  <si>
    <t>1) Retomar contato com DPFAC para solicitar uma apresentação da PNCE para o DEPIQ, para que possamos identificar sinergias e possibilidades de articulação de iniciativas.
2) Plataforma aprendendo a exportar. Verificar se ainda está ativa. Havia material de PI para exportadores. 3) Indicação de interlocutor em fase estadual (Pará)_programa piloto no estado do Pará 4) Participar ativamente das discussões da PNCE</t>
  </si>
  <si>
    <t>Etapas 1 a 3 cumpridas. Etapa 4 em andamento (PI apresentada em 2 eventos: RO e PE)</t>
  </si>
  <si>
    <t>Expandir oportunidades para empresas brasileiras no exterior, melhorando serviços e fornecendo assistência e orientação para a proteção de DPIs em outros países.</t>
  </si>
  <si>
    <t>3.2 Expandir oportunidades para empresas brasileiras no exterior, melhorando serviços e fornecendo assistência e orientação para a proteção de DPIs em outros países.
3.2.1 Promover apoio à exportação de obras intelectuais e fonogramas, em particular das indústrias musical, audiovisual, livreira e de games, seja mediante o reforço aos programas já existentes no âmbito da Apex-Brasil, seja através da criação de novos programas.</t>
  </si>
  <si>
    <t>Promover iniciativas que permitam a ampla divulgação da ENPI em missões no exterior relacionadas a acordos de comércio e de cooperações internacionais.</t>
  </si>
  <si>
    <t>Integrar temas de PI em programas, projetos, eventos e materiais de divulgação e capacitação da Apex-Brasil.</t>
  </si>
  <si>
    <t>1. Realização de ações de promoção do uso da PI, por meio digital e/ou presencial, em eventos organizados pela Apex-Brasil ou parceiros.</t>
  </si>
  <si>
    <t xml:space="preserve">Destaque à realização do Webinar “Protocolo de Madri e marcas globais: oportunidades e desafios para empresas brasileiras”, voltado a empresários </t>
  </si>
  <si>
    <t>Capacitação para multiplicadores da Apex-Brasil sobre a importância estratégica da PI e os serviços oferecidos pelo INPI, por meio de webinars, palestras e disponibilização de vagas nos cursos oferecidos pela Academia de Propriedade Intelectual, Inovação e Desenvolvimento do INPI.</t>
  </si>
  <si>
    <t xml:space="preserve">Instituto Nacional da Propriedade Industrial (INPI) / Agência Brasileira de Promoção de Exportações e Investimentos (ApexBrasil ) </t>
  </si>
  <si>
    <t>1) Inserção dos conteúdos de PI e serviços do INPI na plataforma BRAEXP
2) Realização de 1º treinamento com técnicos da APEX após participação nos cursos do INPI disponibilizados na Plataforma BRAEXP
3) Realização de 2º treinamento com técnicos da APEX após participação nos cursos do INPI disponibilizados na Plataforma BRAEXP
4) Levantamento de todas as ações com multiplicadores realizadas no ano</t>
  </si>
  <si>
    <t>Etapa 1 concluída. Notícia disponível em O INPI está na Brasil Exportação! (brasilexportacao.com.br)
Etapa 2 concluída: participação do INPI em dois eventos com a APEX, um em 25/09/2024, híbrido com transmissão aberta para técnicos da APEX em todo Brasil. O conteúdo foi desenhado em reuniões com a APEX e deu foco ao Protocolo de Madri para apoiar registro de marcas no exterior no contexto da exportação.
Etapa 3 concluída: evento em 29/10/2024, com transmissão aberta para técnicos da APEX em todo Brasil, com possibilidade de participação presencial em Goiás (Hub de Inovação). O conteúdo foi desenhado em reuniões com a APEX destacando o uso estratégico da PI na exportação.
Etapa 4 concluída</t>
  </si>
  <si>
    <t>2. Capacitação de multiplicadores da Apex-Brasil sobre a importância estratégica da PI e os serviços oferecidos pelo INPI, por meio de webinars, palestras e disponibilização de vagas nos cursos oferecidos pela Academia de Propriedade Intelectual, Inovação e Desenvolvimento do INPI.</t>
  </si>
  <si>
    <t>Capacitação para empresas promovidas pela Apex-Brasil sobre o uso estratégico da PI como ferramenta de acesso a mercados.</t>
  </si>
  <si>
    <t>1) Realização de 2 ações de capacitação em PI para empresas realizadas a cada trimestre
2) Levantamento de todas as ações com empresas realizadas no ano</t>
  </si>
  <si>
    <t>Etapas 1 e 2 realizadas</t>
  </si>
  <si>
    <t>3.Realização de ações de capacitação para empresas assistidas pela Apex-Brasil sobre o uso estratégico da PI na gestão da Inovação, por meio digital e/ou presencial, para alavancar os negócios internacionais.</t>
  </si>
  <si>
    <t>4. Realização de ações de promoção do uso do sistema de PI voltadas para programas de apoio à atração de investimentos desenvolvidos pela Apex-Brasil e outros parceiros.</t>
  </si>
  <si>
    <t>5. Participação das empresas apoiadas pela Apex-Brasil nas 2 rodadas de negócio restantes em parceria com o governo dinamarquês no âmbito do INPI Negócios</t>
  </si>
  <si>
    <t>Estimular a transferência de tecnologia por meio de licença de Patentes ou outros ativos de PI para o exterior, por meio da divulgação e incentivo à participação em projetos internacionais orientados para as PMEs.</t>
  </si>
  <si>
    <t>Realizar eventos anuais nos principais mercados internacionais para a divulgação no exterior dos acordos de coprodução audiovisual internacional entre o Brasil e outros países, bilaterais e multilaterais, a fim de estimular a cooperação entre empresas de audiovisual brasileiras e estrangeiras visando à produção conjunta de obras audiovisuais e à exploração dos seus direitos autorais no Brasil e no exterior.</t>
  </si>
  <si>
    <t>Não houve entrega no PA1</t>
  </si>
  <si>
    <t>Não houve entrega no PA2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</si>
</sst>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46">
    <font>
      <sz val="11"/>
      <color theme="1"/>
      <name val="Calibri"/>
      <family val="2"/>
      <scheme val="minor"/>
    </font>
    <font>
      <sz val="10"/>
      <name val="Calibri"/>
      <family val="2"/>
      <scheme val="minor"/>
    </font>
    <font>
      <i/>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i/>
      <sz val="8"/>
      <name val="Calibri"/>
      <family val="2"/>
      <scheme val="minor"/>
    </font>
    <font>
      <i/>
      <vertAlign val="superscript"/>
      <sz val="8"/>
      <name val="Calibri"/>
      <family val="2"/>
      <scheme val="minor"/>
    </font>
    <font>
      <b/>
      <i/>
      <sz val="8"/>
      <name val="Calibri"/>
      <family val="2"/>
      <scheme val="minor"/>
    </font>
    <font>
      <sz val="11"/>
      <color rgb="FF000000"/>
      <name val="Calibri"/>
      <family val="2"/>
      <scheme val="minor"/>
    </font>
    <font>
      <sz val="11"/>
      <color rgb="FF000000"/>
      <name val="Calibri"/>
      <family val="2"/>
    </font>
    <font>
      <sz val="10"/>
      <name val="Calibri"/>
      <family val="2"/>
    </font>
    <font>
      <b/>
      <sz val="9"/>
      <color indexed="81"/>
      <name val="Segoe UI"/>
      <family val="2"/>
    </font>
    <font>
      <sz val="9"/>
      <color indexed="81"/>
      <name val="Segoe UI"/>
      <family val="2"/>
    </font>
    <font>
      <sz val="8"/>
      <name val="Calibri"/>
      <family val="2"/>
      <scheme val="minor"/>
    </font>
    <font>
      <sz val="11"/>
      <color theme="1"/>
      <name val="Times New Roman"/>
      <family val="1"/>
    </font>
    <font>
      <sz val="11"/>
      <color theme="1"/>
      <name val="Calibri"/>
      <family val="2"/>
      <scheme val="minor"/>
    </font>
    <font>
      <b/>
      <i/>
      <sz val="8"/>
      <color rgb="FFFFC000"/>
      <name val="Calibri"/>
      <family val="2"/>
      <scheme val="minor"/>
    </font>
    <font>
      <b/>
      <sz val="11"/>
      <color rgb="FF000000"/>
      <name val="Calibri"/>
      <family val="2"/>
      <scheme val="minor"/>
    </font>
    <font>
      <sz val="11"/>
      <name val="Calibri"/>
      <family val="2"/>
    </font>
    <font>
      <sz val="11"/>
      <color rgb="FFFF0000"/>
      <name val="Calibri"/>
      <family val="2"/>
    </font>
    <font>
      <i/>
      <sz val="11"/>
      <name val="Calibri"/>
      <family val="2"/>
    </font>
    <font>
      <sz val="12"/>
      <color rgb="FF000000"/>
      <name val="Aptos"/>
      <family val="2"/>
    </font>
    <font>
      <sz val="11"/>
      <color rgb="FF000000"/>
      <name val="Aptos Narrow"/>
      <family val="2"/>
    </font>
    <font>
      <u/>
      <sz val="11"/>
      <color rgb="FF000000"/>
      <name val="Calibri"/>
      <family val="2"/>
    </font>
    <font>
      <i/>
      <sz val="11"/>
      <color rgb="FF000000"/>
      <name val="Calibri"/>
      <family val="2"/>
      <scheme val="minor"/>
    </font>
    <font>
      <strike/>
      <sz val="11"/>
      <color rgb="FFFF0000"/>
      <name val="Calibri"/>
      <family val="2"/>
      <scheme val="minor"/>
    </font>
    <font>
      <sz val="12"/>
      <name val="Calibri"/>
      <family val="2"/>
    </font>
    <font>
      <b/>
      <sz val="11"/>
      <color rgb="FF000000"/>
      <name val="Calibri"/>
      <family val="2"/>
    </font>
    <font>
      <sz val="12"/>
      <color rgb="FF000000"/>
      <name val="Calibri"/>
      <family val="2"/>
      <scheme val="minor"/>
    </font>
    <font>
      <u/>
      <sz val="11"/>
      <color theme="10"/>
      <name val="Calibri"/>
      <family val="2"/>
      <scheme val="minor"/>
    </font>
    <font>
      <b/>
      <sz val="11"/>
      <color theme="1"/>
      <name val="Times New Roman"/>
      <family val="1"/>
    </font>
    <font>
      <sz val="11"/>
      <color rgb="FF000000"/>
      <name val="Times New Roman"/>
      <family val="1"/>
    </font>
    <font>
      <sz val="11"/>
      <color rgb="FF1F1F1F"/>
      <name val="Times New Roman"/>
      <family val="1"/>
    </font>
    <font>
      <sz val="12"/>
      <color rgb="FF1F1F1F"/>
      <name val="Times New Roman"/>
      <family val="1"/>
    </font>
    <font>
      <sz val="11"/>
      <name val="Times New Roman"/>
      <family val="1"/>
    </font>
    <font>
      <sz val="12"/>
      <color rgb="FF000000"/>
      <name val="Times New Roman"/>
      <family val="1"/>
    </font>
    <font>
      <b/>
      <sz val="16"/>
      <name val="Calibri"/>
      <family val="2"/>
      <scheme val="minor"/>
    </font>
    <font>
      <b/>
      <sz val="14"/>
      <name val="Calibri"/>
      <family val="2"/>
      <scheme val="minor"/>
    </font>
    <font>
      <b/>
      <sz val="11"/>
      <color theme="1"/>
      <name val="Calibri"/>
      <family val="2"/>
      <scheme val="minor"/>
    </font>
    <font>
      <b/>
      <sz val="10"/>
      <color theme="1"/>
      <name val="Calibri"/>
      <family val="2"/>
      <scheme val="minor"/>
    </font>
    <font>
      <b/>
      <sz val="12"/>
      <color rgb="FF555555"/>
      <name val="Arial"/>
      <family val="2"/>
    </font>
    <font>
      <b/>
      <sz val="12"/>
      <name val="Calibri"/>
      <family val="2"/>
      <scheme val="minor"/>
    </font>
    <font>
      <b/>
      <u/>
      <sz val="14"/>
      <color theme="10"/>
      <name val="Calibri"/>
      <family val="2"/>
      <scheme val="minor"/>
    </font>
    <font>
      <b/>
      <sz val="11"/>
      <color rgb="FF000000"/>
      <name val="Calibri"/>
      <scheme val="minor"/>
    </font>
    <font>
      <b/>
      <sz val="11"/>
      <color rgb="FFFF0000"/>
      <name val="Calibri"/>
      <scheme val="minor"/>
    </font>
  </fonts>
  <fills count="14">
    <fill>
      <patternFill patternType="none"/>
    </fill>
    <fill>
      <patternFill patternType="gray125"/>
    </fill>
    <fill>
      <patternFill patternType="solid">
        <fgColor rgb="FFFFFF00"/>
        <bgColor theme="6"/>
      </patternFill>
    </fill>
    <fill>
      <patternFill patternType="solid">
        <fgColor rgb="FF92D050"/>
        <bgColor theme="6"/>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s>
  <borders count="7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thin">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rgb="FF000000"/>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rgb="FF000000"/>
      </top>
      <bottom/>
      <diagonal/>
    </border>
    <border>
      <left/>
      <right style="thin">
        <color rgb="FF000000"/>
      </right>
      <top style="thin">
        <color indexed="64"/>
      </top>
      <bottom style="medium">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rgb="FFC00000"/>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medium">
        <color rgb="FFC00000"/>
      </top>
      <bottom style="medium">
        <color rgb="FFC00000"/>
      </bottom>
      <diagonal/>
    </border>
    <border>
      <left style="thick">
        <color auto="1"/>
      </left>
      <right style="thick">
        <color auto="1"/>
      </right>
      <top style="thick">
        <color auto="1"/>
      </top>
      <bottom style="thick">
        <color auto="1"/>
      </bottom>
      <diagonal/>
    </border>
    <border>
      <left style="thin">
        <color theme="6"/>
      </left>
      <right/>
      <top style="thin">
        <color theme="6"/>
      </top>
      <bottom/>
      <diagonal/>
    </border>
    <border>
      <left style="thin">
        <color theme="6"/>
      </left>
      <right/>
      <top style="thin">
        <color theme="6"/>
      </top>
      <bottom style="thin">
        <color theme="6"/>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theme="6"/>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16" fillId="0" borderId="0"/>
    <xf numFmtId="0" fontId="30" fillId="0" borderId="0" applyNumberFormat="0" applyFill="0" applyBorder="0" applyAlignment="0" applyProtection="0"/>
    <xf numFmtId="9" fontId="16" fillId="0" borderId="0" applyFont="0" applyFill="0" applyBorder="0" applyAlignment="0" applyProtection="0"/>
  </cellStyleXfs>
  <cellXfs count="475">
    <xf numFmtId="0" fontId="0" fillId="0" borderId="0" xfId="0"/>
    <xf numFmtId="0" fontId="4" fillId="0" borderId="0" xfId="0" applyFont="1" applyAlignment="1">
      <alignment horizontal="center" vertical="top"/>
    </xf>
    <xf numFmtId="0" fontId="1"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center" vertical="top" wrapText="1"/>
    </xf>
    <xf numFmtId="0" fontId="11" fillId="0" borderId="0" xfId="0" applyFont="1" applyAlignment="1">
      <alignment horizontal="center" vertical="top"/>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9" fillId="0" borderId="3" xfId="0" applyFont="1" applyBorder="1" applyAlignment="1">
      <alignment horizontal="center" vertical="center" wrapText="1"/>
    </xf>
    <xf numFmtId="0" fontId="10"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6" xfId="0" applyNumberFormat="1" applyFont="1" applyBorder="1" applyAlignment="1">
      <alignment horizontal="center" vertical="center"/>
    </xf>
    <xf numFmtId="9" fontId="10" fillId="0" borderId="4" xfId="0" applyNumberFormat="1" applyFont="1" applyBorder="1" applyAlignment="1">
      <alignment horizontal="center" vertical="center"/>
    </xf>
    <xf numFmtId="164" fontId="4" fillId="0" borderId="7" xfId="0" applyNumberFormat="1" applyFont="1" applyBorder="1" applyAlignment="1">
      <alignment horizontal="center" vertical="top"/>
    </xf>
    <xf numFmtId="0" fontId="4" fillId="0" borderId="7" xfId="0" applyFont="1" applyBorder="1" applyAlignment="1">
      <alignment horizontal="center" vertical="top"/>
    </xf>
    <xf numFmtId="9" fontId="15" fillId="0" borderId="2" xfId="0" applyNumberFormat="1" applyFont="1" applyBorder="1" applyAlignment="1">
      <alignment horizontal="center" vertical="center"/>
    </xf>
    <xf numFmtId="0" fontId="1" fillId="0" borderId="8" xfId="0" applyFont="1" applyBorder="1" applyAlignment="1">
      <alignment horizontal="center" vertical="top"/>
    </xf>
    <xf numFmtId="0" fontId="1" fillId="0" borderId="8" xfId="0" applyFont="1" applyBorder="1" applyAlignment="1">
      <alignment horizontal="left" vertical="top" wrapText="1"/>
    </xf>
    <xf numFmtId="0" fontId="6" fillId="0" borderId="8" xfId="0" applyFont="1" applyBorder="1" applyAlignment="1">
      <alignment horizontal="left" vertical="top" wrapText="1"/>
    </xf>
    <xf numFmtId="0" fontId="11" fillId="0" borderId="9" xfId="0" applyFont="1" applyBorder="1" applyAlignment="1">
      <alignment horizontal="center" vertical="top" wrapText="1"/>
    </xf>
    <xf numFmtId="0" fontId="9" fillId="0" borderId="10" xfId="0" applyFont="1" applyBorder="1" applyAlignment="1">
      <alignment horizontal="center" vertical="center" wrapText="1"/>
    </xf>
    <xf numFmtId="9" fontId="10" fillId="0" borderId="12" xfId="0" applyNumberFormat="1" applyFont="1" applyBorder="1" applyAlignment="1">
      <alignment horizontal="center" vertical="center" wrapText="1"/>
    </xf>
    <xf numFmtId="0" fontId="1" fillId="0" borderId="8" xfId="0" applyFont="1" applyBorder="1" applyAlignment="1">
      <alignment horizontal="left" vertical="top"/>
    </xf>
    <xf numFmtId="0" fontId="11" fillId="0" borderId="8" xfId="0" applyFont="1" applyBorder="1" applyAlignment="1">
      <alignment horizontal="center" vertical="top"/>
    </xf>
    <xf numFmtId="0" fontId="1" fillId="4" borderId="0" xfId="0" applyFont="1" applyFill="1" applyAlignment="1">
      <alignment horizontal="center" vertical="top"/>
    </xf>
    <xf numFmtId="0" fontId="1" fillId="4" borderId="0" xfId="0" applyFont="1" applyFill="1" applyAlignment="1">
      <alignment horizontal="left" vertical="top" wrapText="1"/>
    </xf>
    <xf numFmtId="0" fontId="6" fillId="4" borderId="0" xfId="0" applyFont="1" applyFill="1" applyAlignment="1">
      <alignment horizontal="left" vertical="top" wrapText="1"/>
    </xf>
    <xf numFmtId="0" fontId="11" fillId="4" borderId="0" xfId="0" applyFont="1" applyFill="1" applyAlignment="1">
      <alignment horizontal="center" vertical="top"/>
    </xf>
    <xf numFmtId="0" fontId="1" fillId="4" borderId="0" xfId="0" applyFont="1" applyFill="1" applyAlignment="1">
      <alignment horizontal="left" vertical="top"/>
    </xf>
    <xf numFmtId="0" fontId="1" fillId="4" borderId="13" xfId="0" applyFont="1" applyFill="1" applyBorder="1" applyAlignment="1">
      <alignment horizontal="center" vertical="top"/>
    </xf>
    <xf numFmtId="0" fontId="1" fillId="4" borderId="13" xfId="0" applyFont="1" applyFill="1" applyBorder="1" applyAlignment="1">
      <alignment horizontal="left" vertical="top" wrapText="1"/>
    </xf>
    <xf numFmtId="0" fontId="6" fillId="4" borderId="13" xfId="0" applyFont="1" applyFill="1" applyBorder="1" applyAlignment="1">
      <alignment horizontal="left" vertical="top" wrapText="1"/>
    </xf>
    <xf numFmtId="0" fontId="11" fillId="4" borderId="13" xfId="0" applyFont="1" applyFill="1" applyBorder="1" applyAlignment="1">
      <alignment horizontal="center" vertical="top"/>
    </xf>
    <xf numFmtId="0" fontId="1" fillId="4" borderId="13" xfId="0" applyFont="1" applyFill="1" applyBorder="1" applyAlignment="1">
      <alignment horizontal="left" vertical="top"/>
    </xf>
    <xf numFmtId="0" fontId="1" fillId="0" borderId="13" xfId="0" applyFont="1" applyBorder="1" applyAlignment="1">
      <alignment horizontal="center" vertical="top"/>
    </xf>
    <xf numFmtId="0" fontId="1" fillId="0" borderId="13" xfId="0" applyFont="1" applyBorder="1" applyAlignment="1">
      <alignment horizontal="left" vertical="top" wrapText="1"/>
    </xf>
    <xf numFmtId="0" fontId="6" fillId="0" borderId="13" xfId="0" applyFont="1" applyBorder="1" applyAlignment="1">
      <alignment horizontal="left" vertical="top" wrapText="1"/>
    </xf>
    <xf numFmtId="0" fontId="11" fillId="0" borderId="13" xfId="0" applyFont="1" applyBorder="1" applyAlignment="1">
      <alignment horizontal="center" vertical="top"/>
    </xf>
    <xf numFmtId="0" fontId="1" fillId="0" borderId="13" xfId="0" applyFont="1" applyBorder="1" applyAlignment="1">
      <alignment horizontal="left" vertical="top"/>
    </xf>
    <xf numFmtId="0" fontId="1" fillId="4" borderId="8" xfId="0" applyFont="1" applyFill="1" applyBorder="1" applyAlignment="1">
      <alignment horizontal="center" vertical="top"/>
    </xf>
    <xf numFmtId="0" fontId="1" fillId="4" borderId="8" xfId="0" applyFont="1" applyFill="1" applyBorder="1" applyAlignment="1">
      <alignment horizontal="left" vertical="top" wrapText="1"/>
    </xf>
    <xf numFmtId="0" fontId="6" fillId="4" borderId="8" xfId="0" applyFont="1" applyFill="1" applyBorder="1" applyAlignment="1">
      <alignment horizontal="left" vertical="top" wrapText="1"/>
    </xf>
    <xf numFmtId="0" fontId="11" fillId="4" borderId="8" xfId="0" applyFont="1" applyFill="1" applyBorder="1" applyAlignment="1">
      <alignment horizontal="center" vertical="top"/>
    </xf>
    <xf numFmtId="0" fontId="1" fillId="4" borderId="8" xfId="0" applyFont="1" applyFill="1" applyBorder="1" applyAlignment="1">
      <alignment horizontal="left" vertical="top"/>
    </xf>
    <xf numFmtId="0" fontId="1" fillId="5" borderId="13" xfId="0" applyFont="1" applyFill="1" applyBorder="1" applyAlignment="1">
      <alignment horizontal="center" vertical="top"/>
    </xf>
    <xf numFmtId="0" fontId="1" fillId="6" borderId="0" xfId="0" applyFont="1" applyFill="1" applyAlignment="1">
      <alignment horizontal="center" vertical="top"/>
    </xf>
    <xf numFmtId="0" fontId="1" fillId="6" borderId="0" xfId="0" applyFont="1" applyFill="1" applyAlignment="1">
      <alignment horizontal="left" vertical="top" wrapText="1"/>
    </xf>
    <xf numFmtId="0" fontId="6" fillId="6" borderId="0" xfId="0" applyFont="1" applyFill="1" applyAlignment="1">
      <alignment horizontal="left" vertical="top" wrapText="1"/>
    </xf>
    <xf numFmtId="0" fontId="11" fillId="6" borderId="0" xfId="0" applyFont="1" applyFill="1" applyAlignment="1">
      <alignment horizontal="center" vertical="top"/>
    </xf>
    <xf numFmtId="0" fontId="1" fillId="6" borderId="0" xfId="0" applyFont="1" applyFill="1" applyAlignment="1">
      <alignment horizontal="left" vertical="top"/>
    </xf>
    <xf numFmtId="0" fontId="1" fillId="6" borderId="13" xfId="0" applyFont="1" applyFill="1" applyBorder="1" applyAlignment="1">
      <alignment horizontal="center" vertical="top"/>
    </xf>
    <xf numFmtId="0" fontId="1" fillId="6" borderId="13" xfId="0" applyFont="1" applyFill="1" applyBorder="1" applyAlignment="1">
      <alignment horizontal="left" vertical="top" wrapText="1"/>
    </xf>
    <xf numFmtId="0" fontId="6" fillId="6" borderId="13" xfId="0" applyFont="1" applyFill="1" applyBorder="1" applyAlignment="1">
      <alignment horizontal="left" vertical="top" wrapText="1"/>
    </xf>
    <xf numFmtId="0" fontId="11" fillId="6" borderId="13" xfId="0" applyFont="1" applyFill="1" applyBorder="1" applyAlignment="1">
      <alignment horizontal="center" vertical="top"/>
    </xf>
    <xf numFmtId="0" fontId="1" fillId="6" borderId="13" xfId="0" applyFont="1" applyFill="1" applyBorder="1" applyAlignment="1">
      <alignment horizontal="left" vertical="top"/>
    </xf>
    <xf numFmtId="0" fontId="1" fillId="6" borderId="8" xfId="0" applyFont="1" applyFill="1" applyBorder="1" applyAlignment="1">
      <alignment horizontal="center" vertical="top"/>
    </xf>
    <xf numFmtId="0" fontId="1" fillId="6" borderId="8" xfId="0" applyFont="1" applyFill="1" applyBorder="1" applyAlignment="1">
      <alignment horizontal="left" vertical="top" wrapText="1"/>
    </xf>
    <xf numFmtId="0" fontId="6" fillId="6" borderId="8" xfId="0" applyFont="1" applyFill="1" applyBorder="1" applyAlignment="1">
      <alignment horizontal="left" vertical="top" wrapText="1"/>
    </xf>
    <xf numFmtId="0" fontId="11" fillId="6" borderId="8" xfId="0" applyFont="1" applyFill="1" applyBorder="1" applyAlignment="1">
      <alignment horizontal="center" vertical="top"/>
    </xf>
    <xf numFmtId="0" fontId="1" fillId="6" borderId="8" xfId="0" applyFont="1" applyFill="1" applyBorder="1" applyAlignment="1">
      <alignment horizontal="left" vertical="top"/>
    </xf>
    <xf numFmtId="0" fontId="18" fillId="0" borderId="15" xfId="0" applyFont="1" applyBorder="1" applyAlignment="1">
      <alignment horizontal="left" vertical="center" wrapText="1"/>
    </xf>
    <xf numFmtId="17"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0" borderId="17" xfId="0" applyFont="1" applyBorder="1" applyAlignment="1">
      <alignment wrapText="1"/>
    </xf>
    <xf numFmtId="0" fontId="19" fillId="0" borderId="6" xfId="0" applyFont="1" applyBorder="1" applyAlignment="1">
      <alignment wrapText="1"/>
    </xf>
    <xf numFmtId="0" fontId="9" fillId="0" borderId="2" xfId="0" applyFont="1" applyBorder="1" applyAlignment="1">
      <alignment horizontal="left" vertical="center" wrapText="1"/>
    </xf>
    <xf numFmtId="0" fontId="10" fillId="0" borderId="2" xfId="0" applyFont="1" applyBorder="1" applyAlignment="1">
      <alignment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11" fillId="0" borderId="18" xfId="0" applyFont="1" applyBorder="1" applyAlignment="1">
      <alignment horizontal="center" vertical="top" wrapText="1"/>
    </xf>
    <xf numFmtId="0" fontId="9" fillId="0" borderId="19" xfId="0" applyFont="1" applyBorder="1" applyAlignment="1">
      <alignment horizontal="center" vertical="center" wrapText="1"/>
    </xf>
    <xf numFmtId="17" fontId="9" fillId="0" borderId="18" xfId="0" applyNumberFormat="1" applyFont="1" applyBorder="1" applyAlignment="1">
      <alignment horizontal="left" vertical="center" wrapText="1"/>
    </xf>
    <xf numFmtId="0" fontId="9" fillId="0" borderId="18" xfId="0" applyFont="1" applyBorder="1" applyAlignment="1">
      <alignment horizontal="left" vertical="center" wrapText="1"/>
    </xf>
    <xf numFmtId="9" fontId="9" fillId="0" borderId="18"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17" xfId="0" applyFont="1" applyBorder="1" applyAlignment="1">
      <alignment horizontal="left" vertical="center" wrapText="1"/>
    </xf>
    <xf numFmtId="0" fontId="19" fillId="0" borderId="6" xfId="0" applyFont="1" applyBorder="1" applyAlignment="1">
      <alignment horizontal="left" vertical="center" wrapText="1"/>
    </xf>
    <xf numFmtId="9" fontId="19" fillId="0" borderId="4" xfId="0" applyNumberFormat="1" applyFont="1" applyBorder="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9" fillId="0" borderId="2" xfId="0" applyFont="1" applyBorder="1" applyAlignment="1">
      <alignment horizontal="left" vertical="center"/>
    </xf>
    <xf numFmtId="0" fontId="9" fillId="0" borderId="0" xfId="0" applyFont="1" applyAlignment="1">
      <alignment horizontal="left" vertical="center" wrapText="1"/>
    </xf>
    <xf numFmtId="9" fontId="9" fillId="0" borderId="2" xfId="0" applyNumberFormat="1"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left" vertical="center"/>
    </xf>
    <xf numFmtId="0" fontId="9" fillId="0" borderId="8" xfId="0" applyFont="1" applyBorder="1" applyAlignment="1">
      <alignment horizontal="left" vertical="center" wrapText="1"/>
    </xf>
    <xf numFmtId="9" fontId="9" fillId="0" borderId="9" xfId="0" applyNumberFormat="1" applyFont="1" applyBorder="1" applyAlignment="1">
      <alignment horizontal="center" vertical="center"/>
    </xf>
    <xf numFmtId="0" fontId="10"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left" vertical="center" wrapText="1"/>
    </xf>
    <xf numFmtId="0" fontId="9" fillId="0" borderId="9" xfId="0" applyFont="1" applyBorder="1" applyAlignment="1">
      <alignment horizontal="center"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9" fontId="20" fillId="0" borderId="4" xfId="0" applyNumberFormat="1" applyFont="1" applyBorder="1" applyAlignment="1">
      <alignment horizontal="center" vertical="center"/>
    </xf>
    <xf numFmtId="0" fontId="10" fillId="0" borderId="9" xfId="0" applyFont="1" applyBorder="1" applyAlignment="1">
      <alignment horizontal="left" vertical="center" wrapText="1"/>
    </xf>
    <xf numFmtId="0" fontId="10" fillId="0" borderId="20" xfId="0" applyFont="1" applyBorder="1" applyAlignment="1">
      <alignment horizontal="left" vertical="center" wrapText="1"/>
    </xf>
    <xf numFmtId="9" fontId="20" fillId="0" borderId="20" xfId="0" applyNumberFormat="1" applyFont="1" applyBorder="1" applyAlignment="1">
      <alignment horizontal="center" vertical="center"/>
    </xf>
    <xf numFmtId="0" fontId="9" fillId="0" borderId="4" xfId="0" applyFont="1" applyBorder="1" applyAlignment="1">
      <alignment horizontal="left" vertical="center" wrapText="1"/>
    </xf>
    <xf numFmtId="9" fontId="9" fillId="0" borderId="4" xfId="0" applyNumberFormat="1" applyFont="1" applyBorder="1" applyAlignment="1">
      <alignment horizontal="center" vertical="center"/>
    </xf>
    <xf numFmtId="0" fontId="19" fillId="0" borderId="1" xfId="0" applyFont="1" applyBorder="1" applyAlignment="1">
      <alignment horizontal="left" vertical="center" wrapText="1"/>
    </xf>
    <xf numFmtId="0" fontId="19" fillId="0" borderId="5" xfId="0" applyFont="1" applyBorder="1" applyAlignment="1">
      <alignment horizontal="left" vertical="center" wrapText="1"/>
    </xf>
    <xf numFmtId="9" fontId="19" fillId="0" borderId="21" xfId="0" applyNumberFormat="1" applyFont="1" applyBorder="1" applyAlignment="1">
      <alignment horizontal="center" vertical="center" wrapText="1"/>
    </xf>
    <xf numFmtId="0" fontId="19" fillId="0" borderId="18" xfId="0" applyFont="1" applyBorder="1" applyAlignment="1">
      <alignment horizontal="left" vertical="center" wrapText="1"/>
    </xf>
    <xf numFmtId="0" fontId="19" fillId="0" borderId="22" xfId="0" applyFont="1" applyBorder="1" applyAlignment="1">
      <alignment horizontal="left" vertical="center" wrapText="1"/>
    </xf>
    <xf numFmtId="9" fontId="19" fillId="0" borderId="22" xfId="0" applyNumberFormat="1" applyFont="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9" fillId="0" borderId="18" xfId="0" applyFont="1" applyBorder="1" applyAlignment="1">
      <alignment wrapText="1"/>
    </xf>
    <xf numFmtId="0" fontId="19" fillId="0" borderId="22" xfId="0" applyFont="1" applyBorder="1" applyAlignment="1">
      <alignment wrapText="1"/>
    </xf>
    <xf numFmtId="9" fontId="19" fillId="0" borderId="6"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22" xfId="0" applyFont="1" applyBorder="1" applyAlignment="1">
      <alignment horizontal="left" vertical="center" wrapText="1"/>
    </xf>
    <xf numFmtId="0" fontId="9" fillId="0" borderId="17" xfId="0" applyFont="1" applyBorder="1" applyAlignment="1">
      <alignment horizontal="center" vertical="center" wrapText="1"/>
    </xf>
    <xf numFmtId="0" fontId="10" fillId="0" borderId="17" xfId="0" applyFont="1" applyBorder="1" applyAlignment="1">
      <alignment wrapText="1"/>
    </xf>
    <xf numFmtId="0" fontId="10" fillId="0" borderId="17" xfId="0" applyFont="1" applyBorder="1" applyAlignment="1">
      <alignment vertical="center" wrapText="1"/>
    </xf>
    <xf numFmtId="0" fontId="9" fillId="0" borderId="17" xfId="0" applyFont="1" applyBorder="1" applyAlignment="1">
      <alignment horizontal="center" vertical="center"/>
    </xf>
    <xf numFmtId="17" fontId="9" fillId="0" borderId="9" xfId="0" applyNumberFormat="1" applyFont="1" applyBorder="1" applyAlignment="1">
      <alignment horizontal="left"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xf>
    <xf numFmtId="0" fontId="10" fillId="0" borderId="1" xfId="0" applyFont="1" applyBorder="1" applyAlignment="1">
      <alignment horizontal="left" wrapText="1"/>
    </xf>
    <xf numFmtId="0" fontId="10" fillId="0" borderId="18" xfId="0" applyFont="1" applyBorder="1" applyAlignment="1">
      <alignment horizontal="left" wrapText="1"/>
    </xf>
    <xf numFmtId="9"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xf>
    <xf numFmtId="0" fontId="22" fillId="0" borderId="0" xfId="0" applyFont="1" applyAlignment="1">
      <alignment wrapText="1"/>
    </xf>
    <xf numFmtId="0" fontId="23" fillId="0" borderId="8" xfId="0" applyFont="1" applyBorder="1" applyAlignment="1">
      <alignment horizontal="center" vertical="center" wrapText="1"/>
    </xf>
    <xf numFmtId="17" fontId="9" fillId="0" borderId="11" xfId="0" applyNumberFormat="1" applyFont="1" applyBorder="1" applyAlignment="1">
      <alignment horizontal="left" vertical="center" wrapText="1"/>
    </xf>
    <xf numFmtId="9" fontId="9" fillId="0" borderId="23" xfId="0" applyNumberFormat="1" applyFont="1" applyBorder="1" applyAlignment="1">
      <alignment horizontal="center" vertical="center" wrapText="1"/>
    </xf>
    <xf numFmtId="0" fontId="10" fillId="0" borderId="2" xfId="0" applyFont="1" applyBorder="1" applyAlignment="1">
      <alignment vertical="top" wrapText="1"/>
    </xf>
    <xf numFmtId="0" fontId="10" fillId="0" borderId="4" xfId="0" applyFont="1" applyBorder="1" applyAlignment="1">
      <alignment vertical="top" wrapText="1"/>
    </xf>
    <xf numFmtId="0" fontId="10" fillId="0" borderId="22" xfId="0" applyFont="1" applyBorder="1" applyAlignment="1">
      <alignment horizontal="left" wrapText="1"/>
    </xf>
    <xf numFmtId="9" fontId="10" fillId="0" borderId="22"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left" vertical="center" wrapText="1"/>
    </xf>
    <xf numFmtId="9" fontId="9" fillId="0" borderId="27" xfId="0" applyNumberFormat="1" applyFont="1" applyBorder="1" applyAlignment="1">
      <alignment horizontal="center" vertical="center" wrapText="1"/>
    </xf>
    <xf numFmtId="0" fontId="9" fillId="0" borderId="17" xfId="0" applyFont="1" applyBorder="1" applyAlignment="1">
      <alignment horizontal="left" vertical="center"/>
    </xf>
    <xf numFmtId="9" fontId="9" fillId="0" borderId="17" xfId="0" applyNumberFormat="1" applyFont="1" applyBorder="1" applyAlignment="1">
      <alignment horizontal="center" vertical="center"/>
    </xf>
    <xf numFmtId="0" fontId="10" fillId="0" borderId="20" xfId="0" applyFont="1" applyBorder="1" applyAlignment="1">
      <alignment horizontal="left" vertical="center"/>
    </xf>
    <xf numFmtId="9" fontId="10" fillId="0" borderId="28" xfId="0" applyNumberFormat="1" applyFont="1" applyBorder="1" applyAlignment="1">
      <alignment horizontal="center" vertical="center"/>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9" fontId="10" fillId="0" borderId="11" xfId="0" applyNumberFormat="1" applyFont="1" applyBorder="1" applyAlignment="1">
      <alignment horizontal="center" vertical="center" wrapText="1"/>
    </xf>
    <xf numFmtId="0" fontId="10" fillId="0" borderId="29" xfId="0" applyFont="1" applyBorder="1" applyAlignment="1">
      <alignment horizontal="left" wrapText="1"/>
    </xf>
    <xf numFmtId="0" fontId="10" fillId="0" borderId="29" xfId="0" applyFont="1" applyBorder="1" applyAlignment="1">
      <alignment horizontal="left" vertical="center" wrapText="1"/>
    </xf>
    <xf numFmtId="9" fontId="10" fillId="0" borderId="29" xfId="0" applyNumberFormat="1" applyFont="1" applyBorder="1" applyAlignment="1">
      <alignment horizontal="center" vertical="center" wrapText="1"/>
    </xf>
    <xf numFmtId="0" fontId="10" fillId="0" borderId="4" xfId="0" applyFont="1" applyBorder="1" applyAlignment="1">
      <alignment wrapText="1"/>
    </xf>
    <xf numFmtId="0" fontId="10" fillId="0" borderId="4" xfId="0" applyFont="1" applyBorder="1" applyAlignment="1">
      <alignment horizontal="center" vertical="center" wrapText="1"/>
    </xf>
    <xf numFmtId="0" fontId="10" fillId="0" borderId="6" xfId="0" applyFont="1" applyBorder="1" applyAlignment="1">
      <alignment wrapText="1"/>
    </xf>
    <xf numFmtId="9" fontId="10" fillId="0" borderId="6"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0" fontId="19" fillId="0" borderId="1" xfId="0" applyFont="1" applyBorder="1" applyAlignment="1">
      <alignment wrapText="1"/>
    </xf>
    <xf numFmtId="0" fontId="19" fillId="0" borderId="5" xfId="0" applyFont="1" applyBorder="1" applyAlignment="1">
      <alignment wrapText="1"/>
    </xf>
    <xf numFmtId="0" fontId="9" fillId="0" borderId="1" xfId="0" applyFont="1" applyBorder="1" applyAlignment="1">
      <alignment horizontal="left" vertical="center"/>
    </xf>
    <xf numFmtId="9" fontId="9" fillId="0" borderId="1" xfId="0" applyNumberFormat="1" applyFont="1" applyBorder="1" applyAlignment="1">
      <alignment horizontal="center" vertical="center"/>
    </xf>
    <xf numFmtId="0" fontId="10" fillId="0" borderId="4" xfId="0" applyFont="1" applyBorder="1" applyAlignment="1">
      <alignment vertical="center"/>
    </xf>
    <xf numFmtId="0" fontId="10" fillId="0" borderId="6" xfId="0" applyFont="1" applyBorder="1" applyAlignment="1">
      <alignment vertical="center"/>
    </xf>
    <xf numFmtId="0" fontId="19" fillId="0" borderId="6" xfId="0" applyFont="1" applyBorder="1" applyAlignment="1">
      <alignment vertical="center" wrapText="1"/>
    </xf>
    <xf numFmtId="0" fontId="19" fillId="0" borderId="17" xfId="0" applyFont="1" applyBorder="1" applyAlignment="1">
      <alignment horizontal="left" vertical="center" wrapText="1"/>
    </xf>
    <xf numFmtId="0" fontId="10" fillId="0" borderId="1" xfId="0" applyFont="1" applyBorder="1" applyAlignment="1">
      <alignment vertical="center" wrapText="1"/>
    </xf>
    <xf numFmtId="0" fontId="9" fillId="0" borderId="3" xfId="0" applyFont="1" applyBorder="1" applyAlignment="1">
      <alignment horizontal="left" vertical="center" wrapText="1"/>
    </xf>
    <xf numFmtId="0" fontId="9" fillId="0" borderId="18" xfId="0" applyFont="1" applyBorder="1" applyAlignment="1">
      <alignment horizontal="left" vertical="center"/>
    </xf>
    <xf numFmtId="49" fontId="9" fillId="0" borderId="1" xfId="0" applyNumberFormat="1" applyFont="1" applyBorder="1" applyAlignment="1">
      <alignment horizontal="left" vertical="center" wrapText="1"/>
    </xf>
    <xf numFmtId="0" fontId="10" fillId="0" borderId="11" xfId="0" applyFont="1" applyBorder="1" applyAlignment="1">
      <alignment vertical="center" wrapText="1"/>
    </xf>
    <xf numFmtId="49" fontId="9" fillId="0" borderId="11" xfId="0" applyNumberFormat="1" applyFont="1" applyBorder="1" applyAlignment="1">
      <alignment horizontal="left" vertical="center" wrapText="1"/>
    </xf>
    <xf numFmtId="0" fontId="9" fillId="0" borderId="30" xfId="0" applyFont="1" applyBorder="1" applyAlignment="1">
      <alignment horizontal="left" vertical="center" wrapText="1"/>
    </xf>
    <xf numFmtId="0" fontId="9" fillId="0" borderId="26" xfId="0" applyFont="1" applyBorder="1" applyAlignment="1">
      <alignment horizontal="center" vertical="center" wrapText="1"/>
    </xf>
    <xf numFmtId="49" fontId="9" fillId="0" borderId="26" xfId="0" applyNumberFormat="1" applyFont="1" applyBorder="1" applyAlignment="1">
      <alignment horizontal="left" vertical="center" wrapText="1"/>
    </xf>
    <xf numFmtId="9" fontId="9" fillId="0" borderId="26" xfId="0" applyNumberFormat="1" applyFont="1" applyBorder="1" applyAlignment="1">
      <alignment horizontal="center" vertical="center" wrapText="1"/>
    </xf>
    <xf numFmtId="0" fontId="4" fillId="5" borderId="13" xfId="0" applyFont="1" applyFill="1" applyBorder="1" applyAlignment="1">
      <alignment horizontal="center" vertical="top"/>
    </xf>
    <xf numFmtId="0" fontId="1" fillId="7" borderId="0" xfId="0" applyFont="1" applyFill="1" applyAlignment="1">
      <alignment horizontal="left" vertical="top" wrapText="1"/>
    </xf>
    <xf numFmtId="0" fontId="1" fillId="7" borderId="8" xfId="0" applyFont="1" applyFill="1" applyBorder="1" applyAlignment="1">
      <alignment horizontal="left" vertical="top" wrapText="1"/>
    </xf>
    <xf numFmtId="0" fontId="1" fillId="8" borderId="8" xfId="0" applyFont="1" applyFill="1" applyBorder="1" applyAlignment="1">
      <alignment horizontal="center" vertical="top"/>
    </xf>
    <xf numFmtId="0" fontId="1" fillId="5" borderId="8" xfId="0" applyFont="1" applyFill="1" applyBorder="1" applyAlignment="1">
      <alignment horizontal="center" vertical="top"/>
    </xf>
    <xf numFmtId="0" fontId="19" fillId="0" borderId="4" xfId="0" applyFont="1" applyBorder="1" applyAlignment="1">
      <alignment wrapText="1"/>
    </xf>
    <xf numFmtId="0" fontId="9" fillId="0" borderId="1" xfId="1" applyFont="1" applyBorder="1" applyAlignment="1">
      <alignment horizontal="left" vertical="center" wrapText="1"/>
    </xf>
    <xf numFmtId="0" fontId="10" fillId="9"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31" xfId="0" applyFont="1" applyBorder="1" applyAlignment="1">
      <alignment vertical="center" wrapText="1"/>
    </xf>
    <xf numFmtId="0" fontId="10" fillId="0" borderId="32" xfId="0" applyFont="1" applyBorder="1" applyAlignment="1">
      <alignment vertical="center" wrapText="1"/>
    </xf>
    <xf numFmtId="9" fontId="10" fillId="0" borderId="32" xfId="0" applyNumberFormat="1" applyFont="1" applyBorder="1" applyAlignment="1">
      <alignment horizontal="center" vertical="center"/>
    </xf>
    <xf numFmtId="0" fontId="10" fillId="0" borderId="23" xfId="0" applyFont="1" applyBorder="1" applyAlignment="1">
      <alignment vertical="center" wrapText="1"/>
    </xf>
    <xf numFmtId="9" fontId="10" fillId="0" borderId="33" xfId="0" applyNumberFormat="1" applyFont="1" applyBorder="1" applyAlignment="1">
      <alignment horizontal="center" vertical="center" wrapText="1"/>
    </xf>
    <xf numFmtId="0" fontId="10" fillId="0" borderId="2" xfId="0" applyFont="1" applyBorder="1" applyAlignment="1">
      <alignment horizontal="left"/>
    </xf>
    <xf numFmtId="0" fontId="9" fillId="9" borderId="2" xfId="0"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19" fillId="0" borderId="6" xfId="0" applyFont="1" applyBorder="1" applyAlignment="1">
      <alignment horizontal="center" vertical="center" wrapText="1"/>
    </xf>
    <xf numFmtId="9" fontId="19" fillId="0" borderId="6" xfId="0" applyNumberFormat="1" applyFont="1" applyBorder="1" applyAlignment="1">
      <alignment horizontal="center" vertical="center" wrapText="1"/>
    </xf>
    <xf numFmtId="0" fontId="19" fillId="0" borderId="6" xfId="0" applyFont="1" applyBorder="1" applyAlignment="1">
      <alignment horizontal="center" vertical="center"/>
    </xf>
    <xf numFmtId="9" fontId="19" fillId="0" borderId="4" xfId="0" applyNumberFormat="1" applyFont="1" applyBorder="1" applyAlignment="1">
      <alignment horizontal="center" vertical="center" wrapText="1"/>
    </xf>
    <xf numFmtId="0" fontId="9" fillId="0" borderId="23" xfId="0" applyFont="1" applyBorder="1" applyAlignment="1">
      <alignment horizontal="left" vertical="center" wrapText="1"/>
    </xf>
    <xf numFmtId="9" fontId="9" fillId="0" borderId="5" xfId="0" applyNumberFormat="1" applyFont="1" applyBorder="1" applyAlignment="1">
      <alignment horizontal="center" vertical="center" wrapText="1"/>
    </xf>
    <xf numFmtId="0" fontId="10" fillId="0" borderId="4" xfId="0" applyFont="1" applyBorder="1" applyAlignment="1">
      <alignment horizontal="left" vertical="top"/>
    </xf>
    <xf numFmtId="0" fontId="10" fillId="0" borderId="1" xfId="0" applyFont="1" applyBorder="1" applyAlignment="1">
      <alignment wrapText="1"/>
    </xf>
    <xf numFmtId="0" fontId="10" fillId="0" borderId="1" xfId="0" applyFont="1" applyBorder="1" applyAlignment="1">
      <alignment horizontal="left" vertical="top" wrapText="1"/>
    </xf>
    <xf numFmtId="9" fontId="10" fillId="0" borderId="1" xfId="0" applyNumberFormat="1" applyFont="1" applyBorder="1" applyAlignment="1">
      <alignment horizontal="left" vertical="top"/>
    </xf>
    <xf numFmtId="0" fontId="19" fillId="0" borderId="34" xfId="0" applyFont="1" applyBorder="1" applyAlignment="1">
      <alignment vertical="center" wrapText="1"/>
    </xf>
    <xf numFmtId="0" fontId="19" fillId="0" borderId="33" xfId="0" applyFont="1" applyBorder="1" applyAlignment="1">
      <alignment vertical="center" wrapText="1"/>
    </xf>
    <xf numFmtId="9" fontId="19" fillId="0" borderId="33" xfId="0" applyNumberFormat="1" applyFont="1" applyBorder="1" applyAlignment="1">
      <alignment horizontal="center" vertical="center" wrapText="1"/>
    </xf>
    <xf numFmtId="0" fontId="19" fillId="0" borderId="17" xfId="0" applyFont="1" applyBorder="1" applyAlignment="1">
      <alignment vertical="center" wrapText="1"/>
    </xf>
    <xf numFmtId="0" fontId="27" fillId="0" borderId="14" xfId="0" applyFont="1" applyBorder="1" applyAlignment="1">
      <alignment vertical="center" wrapText="1"/>
    </xf>
    <xf numFmtId="9" fontId="19" fillId="0" borderId="35" xfId="0" applyNumberFormat="1" applyFont="1" applyBorder="1" applyAlignment="1">
      <alignment horizontal="center" vertical="center"/>
    </xf>
    <xf numFmtId="0" fontId="10" fillId="0" borderId="2" xfId="0" applyFont="1" applyBorder="1" applyAlignment="1">
      <alignment horizontal="center" vertical="center" wrapText="1"/>
    </xf>
    <xf numFmtId="0" fontId="28" fillId="0" borderId="1" xfId="0" applyFont="1" applyBorder="1" applyAlignment="1">
      <alignment horizontal="left" wrapText="1"/>
    </xf>
    <xf numFmtId="0" fontId="10" fillId="0" borderId="4" xfId="0" applyFont="1" applyBorder="1" applyAlignment="1">
      <alignment horizontal="center" wrapText="1"/>
    </xf>
    <xf numFmtId="0" fontId="9" fillId="0" borderId="23" xfId="0" applyFont="1" applyBorder="1" applyAlignment="1">
      <alignment horizontal="center" vertical="center" wrapText="1"/>
    </xf>
    <xf numFmtId="0" fontId="19" fillId="0" borderId="2" xfId="0" applyFont="1" applyBorder="1" applyAlignment="1">
      <alignment horizontal="left" vertical="center" wrapText="1"/>
    </xf>
    <xf numFmtId="9" fontId="15" fillId="0" borderId="38" xfId="0" applyNumberFormat="1" applyFont="1" applyBorder="1" applyAlignment="1">
      <alignment horizontal="center" vertical="center"/>
    </xf>
    <xf numFmtId="9" fontId="15" fillId="0" borderId="39" xfId="0" applyNumberFormat="1" applyFont="1" applyBorder="1" applyAlignment="1">
      <alignment horizontal="center" vertical="center"/>
    </xf>
    <xf numFmtId="9" fontId="15" fillId="0" borderId="40" xfId="0" applyNumberFormat="1" applyFont="1" applyBorder="1" applyAlignment="1">
      <alignment horizontal="center" vertical="center"/>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31" fillId="0" borderId="38"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9" xfId="0" applyFont="1" applyBorder="1" applyAlignment="1">
      <alignment horizontal="center" vertical="center" wrapText="1"/>
    </xf>
    <xf numFmtId="9" fontId="15" fillId="0" borderId="9" xfId="0" applyNumberFormat="1" applyFont="1" applyBorder="1" applyAlignment="1">
      <alignment horizontal="center" vertical="center"/>
    </xf>
    <xf numFmtId="9" fontId="1" fillId="0" borderId="0" xfId="3" applyFont="1" applyAlignment="1">
      <alignment horizontal="center" vertical="top"/>
    </xf>
    <xf numFmtId="9" fontId="1" fillId="0" borderId="0" xfId="0" applyNumberFormat="1" applyFont="1" applyAlignment="1">
      <alignment horizontal="center" vertical="top"/>
    </xf>
    <xf numFmtId="9" fontId="1" fillId="0" borderId="8" xfId="3" applyFont="1" applyBorder="1" applyAlignment="1">
      <alignment horizontal="center" vertical="top"/>
    </xf>
    <xf numFmtId="0" fontId="1" fillId="10" borderId="0" xfId="0" applyFont="1" applyFill="1" applyAlignment="1">
      <alignment horizontal="center" vertical="top"/>
    </xf>
    <xf numFmtId="0" fontId="1" fillId="10" borderId="13" xfId="0" applyFont="1" applyFill="1" applyBorder="1" applyAlignment="1">
      <alignment horizontal="center" vertical="top"/>
    </xf>
    <xf numFmtId="0" fontId="1" fillId="10" borderId="8" xfId="0" applyFont="1" applyFill="1" applyBorder="1" applyAlignment="1">
      <alignment horizontal="center" vertical="top"/>
    </xf>
    <xf numFmtId="0" fontId="9" fillId="0" borderId="17" xfId="0" applyFont="1" applyBorder="1" applyAlignment="1">
      <alignment horizontal="left" vertical="center" wrapText="1"/>
    </xf>
    <xf numFmtId="0" fontId="31" fillId="0" borderId="24"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15" xfId="0" applyFont="1" applyBorder="1" applyAlignment="1">
      <alignment horizontal="center" vertical="top"/>
    </xf>
    <xf numFmtId="0" fontId="11" fillId="0" borderId="45" xfId="0" applyFont="1" applyBorder="1" applyAlignment="1">
      <alignment horizontal="center" vertical="top"/>
    </xf>
    <xf numFmtId="9" fontId="11" fillId="0" borderId="0" xfId="0" applyNumberFormat="1" applyFont="1" applyAlignment="1">
      <alignment horizontal="center" vertical="top"/>
    </xf>
    <xf numFmtId="0" fontId="15" fillId="0" borderId="42" xfId="0" applyFont="1" applyBorder="1" applyAlignment="1">
      <alignmen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32" fillId="0" borderId="48" xfId="0" applyFont="1" applyBorder="1" applyAlignment="1">
      <alignment horizontal="left" vertical="center" wrapText="1"/>
    </xf>
    <xf numFmtId="0" fontId="15" fillId="0" borderId="49" xfId="0" applyFont="1" applyBorder="1" applyAlignment="1">
      <alignment horizontal="left" vertical="center" wrapText="1"/>
    </xf>
    <xf numFmtId="9" fontId="15" fillId="0" borderId="24" xfId="0" applyNumberFormat="1" applyFont="1" applyBorder="1" applyAlignment="1">
      <alignment horizontal="center" vertical="center"/>
    </xf>
    <xf numFmtId="9" fontId="15" fillId="0" borderId="25" xfId="0" applyNumberFormat="1" applyFont="1" applyBorder="1" applyAlignment="1">
      <alignment horizontal="center" vertical="center"/>
    </xf>
    <xf numFmtId="0" fontId="1" fillId="11" borderId="0" xfId="0" applyFont="1" applyFill="1" applyAlignment="1">
      <alignment horizontal="center" vertical="top"/>
    </xf>
    <xf numFmtId="0" fontId="33" fillId="0" borderId="42" xfId="0" applyFont="1" applyBorder="1" applyAlignment="1">
      <alignment horizontal="left" vertical="center" wrapText="1"/>
    </xf>
    <xf numFmtId="0" fontId="33" fillId="0" borderId="44" xfId="0" applyFont="1" applyBorder="1" applyAlignment="1">
      <alignment horizontal="left" vertical="center" wrapText="1"/>
    </xf>
    <xf numFmtId="0" fontId="1" fillId="11" borderId="8" xfId="0" applyFont="1" applyFill="1" applyBorder="1" applyAlignment="1">
      <alignment horizontal="center" vertical="top"/>
    </xf>
    <xf numFmtId="0" fontId="31" fillId="0" borderId="39" xfId="0" applyFont="1" applyBorder="1" applyAlignment="1">
      <alignment horizontal="center" vertical="center" wrapText="1"/>
    </xf>
    <xf numFmtId="9" fontId="15" fillId="0" borderId="50" xfId="0" applyNumberFormat="1" applyFont="1" applyBorder="1" applyAlignment="1">
      <alignment horizontal="center" vertical="center"/>
    </xf>
    <xf numFmtId="0" fontId="1" fillId="11" borderId="13" xfId="0" applyFont="1" applyFill="1" applyBorder="1" applyAlignment="1">
      <alignment horizontal="center" vertical="top"/>
    </xf>
    <xf numFmtId="0" fontId="31" fillId="0" borderId="31" xfId="0" applyFont="1" applyBorder="1" applyAlignment="1">
      <alignment horizontal="center" vertical="center" wrapText="1"/>
    </xf>
    <xf numFmtId="9" fontId="1" fillId="0" borderId="8" xfId="0" applyNumberFormat="1" applyFont="1" applyBorder="1" applyAlignment="1">
      <alignment horizontal="center" vertical="top"/>
    </xf>
    <xf numFmtId="0" fontId="9" fillId="0" borderId="15" xfId="0" applyFont="1" applyBorder="1" applyAlignment="1">
      <alignment horizontal="left" vertical="center" wrapText="1"/>
    </xf>
    <xf numFmtId="9" fontId="9" fillId="0" borderId="15" xfId="0" applyNumberFormat="1" applyFont="1" applyBorder="1" applyAlignment="1">
      <alignment horizontal="center" vertical="center" wrapText="1"/>
    </xf>
    <xf numFmtId="9" fontId="11" fillId="0" borderId="8" xfId="0" applyNumberFormat="1" applyFont="1" applyBorder="1" applyAlignment="1">
      <alignment horizontal="center" vertical="top"/>
    </xf>
    <xf numFmtId="0" fontId="10" fillId="0" borderId="51" xfId="0" applyFont="1" applyBorder="1" applyAlignment="1">
      <alignment horizontal="center" vertical="center" wrapText="1"/>
    </xf>
    <xf numFmtId="0" fontId="10" fillId="0" borderId="51" xfId="0" applyFont="1" applyBorder="1" applyAlignment="1">
      <alignment wrapText="1"/>
    </xf>
    <xf numFmtId="9" fontId="10" fillId="0" borderId="51" xfId="0" applyNumberFormat="1" applyFont="1" applyBorder="1" applyAlignment="1">
      <alignment horizontal="center" vertical="center"/>
    </xf>
    <xf numFmtId="0" fontId="9" fillId="0" borderId="4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41" xfId="0" applyFont="1" applyBorder="1" applyAlignment="1">
      <alignment horizontal="left" vertical="center" wrapText="1"/>
    </xf>
    <xf numFmtId="9" fontId="9" fillId="0" borderId="41" xfId="0" applyNumberFormat="1" applyFont="1" applyBorder="1" applyAlignment="1">
      <alignment horizontal="center" vertical="center"/>
    </xf>
    <xf numFmtId="0" fontId="1" fillId="4" borderId="2" xfId="0" applyFont="1" applyFill="1" applyBorder="1" applyAlignment="1">
      <alignment horizontal="center" vertical="top"/>
    </xf>
    <xf numFmtId="0" fontId="1" fillId="0" borderId="2" xfId="0" applyFont="1" applyBorder="1" applyAlignment="1">
      <alignment horizontal="center" vertical="top"/>
    </xf>
    <xf numFmtId="0" fontId="1" fillId="0" borderId="2" xfId="0" applyFont="1" applyBorder="1" applyAlignment="1">
      <alignment horizontal="left" vertical="top" wrapText="1"/>
    </xf>
    <xf numFmtId="0" fontId="6" fillId="0" borderId="2" xfId="0" applyFont="1" applyBorder="1" applyAlignment="1">
      <alignment horizontal="left" vertical="top" wrapText="1"/>
    </xf>
    <xf numFmtId="0" fontId="11" fillId="0" borderId="2" xfId="0" applyFont="1" applyBorder="1" applyAlignment="1">
      <alignment horizontal="center" vertical="top"/>
    </xf>
    <xf numFmtId="0" fontId="1" fillId="0" borderId="2" xfId="0" applyFont="1" applyBorder="1" applyAlignment="1">
      <alignment horizontal="left" vertical="top"/>
    </xf>
    <xf numFmtId="0" fontId="1" fillId="4" borderId="9" xfId="0" applyFont="1" applyFill="1" applyBorder="1" applyAlignment="1">
      <alignment horizontal="center" vertical="top"/>
    </xf>
    <xf numFmtId="0" fontId="1" fillId="0" borderId="9" xfId="0" applyFont="1" applyBorder="1" applyAlignment="1">
      <alignment horizontal="center" vertical="top"/>
    </xf>
    <xf numFmtId="0" fontId="1" fillId="0" borderId="9" xfId="0" applyFont="1" applyBorder="1" applyAlignment="1">
      <alignment horizontal="left" vertical="top" wrapText="1"/>
    </xf>
    <xf numFmtId="0" fontId="6" fillId="0" borderId="9" xfId="0" applyFont="1" applyBorder="1" applyAlignment="1">
      <alignment horizontal="left" vertical="top" wrapText="1"/>
    </xf>
    <xf numFmtId="0" fontId="11" fillId="0" borderId="9" xfId="0" applyFont="1" applyBorder="1" applyAlignment="1">
      <alignment horizontal="center" vertical="top"/>
    </xf>
    <xf numFmtId="0" fontId="1" fillId="0" borderId="9" xfId="0" applyFont="1" applyBorder="1" applyAlignment="1">
      <alignment horizontal="left" vertical="top"/>
    </xf>
    <xf numFmtId="9" fontId="1" fillId="0" borderId="2" xfId="0" applyNumberFormat="1" applyFont="1" applyBorder="1" applyAlignment="1">
      <alignment horizontal="center" vertical="top"/>
    </xf>
    <xf numFmtId="9" fontId="1" fillId="0" borderId="9" xfId="0" applyNumberFormat="1" applyFont="1" applyBorder="1" applyAlignment="1">
      <alignment horizontal="center" vertical="top"/>
    </xf>
    <xf numFmtId="10" fontId="1" fillId="0" borderId="2" xfId="0" applyNumberFormat="1" applyFont="1" applyBorder="1" applyAlignment="1">
      <alignment horizontal="center" vertical="top"/>
    </xf>
    <xf numFmtId="0" fontId="32" fillId="0" borderId="42" xfId="0" applyFont="1" applyBorder="1" applyAlignment="1">
      <alignment horizontal="left" vertical="center" wrapText="1"/>
    </xf>
    <xf numFmtId="0" fontId="32" fillId="0" borderId="44" xfId="0" applyFont="1" applyBorder="1" applyAlignment="1">
      <alignment horizontal="left" vertical="center" wrapText="1"/>
    </xf>
    <xf numFmtId="0" fontId="1" fillId="6" borderId="28" xfId="0" applyFont="1" applyFill="1" applyBorder="1" applyAlignment="1">
      <alignment horizontal="center" vertical="top"/>
    </xf>
    <xf numFmtId="0" fontId="1" fillId="0" borderId="28" xfId="0" applyFont="1" applyBorder="1" applyAlignment="1">
      <alignment horizontal="center" vertical="top"/>
    </xf>
    <xf numFmtId="0" fontId="1" fillId="0" borderId="28" xfId="0" applyFont="1" applyBorder="1" applyAlignment="1">
      <alignment horizontal="left" vertical="top" wrapText="1"/>
    </xf>
    <xf numFmtId="0" fontId="6" fillId="0" borderId="28" xfId="0" applyFont="1" applyBorder="1" applyAlignment="1">
      <alignment horizontal="left" vertical="top" wrapText="1"/>
    </xf>
    <xf numFmtId="9" fontId="1" fillId="0" borderId="28" xfId="0" applyNumberFormat="1" applyFont="1" applyBorder="1" applyAlignment="1">
      <alignment horizontal="center" vertical="top"/>
    </xf>
    <xf numFmtId="0" fontId="32" fillId="0" borderId="49" xfId="0" applyFont="1" applyBorder="1" applyAlignment="1">
      <alignment horizontal="left" vertical="center" wrapText="1"/>
    </xf>
    <xf numFmtId="0" fontId="11" fillId="0" borderId="28" xfId="0" applyFont="1" applyBorder="1" applyAlignment="1">
      <alignment horizontal="center" vertical="top"/>
    </xf>
    <xf numFmtId="0" fontId="1" fillId="0" borderId="28" xfId="0" applyFont="1" applyBorder="1" applyAlignment="1">
      <alignment horizontal="left" vertical="top"/>
    </xf>
    <xf numFmtId="0" fontId="32" fillId="0" borderId="43" xfId="0" applyFont="1" applyBorder="1" applyAlignment="1">
      <alignment horizontal="left" vertical="center" wrapText="1"/>
    </xf>
    <xf numFmtId="9" fontId="11" fillId="0" borderId="28" xfId="0" applyNumberFormat="1" applyFont="1" applyBorder="1" applyAlignment="1">
      <alignment horizontal="center" vertical="top"/>
    </xf>
    <xf numFmtId="0" fontId="11" fillId="9" borderId="0" xfId="0" applyFont="1" applyFill="1" applyAlignment="1">
      <alignment horizontal="center" vertical="top"/>
    </xf>
    <xf numFmtId="0" fontId="11" fillId="9" borderId="28" xfId="0" applyFont="1" applyFill="1" applyBorder="1" applyAlignment="1">
      <alignment horizontal="center" vertical="top"/>
    </xf>
    <xf numFmtId="0" fontId="31" fillId="0" borderId="17" xfId="0" applyFont="1" applyBorder="1" applyAlignment="1">
      <alignment horizontal="center" vertical="center" wrapText="1"/>
    </xf>
    <xf numFmtId="9" fontId="1" fillId="0" borderId="0" xfId="3" applyFont="1" applyBorder="1" applyAlignment="1">
      <alignment horizontal="center" vertical="top"/>
    </xf>
    <xf numFmtId="9" fontId="1" fillId="0" borderId="28" xfId="3" applyFont="1" applyBorder="1" applyAlignment="1">
      <alignment horizontal="center" vertical="top"/>
    </xf>
    <xf numFmtId="0" fontId="9" fillId="0" borderId="31" xfId="0" applyFont="1" applyBorder="1" applyAlignment="1">
      <alignment horizontal="center" vertical="center" wrapText="1"/>
    </xf>
    <xf numFmtId="0" fontId="9" fillId="0" borderId="53" xfId="0" applyFont="1" applyBorder="1" applyAlignment="1">
      <alignment horizontal="center" vertical="center" wrapText="1"/>
    </xf>
    <xf numFmtId="0" fontId="19" fillId="0" borderId="40" xfId="0" applyFont="1" applyBorder="1" applyAlignment="1">
      <alignment wrapText="1"/>
    </xf>
    <xf numFmtId="0" fontId="19" fillId="0" borderId="54" xfId="0" applyFont="1" applyBorder="1" applyAlignment="1">
      <alignment wrapText="1"/>
    </xf>
    <xf numFmtId="9" fontId="19" fillId="0" borderId="54" xfId="0" applyNumberFormat="1" applyFont="1" applyBorder="1" applyAlignment="1">
      <alignment horizontal="center" vertical="center"/>
    </xf>
    <xf numFmtId="0" fontId="1" fillId="0" borderId="55" xfId="0" applyFont="1" applyBorder="1" applyAlignment="1">
      <alignment horizontal="center" vertical="top"/>
    </xf>
    <xf numFmtId="0" fontId="1" fillId="0" borderId="55" xfId="0" applyFont="1" applyBorder="1" applyAlignment="1">
      <alignment horizontal="left" vertical="top" wrapText="1"/>
    </xf>
    <xf numFmtId="0" fontId="6" fillId="0" borderId="55" xfId="0" applyFont="1" applyBorder="1" applyAlignment="1">
      <alignment horizontal="left" vertical="top" wrapText="1"/>
    </xf>
    <xf numFmtId="9" fontId="1" fillId="0" borderId="55" xfId="0" applyNumberFormat="1" applyFont="1" applyBorder="1" applyAlignment="1">
      <alignment horizontal="center" vertical="top"/>
    </xf>
    <xf numFmtId="0" fontId="11" fillId="0" borderId="55" xfId="0" applyFont="1" applyBorder="1" applyAlignment="1">
      <alignment horizontal="center" vertical="top"/>
    </xf>
    <xf numFmtId="9" fontId="11" fillId="0" borderId="55" xfId="0" applyNumberFormat="1" applyFont="1" applyBorder="1" applyAlignment="1">
      <alignment horizontal="center" vertical="top"/>
    </xf>
    <xf numFmtId="0" fontId="1" fillId="0" borderId="55" xfId="0" applyFont="1" applyBorder="1" applyAlignment="1">
      <alignment horizontal="left" vertical="top"/>
    </xf>
    <xf numFmtId="9" fontId="15" fillId="0" borderId="10" xfId="0" applyNumberFormat="1" applyFont="1" applyBorder="1" applyAlignment="1">
      <alignment horizontal="center" vertical="center"/>
    </xf>
    <xf numFmtId="0" fontId="9" fillId="0" borderId="31" xfId="0" applyFont="1" applyBorder="1" applyAlignment="1">
      <alignment horizontal="left" vertical="center" wrapText="1"/>
    </xf>
    <xf numFmtId="0" fontId="10" fillId="0" borderId="31" xfId="0" applyFont="1" applyBorder="1" applyAlignment="1">
      <alignment wrapText="1"/>
    </xf>
    <xf numFmtId="0" fontId="11" fillId="0" borderId="10" xfId="0" applyFont="1" applyBorder="1" applyAlignment="1">
      <alignment horizontal="center" vertical="top"/>
    </xf>
    <xf numFmtId="0" fontId="10" fillId="0" borderId="6" xfId="0" applyFont="1" applyBorder="1" applyAlignment="1">
      <alignment horizontal="center" vertical="center"/>
    </xf>
    <xf numFmtId="0" fontId="9" fillId="0" borderId="18" xfId="0" applyFont="1" applyBorder="1" applyAlignment="1">
      <alignment horizontal="center" vertical="center" wrapText="1"/>
    </xf>
    <xf numFmtId="0" fontId="1" fillId="8" borderId="28" xfId="0" applyFont="1" applyFill="1" applyBorder="1" applyAlignment="1">
      <alignment horizontal="center" vertical="top"/>
    </xf>
    <xf numFmtId="9" fontId="15" fillId="0" borderId="31" xfId="0" applyNumberFormat="1"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9" xfId="0" applyFont="1" applyBorder="1" applyAlignment="1">
      <alignment horizontal="center" vertical="center"/>
    </xf>
    <xf numFmtId="0" fontId="10" fillId="0" borderId="18" xfId="0" applyFont="1" applyBorder="1" applyAlignment="1">
      <alignment horizontal="left" vertical="top" wrapText="1"/>
    </xf>
    <xf numFmtId="9" fontId="10" fillId="0" borderId="18" xfId="0" applyNumberFormat="1" applyFont="1" applyBorder="1" applyAlignment="1">
      <alignment horizontal="left" vertical="top"/>
    </xf>
    <xf numFmtId="0" fontId="9" fillId="0" borderId="31" xfId="0" applyFont="1" applyBorder="1" applyAlignment="1">
      <alignment horizontal="left" vertical="center"/>
    </xf>
    <xf numFmtId="0" fontId="9" fillId="0" borderId="31" xfId="0" applyFont="1" applyBorder="1" applyAlignment="1">
      <alignment horizontal="center" vertical="center"/>
    </xf>
    <xf numFmtId="0" fontId="15" fillId="0" borderId="56" xfId="0" applyFont="1" applyBorder="1" applyAlignment="1">
      <alignment horizontal="left" vertical="center" wrapText="1"/>
    </xf>
    <xf numFmtId="0" fontId="19" fillId="0" borderId="14" xfId="0" applyFont="1" applyBorder="1" applyAlignment="1">
      <alignment vertical="center" wrapText="1"/>
    </xf>
    <xf numFmtId="9" fontId="19" fillId="0" borderId="17" xfId="0" applyNumberFormat="1" applyFont="1" applyBorder="1" applyAlignment="1">
      <alignment horizontal="center" vertical="center"/>
    </xf>
    <xf numFmtId="0" fontId="34" fillId="0" borderId="57" xfId="0" applyFont="1" applyBorder="1" applyAlignment="1">
      <alignment horizontal="left" vertical="center" wrapText="1"/>
    </xf>
    <xf numFmtId="0" fontId="9" fillId="0" borderId="58" xfId="0" applyFont="1" applyBorder="1" applyAlignment="1">
      <alignment horizontal="center" vertical="center" wrapText="1"/>
    </xf>
    <xf numFmtId="9" fontId="9" fillId="0" borderId="9" xfId="0" applyNumberFormat="1" applyFont="1" applyBorder="1" applyAlignment="1">
      <alignment horizontal="center" vertical="center" wrapText="1"/>
    </xf>
    <xf numFmtId="0" fontId="30" fillId="0" borderId="42" xfId="2" applyFill="1" applyBorder="1" applyAlignment="1">
      <alignment horizontal="left" vertical="center" wrapText="1"/>
    </xf>
    <xf numFmtId="0" fontId="19" fillId="0" borderId="36" xfId="0" applyFont="1" applyBorder="1" applyAlignment="1">
      <alignment vertical="center" wrapText="1"/>
    </xf>
    <xf numFmtId="0" fontId="19" fillId="0" borderId="37" xfId="0" applyFont="1" applyBorder="1" applyAlignment="1">
      <alignment wrapText="1"/>
    </xf>
    <xf numFmtId="9" fontId="19" fillId="0" borderId="37" xfId="0" applyNumberFormat="1" applyFont="1" applyBorder="1" applyAlignment="1">
      <alignment horizontal="center" vertical="center" wrapText="1"/>
    </xf>
    <xf numFmtId="0" fontId="10" fillId="0" borderId="40" xfId="0" applyFont="1" applyBorder="1" applyAlignment="1">
      <alignment vertical="center" wrapText="1"/>
    </xf>
    <xf numFmtId="0" fontId="10" fillId="0" borderId="54" xfId="0" applyFont="1" applyBorder="1" applyAlignment="1">
      <alignment vertical="center" wrapText="1"/>
    </xf>
    <xf numFmtId="9" fontId="10" fillId="0" borderId="54" xfId="0" applyNumberFormat="1" applyFont="1" applyBorder="1" applyAlignment="1">
      <alignment horizontal="center" vertical="center" wrapText="1"/>
    </xf>
    <xf numFmtId="0" fontId="35" fillId="0" borderId="42" xfId="0" applyFont="1" applyBorder="1" applyAlignment="1">
      <alignment horizontal="left" vertical="center" wrapText="1"/>
    </xf>
    <xf numFmtId="0" fontId="35" fillId="0" borderId="49" xfId="0" applyFont="1" applyBorder="1" applyAlignment="1">
      <alignment horizontal="left" vertical="center" wrapText="1"/>
    </xf>
    <xf numFmtId="0" fontId="19" fillId="0" borderId="59" xfId="0" applyFont="1" applyBorder="1" applyAlignment="1">
      <alignment horizontal="center" vertical="center" wrapText="1"/>
    </xf>
    <xf numFmtId="9" fontId="19" fillId="0" borderId="59" xfId="0" applyNumberFormat="1" applyFont="1" applyBorder="1" applyAlignment="1">
      <alignment horizontal="center" vertical="center" wrapText="1"/>
    </xf>
    <xf numFmtId="0" fontId="29" fillId="0" borderId="58" xfId="0" applyFont="1" applyBorder="1" applyAlignment="1">
      <alignment wrapText="1"/>
    </xf>
    <xf numFmtId="0" fontId="9" fillId="0" borderId="60" xfId="0" applyFont="1" applyBorder="1" applyAlignment="1">
      <alignment horizontal="center" vertical="center" wrapText="1"/>
    </xf>
    <xf numFmtId="0" fontId="19" fillId="0" borderId="58" xfId="0" applyFont="1" applyBorder="1" applyAlignment="1">
      <alignment vertical="center" wrapText="1"/>
    </xf>
    <xf numFmtId="0" fontId="19" fillId="0" borderId="60" xfId="0" applyFont="1" applyBorder="1" applyAlignment="1">
      <alignment wrapText="1"/>
    </xf>
    <xf numFmtId="9" fontId="19" fillId="0" borderId="60" xfId="0" applyNumberFormat="1" applyFont="1" applyBorder="1" applyAlignment="1">
      <alignment horizontal="center" vertical="center" wrapText="1"/>
    </xf>
    <xf numFmtId="0" fontId="35" fillId="0" borderId="43" xfId="0" applyFont="1" applyBorder="1" applyAlignment="1">
      <alignment horizontal="left" vertical="center" wrapText="1"/>
    </xf>
    <xf numFmtId="0" fontId="36" fillId="0" borderId="46" xfId="0" applyFont="1" applyBorder="1" applyAlignment="1">
      <alignment horizontal="left" vertical="center" wrapText="1"/>
    </xf>
    <xf numFmtId="0" fontId="1" fillId="11" borderId="28" xfId="0" applyFont="1" applyFill="1" applyBorder="1" applyAlignment="1">
      <alignment horizontal="center" vertical="top"/>
    </xf>
    <xf numFmtId="0" fontId="1" fillId="6" borderId="28" xfId="0" applyFont="1" applyFill="1" applyBorder="1" applyAlignment="1">
      <alignment horizontal="left" vertical="top" wrapText="1"/>
    </xf>
    <xf numFmtId="0" fontId="0" fillId="0" borderId="28" xfId="0" applyBorder="1"/>
    <xf numFmtId="0" fontId="0" fillId="0" borderId="8" xfId="0" applyBorder="1"/>
    <xf numFmtId="0" fontId="1" fillId="8" borderId="0" xfId="0" applyFont="1" applyFill="1" applyAlignment="1">
      <alignment horizontal="center" vertical="top"/>
    </xf>
    <xf numFmtId="0" fontId="1" fillId="6" borderId="55" xfId="0" applyFont="1" applyFill="1" applyBorder="1" applyAlignment="1">
      <alignment horizontal="center" vertical="top"/>
    </xf>
    <xf numFmtId="0" fontId="1" fillId="11" borderId="55" xfId="0" applyFont="1" applyFill="1" applyBorder="1" applyAlignment="1">
      <alignment horizontal="center" vertical="top"/>
    </xf>
    <xf numFmtId="0" fontId="1" fillId="6" borderId="55" xfId="0" applyFont="1" applyFill="1" applyBorder="1" applyAlignment="1">
      <alignment horizontal="left" vertical="top" wrapText="1"/>
    </xf>
    <xf numFmtId="0" fontId="0" fillId="0" borderId="55" xfId="0" applyBorder="1"/>
    <xf numFmtId="0" fontId="1" fillId="7" borderId="28" xfId="0" applyFont="1" applyFill="1" applyBorder="1" applyAlignment="1">
      <alignment horizontal="left" vertical="top" wrapText="1"/>
    </xf>
    <xf numFmtId="0" fontId="1" fillId="5" borderId="2" xfId="0" applyFont="1" applyFill="1" applyBorder="1" applyAlignment="1">
      <alignment horizontal="center" vertical="top"/>
    </xf>
    <xf numFmtId="0" fontId="1" fillId="0" borderId="17" xfId="0" applyFont="1" applyBorder="1" applyAlignment="1">
      <alignment horizontal="center" vertical="top"/>
    </xf>
    <xf numFmtId="0" fontId="1" fillId="6" borderId="2" xfId="0" applyFont="1" applyFill="1" applyBorder="1" applyAlignment="1">
      <alignment horizontal="center" vertical="top"/>
    </xf>
    <xf numFmtId="0" fontId="1" fillId="11" borderId="2" xfId="0" applyFont="1" applyFill="1" applyBorder="1" applyAlignment="1">
      <alignment horizontal="center" vertical="top"/>
    </xf>
    <xf numFmtId="0" fontId="1" fillId="10" borderId="2" xfId="0" applyFont="1" applyFill="1" applyBorder="1" applyAlignment="1">
      <alignment horizontal="center" vertical="top"/>
    </xf>
    <xf numFmtId="0" fontId="0" fillId="0" borderId="2" xfId="0" applyBorder="1"/>
    <xf numFmtId="0" fontId="4" fillId="0" borderId="31" xfId="0" applyFont="1" applyBorder="1" applyAlignment="1">
      <alignment horizontal="center" vertical="top"/>
    </xf>
    <xf numFmtId="0" fontId="1" fillId="5" borderId="17" xfId="0" applyFont="1" applyFill="1" applyBorder="1" applyAlignment="1">
      <alignment horizontal="center" vertical="top"/>
    </xf>
    <xf numFmtId="0" fontId="1" fillId="6" borderId="62" xfId="0" applyFont="1" applyFill="1" applyBorder="1" applyAlignment="1">
      <alignment horizontal="center" vertical="top"/>
    </xf>
    <xf numFmtId="0" fontId="1" fillId="11" borderId="62" xfId="0" applyFont="1" applyFill="1" applyBorder="1" applyAlignment="1">
      <alignment horizontal="center" vertical="top"/>
    </xf>
    <xf numFmtId="0" fontId="1" fillId="0" borderId="31" xfId="0" applyFont="1" applyBorder="1" applyAlignment="1">
      <alignment horizontal="center" vertical="top"/>
    </xf>
    <xf numFmtId="0" fontId="1" fillId="0" borderId="63" xfId="0" applyFont="1" applyBorder="1" applyAlignment="1">
      <alignment horizontal="center" vertical="top"/>
    </xf>
    <xf numFmtId="0" fontId="1" fillId="0" borderId="61" xfId="0" applyFont="1" applyBorder="1" applyAlignment="1">
      <alignment horizontal="center" vertical="top"/>
    </xf>
    <xf numFmtId="0" fontId="1" fillId="10" borderId="17" xfId="0" applyFont="1" applyFill="1" applyBorder="1" applyAlignment="1">
      <alignment horizontal="center" vertical="top"/>
    </xf>
    <xf numFmtId="0" fontId="0" fillId="0" borderId="17" xfId="0" applyBorder="1"/>
    <xf numFmtId="0" fontId="1" fillId="5" borderId="61" xfId="0" applyFont="1" applyFill="1" applyBorder="1" applyAlignment="1">
      <alignment horizontal="center" vertical="top"/>
    </xf>
    <xf numFmtId="0" fontId="1" fillId="4" borderId="17" xfId="0" applyFont="1" applyFill="1" applyBorder="1" applyAlignment="1">
      <alignment horizontal="center" vertical="top"/>
    </xf>
    <xf numFmtId="0" fontId="1" fillId="10" borderId="61" xfId="0" applyFont="1" applyFill="1" applyBorder="1" applyAlignment="1">
      <alignment horizontal="center" vertical="top"/>
    </xf>
    <xf numFmtId="0" fontId="1" fillId="4" borderId="64" xfId="0" applyFont="1" applyFill="1" applyBorder="1" applyAlignment="1">
      <alignment horizontal="center" vertical="top"/>
    </xf>
    <xf numFmtId="0" fontId="1" fillId="10" borderId="64" xfId="0" applyFont="1" applyFill="1" applyBorder="1" applyAlignment="1">
      <alignment horizontal="center" vertical="top"/>
    </xf>
    <xf numFmtId="0" fontId="1" fillId="0" borderId="64" xfId="0" applyFont="1" applyBorder="1" applyAlignment="1">
      <alignment horizontal="center" vertical="top"/>
    </xf>
    <xf numFmtId="0" fontId="1" fillId="4" borderId="61" xfId="0" applyFont="1" applyFill="1" applyBorder="1" applyAlignment="1">
      <alignment horizontal="center" vertical="top"/>
    </xf>
    <xf numFmtId="0" fontId="1" fillId="11" borderId="17" xfId="0" applyFont="1" applyFill="1" applyBorder="1" applyAlignment="1">
      <alignment horizontal="center" vertical="top"/>
    </xf>
    <xf numFmtId="0" fontId="1" fillId="11" borderId="64" xfId="0" applyFont="1" applyFill="1" applyBorder="1" applyAlignment="1">
      <alignment horizontal="center" vertical="top"/>
    </xf>
    <xf numFmtId="0" fontId="1" fillId="11" borderId="61" xfId="0" applyFont="1" applyFill="1" applyBorder="1" applyAlignment="1">
      <alignment horizontal="center" vertical="top"/>
    </xf>
    <xf numFmtId="0" fontId="37" fillId="0" borderId="17" xfId="0" applyFont="1" applyBorder="1" applyAlignment="1">
      <alignment horizontal="center" vertical="top"/>
    </xf>
    <xf numFmtId="0" fontId="1" fillId="6" borderId="17" xfId="0" applyFont="1" applyFill="1" applyBorder="1" applyAlignment="1">
      <alignment horizontal="center" vertical="top"/>
    </xf>
    <xf numFmtId="0" fontId="1" fillId="6" borderId="64" xfId="0" applyFont="1" applyFill="1" applyBorder="1" applyAlignment="1">
      <alignment horizontal="center" vertical="top"/>
    </xf>
    <xf numFmtId="0" fontId="1" fillId="6" borderId="61" xfId="0" applyFont="1" applyFill="1" applyBorder="1" applyAlignment="1">
      <alignment horizontal="center" vertical="top"/>
    </xf>
    <xf numFmtId="0" fontId="4" fillId="0" borderId="64" xfId="0" applyFont="1" applyBorder="1" applyAlignment="1">
      <alignment horizontal="center" vertical="top"/>
    </xf>
    <xf numFmtId="0" fontId="38" fillId="0" borderId="64" xfId="0" applyFont="1" applyBorder="1" applyAlignment="1">
      <alignment horizontal="center" vertical="top"/>
    </xf>
    <xf numFmtId="0" fontId="1" fillId="6" borderId="63" xfId="0" applyFont="1" applyFill="1" applyBorder="1" applyAlignment="1">
      <alignment horizontal="center" vertical="top"/>
    </xf>
    <xf numFmtId="0" fontId="1" fillId="11" borderId="63" xfId="0" applyFont="1" applyFill="1" applyBorder="1" applyAlignment="1">
      <alignment horizontal="center" vertical="top"/>
    </xf>
    <xf numFmtId="0" fontId="38" fillId="11" borderId="64" xfId="0" applyFont="1" applyFill="1" applyBorder="1" applyAlignment="1">
      <alignment horizontal="center" vertical="top"/>
    </xf>
    <xf numFmtId="0" fontId="1" fillId="5" borderId="64" xfId="0" applyFont="1" applyFill="1" applyBorder="1" applyAlignment="1">
      <alignment horizontal="center" vertical="top"/>
    </xf>
    <xf numFmtId="0" fontId="1" fillId="4" borderId="63" xfId="0" applyFont="1" applyFill="1" applyBorder="1" applyAlignment="1">
      <alignment horizontal="center" vertical="top"/>
    </xf>
    <xf numFmtId="0" fontId="0" fillId="0" borderId="0" xfId="0" applyAlignment="1">
      <alignment horizontal="center"/>
    </xf>
    <xf numFmtId="0" fontId="4" fillId="0" borderId="65" xfId="0" applyFont="1" applyBorder="1" applyAlignment="1">
      <alignment horizontal="center" vertical="top"/>
    </xf>
    <xf numFmtId="0" fontId="0" fillId="0" borderId="65" xfId="0" applyBorder="1" applyAlignment="1">
      <alignment horizontal="center"/>
    </xf>
    <xf numFmtId="0" fontId="1" fillId="5" borderId="63" xfId="0" applyFont="1" applyFill="1" applyBorder="1" applyAlignment="1">
      <alignment horizontal="center" vertical="top"/>
    </xf>
    <xf numFmtId="0" fontId="39" fillId="0" borderId="0" xfId="0" applyFont="1" applyAlignment="1">
      <alignment horizontal="center"/>
    </xf>
    <xf numFmtId="0" fontId="39" fillId="12" borderId="0" xfId="0" applyFont="1" applyFill="1" applyAlignment="1">
      <alignment horizontal="center"/>
    </xf>
    <xf numFmtId="0" fontId="3" fillId="0" borderId="66" xfId="0" applyFont="1" applyBorder="1" applyAlignment="1">
      <alignment horizontal="left" vertical="top"/>
    </xf>
    <xf numFmtId="0" fontId="3" fillId="0" borderId="67" xfId="0" applyFont="1" applyBorder="1" applyAlignment="1">
      <alignment horizontal="left" vertical="top"/>
    </xf>
    <xf numFmtId="0" fontId="39" fillId="12" borderId="2" xfId="0" applyFont="1" applyFill="1" applyBorder="1" applyAlignment="1">
      <alignment horizontal="center"/>
    </xf>
    <xf numFmtId="0" fontId="0" fillId="0" borderId="2" xfId="0" applyBorder="1" applyAlignment="1">
      <alignment horizontal="center"/>
    </xf>
    <xf numFmtId="0" fontId="39" fillId="0" borderId="2" xfId="0" applyFont="1" applyBorder="1" applyAlignment="1">
      <alignment horizontal="center"/>
    </xf>
    <xf numFmtId="0" fontId="0" fillId="0" borderId="17" xfId="0" applyBorder="1" applyAlignment="1">
      <alignment horizontal="center"/>
    </xf>
    <xf numFmtId="0" fontId="0" fillId="11" borderId="17" xfId="0" applyFill="1" applyBorder="1" applyAlignment="1">
      <alignment horizontal="center"/>
    </xf>
    <xf numFmtId="0" fontId="0" fillId="11" borderId="2" xfId="0" applyFill="1" applyBorder="1" applyAlignment="1">
      <alignment horizontal="center"/>
    </xf>
    <xf numFmtId="0" fontId="40" fillId="0" borderId="71" xfId="0" applyFont="1" applyBorder="1" applyAlignment="1">
      <alignment horizontal="left" vertical="top"/>
    </xf>
    <xf numFmtId="0" fontId="0" fillId="9" borderId="2" xfId="0" applyFill="1" applyBorder="1" applyAlignment="1">
      <alignment horizontal="center"/>
    </xf>
    <xf numFmtId="0" fontId="1" fillId="4"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0" fillId="0" borderId="0" xfId="0" applyAlignment="1">
      <alignment horizontal="left" vertical="center" wrapText="1"/>
    </xf>
    <xf numFmtId="0" fontId="3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 vertical="center" wrapText="1"/>
    </xf>
    <xf numFmtId="0" fontId="0" fillId="0" borderId="0" xfId="0" applyAlignment="1">
      <alignment wrapText="1"/>
    </xf>
    <xf numFmtId="0" fontId="41" fillId="13" borderId="72" xfId="0" applyFont="1" applyFill="1" applyBorder="1" applyAlignment="1">
      <alignment horizontal="left" vertical="center" wrapText="1"/>
    </xf>
    <xf numFmtId="0" fontId="40" fillId="0" borderId="0" xfId="0" applyFont="1" applyAlignment="1">
      <alignment horizontal="left" vertical="top" wrapText="1"/>
    </xf>
    <xf numFmtId="0" fontId="40" fillId="0" borderId="2" xfId="0" applyFont="1" applyBorder="1" applyAlignment="1">
      <alignment horizontal="left" vertical="top" wrapText="1"/>
    </xf>
    <xf numFmtId="0" fontId="0" fillId="0" borderId="2" xfId="0" applyBorder="1" applyAlignment="1">
      <alignment wrapText="1"/>
    </xf>
    <xf numFmtId="0" fontId="40" fillId="0" borderId="2" xfId="0" applyFont="1" applyBorder="1" applyAlignment="1">
      <alignment horizontal="left" vertical="top"/>
    </xf>
    <xf numFmtId="0" fontId="3" fillId="0" borderId="2" xfId="0" applyFont="1" applyBorder="1" applyAlignment="1">
      <alignment horizontal="left" vertical="top"/>
    </xf>
    <xf numFmtId="0" fontId="39" fillId="0" borderId="2" xfId="0" applyFont="1" applyBorder="1" applyAlignment="1">
      <alignment horizontal="left" vertical="center" wrapText="1"/>
    </xf>
    <xf numFmtId="0" fontId="39" fillId="0" borderId="2" xfId="0" applyFont="1" applyBorder="1" applyAlignment="1">
      <alignment horizontal="center" wrapText="1"/>
    </xf>
    <xf numFmtId="0" fontId="39" fillId="0" borderId="0" xfId="0" applyFont="1" applyAlignment="1">
      <alignment horizontal="left" vertical="center" wrapText="1"/>
    </xf>
    <xf numFmtId="0" fontId="0" fillId="0" borderId="0" xfId="0" applyAlignment="1">
      <alignment vertical="center"/>
    </xf>
    <xf numFmtId="0" fontId="39" fillId="0" borderId="2"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Alignment="1">
      <alignment vertical="center" wrapText="1"/>
    </xf>
    <xf numFmtId="0" fontId="43" fillId="0" borderId="0" xfId="2" applyFont="1" applyFill="1" applyAlignment="1">
      <alignment vertical="center" wrapText="1"/>
    </xf>
    <xf numFmtId="0" fontId="0" fillId="0" borderId="3" xfId="0" applyBorder="1"/>
    <xf numFmtId="0" fontId="0" fillId="0" borderId="16" xfId="0" applyBorder="1" applyAlignment="1">
      <alignment wrapText="1"/>
      <extLst>
        <ext xmlns:xfpb="http://schemas.microsoft.com/office/spreadsheetml/2022/featurepropertybag" uri="{C7286773-470A-42A8-94C5-96B5CB345126}">
          <xfpb:xfComplement i="0"/>
        </ext>
      </extLst>
    </xf>
    <xf numFmtId="0" fontId="0" fillId="0" borderId="54" xfId="0" applyBorder="1">
      <extLst>
        <ext xmlns:xfpb="http://schemas.microsoft.com/office/spreadsheetml/2022/featurepropertybag" uri="{C7286773-470A-42A8-94C5-96B5CB345126}">
          <xfpb:xfComplement i="0"/>
        </ext>
      </extLst>
    </xf>
    <xf numFmtId="0" fontId="0" fillId="0" borderId="16" xfId="0" applyBorder="1"/>
    <xf numFmtId="0" fontId="9" fillId="0" borderId="16" xfId="0" applyFont="1" applyBorder="1"/>
    <xf numFmtId="0" fontId="9" fillId="0" borderId="16" xfId="0" applyFont="1" applyBorder="1" applyAlignment="1">
      <alignment wrapText="1"/>
    </xf>
    <xf numFmtId="0" fontId="9" fillId="0" borderId="19" xfId="0" applyFont="1" applyBorder="1"/>
    <xf numFmtId="0" fontId="0" fillId="0" borderId="6" xfId="0" applyBorder="1">
      <extLst>
        <ext xmlns:xfpb="http://schemas.microsoft.com/office/spreadsheetml/2022/featurepropertybag" uri="{C7286773-470A-42A8-94C5-96B5CB345126}">
          <xfpb:xfComplement i="0"/>
        </ext>
      </extLst>
    </xf>
    <xf numFmtId="0" fontId="0" fillId="0" borderId="53" xfId="0" applyBorder="1"/>
    <xf numFmtId="0" fontId="0" fillId="0" borderId="51" xfId="0" applyBorder="1">
      <extLst>
        <ext xmlns:xfpb="http://schemas.microsoft.com/office/spreadsheetml/2022/featurepropertybag" uri="{C7286773-470A-42A8-94C5-96B5CB345126}">
          <xfpb:xfComplement i="0"/>
        </ext>
      </extLst>
    </xf>
    <xf numFmtId="0" fontId="0" fillId="0" borderId="19" xfId="0" applyBorder="1"/>
    <xf numFmtId="0" fontId="39" fillId="10" borderId="2" xfId="0" applyFont="1" applyFill="1" applyBorder="1" applyAlignment="1">
      <alignment horizontal="center" vertical="center" wrapText="1"/>
    </xf>
    <xf numFmtId="0" fontId="39" fillId="10" borderId="2" xfId="0" applyFont="1" applyFill="1" applyBorder="1" applyAlignment="1">
      <alignment horizontal="center" vertical="center"/>
    </xf>
    <xf numFmtId="0" fontId="39" fillId="10" borderId="3" xfId="0" applyFont="1" applyFill="1" applyBorder="1" applyAlignment="1">
      <alignment horizontal="center" vertical="center" wrapText="1"/>
    </xf>
    <xf numFmtId="0" fontId="0" fillId="7" borderId="0" xfId="0" applyFill="1"/>
    <xf numFmtId="0" fontId="0" fillId="7" borderId="2" xfId="0" applyFill="1" applyBorder="1">
      <extLst>
        <ext xmlns:xfpb="http://schemas.microsoft.com/office/spreadsheetml/2022/featurepropertybag" uri="{C7286773-470A-42A8-94C5-96B5CB345126}">
          <xfpb:xfComplement i="0"/>
        </ext>
      </extLst>
    </xf>
    <xf numFmtId="0" fontId="4" fillId="0" borderId="65"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top"/>
    </xf>
    <xf numFmtId="0" fontId="4" fillId="0" borderId="70" xfId="0" applyFont="1" applyBorder="1" applyAlignment="1">
      <alignment horizontal="center" vertical="top"/>
    </xf>
    <xf numFmtId="0" fontId="39" fillId="10" borderId="3" xfId="0" applyFont="1" applyFill="1" applyBorder="1" applyAlignment="1">
      <alignment horizontal="center" vertical="center" wrapText="1"/>
    </xf>
    <xf numFmtId="0" fontId="39" fillId="10" borderId="4" xfId="0" applyFont="1" applyFill="1" applyBorder="1" applyAlignment="1">
      <alignment horizontal="center" vertical="center" wrapText="1"/>
    </xf>
    <xf numFmtId="0" fontId="39" fillId="7" borderId="2" xfId="0" applyFont="1" applyFill="1" applyBorder="1" applyAlignment="1">
      <alignment horizontal="center" vertical="center" wrapText="1"/>
    </xf>
    <xf numFmtId="0" fontId="39" fillId="7" borderId="2" xfId="0" applyFont="1" applyFill="1" applyBorder="1" applyAlignment="1">
      <alignment horizontal="center" vertical="center"/>
    </xf>
    <xf numFmtId="0" fontId="42" fillId="0" borderId="38" xfId="0" applyFont="1" applyBorder="1" applyAlignment="1">
      <alignment horizontal="center" vertical="center"/>
    </xf>
    <xf numFmtId="0" fontId="42" fillId="0" borderId="31" xfId="0" applyFont="1" applyBorder="1" applyAlignment="1">
      <alignment horizontal="center" vertical="center"/>
    </xf>
    <xf numFmtId="0" fontId="42" fillId="0" borderId="73" xfId="0" applyFont="1" applyBorder="1" applyAlignment="1">
      <alignment horizontal="center" vertical="center" wrapText="1"/>
    </xf>
    <xf numFmtId="0" fontId="42" fillId="0" borderId="74" xfId="0" applyFont="1" applyBorder="1" applyAlignment="1">
      <alignment horizontal="center" vertical="center" wrapText="1"/>
    </xf>
    <xf numFmtId="0" fontId="0" fillId="0" borderId="2" xfId="0" applyBorder="1" applyAlignment="1">
      <alignment vertical="center" wrapText="1"/>
    </xf>
    <xf numFmtId="0" fontId="9" fillId="10"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44" fillId="7" borderId="3" xfId="0" applyFont="1" applyFill="1" applyBorder="1" applyAlignment="1">
      <alignment horizontal="center" vertical="center" wrapText="1"/>
    </xf>
    <xf numFmtId="0" fontId="18" fillId="7" borderId="75"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4" xfId="0" applyFont="1" applyBorder="1" applyAlignment="1">
      <alignment horizontal="center" vertical="center" wrapText="1"/>
    </xf>
    <xf numFmtId="0" fontId="4" fillId="3" borderId="2" xfId="0" applyFont="1" applyFill="1" applyBorder="1" applyAlignment="1">
      <alignment horizontal="center" vertical="top"/>
    </xf>
    <xf numFmtId="0" fontId="4" fillId="2" borderId="16" xfId="0" applyFont="1" applyFill="1" applyBorder="1" applyAlignment="1">
      <alignment horizontal="center" vertical="top"/>
    </xf>
    <xf numFmtId="0" fontId="4" fillId="2" borderId="0" xfId="0" applyFont="1" applyFill="1" applyAlignment="1">
      <alignment horizontal="center" vertical="top"/>
    </xf>
    <xf numFmtId="0" fontId="1" fillId="0" borderId="0" xfId="0" applyFont="1" applyAlignment="1">
      <alignment horizontal="left" vertical="top" wrapText="1"/>
    </xf>
    <xf numFmtId="0" fontId="1" fillId="0" borderId="0" xfId="0" applyFont="1" applyAlignment="1">
      <alignment horizontal="left" vertical="top"/>
    </xf>
  </cellXfs>
  <cellStyles count="4">
    <cellStyle name="Hiperlink" xfId="2" builtinId="8"/>
    <cellStyle name="Normal" xfId="0" builtinId="0"/>
    <cellStyle name="Normal 2" xfId="1" xr:uid="{5A27FB8C-F248-4F9E-A618-17E3C2339EC6}"/>
    <cellStyle name="Porcentagem" xfId="3" builtinId="5"/>
  </cellStyles>
  <dxfs count="21">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center" vertical="top" textRotation="0" wrapText="0" indent="0" justifyLastLine="0" shrinkToFit="0" readingOrder="0"/>
    </dxf>
    <dxf>
      <font>
        <b val="0"/>
        <i/>
        <strike val="0"/>
        <condense val="0"/>
        <extend val="0"/>
        <outline val="0"/>
        <shadow val="0"/>
        <u val="none"/>
        <vertAlign val="baseline"/>
        <sz val="8"/>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center" vertical="top" textRotation="0" wrapText="0" indent="0" justifyLastLine="0" shrinkToFit="0" readingOrder="0"/>
    </dxf>
    <dxf>
      <font>
        <b/>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Vivianne Banasiak" id="{145F08D8-AFCF-4D7D-A78E-A3C53F6C0D7B}" userId="Vivianne Banasiak"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825366-0022-48CE-B21B-EA5409CB3296}" name="Tabela46" displayName="Tabela46" ref="A2:S320" totalsRowShown="0" headerRowDxfId="20" dataDxfId="19">
  <autoFilter ref="A2:S320" xr:uid="{537BA665-C0A2-472D-9329-0CD1111CCC8C}"/>
  <tableColumns count="19">
    <tableColumn id="1" xr3:uid="{95DD4947-5318-456C-9BA5-526AB45AEAB8}" name="Macro.Código" dataDxfId="18"/>
    <tableColumn id="2" xr3:uid="{92B640B2-8610-4D43-B465-E3254D7528E2}" name="Ação.Nr" dataDxfId="17"/>
    <tableColumn id="8" xr3:uid="{B111EA63-C9C2-450F-8072-911229F11216}" name="Ação.Ordem" dataDxfId="16"/>
    <tableColumn id="3" xr3:uid="{563CC44C-120B-4668-8F28-4A4247B08773}" name="Ação.Código" dataDxfId="15">
      <calculatedColumnFormula>CONCATENATE(Tabela46[[#This Row],[Macro.Código]],Tabela46[[#This Row],[Ação.Ordem]])</calculatedColumnFormula>
    </tableColumn>
    <tableColumn id="4" xr3:uid="{AB976B84-9BAD-4ECD-8D63-B90A82E3F467}" name="Ação.Caput" dataDxfId="14"/>
    <tableColumn id="7" xr3:uid="{82BA7B4F-2D39-4FE6-86DD-3EE8485A403E}" name="Ação.Texto" dataDxfId="13"/>
    <tableColumn id="5" xr3:uid="{9B7A46CE-D4EF-472E-BF73-6F518DDBE0D3}" name="Ação.Íntegra" dataDxfId="12"/>
    <tableColumn id="6" xr3:uid="{82C905FF-33A5-4747-9606-69D55B22AF8D}" name="Ação.Detalhe" dataDxfId="11">
      <calculatedColumnFormula>IF(E3=G3,"","Expandido")</calculatedColumnFormula>
    </tableColumn>
    <tableColumn id="14" xr3:uid="{159B7B82-342D-4C98-A661-F1E3210FB867}" name="Iniciativa" dataDxfId="10"/>
    <tableColumn id="15" xr3:uid="{54C094AD-63AB-4D99-8FFF-D42C7ED18EB4}" name="% Concluído" dataDxfId="9"/>
    <tableColumn id="16" xr3:uid="{BF7ABE81-7209-4034-8C59-443C8CCA1645}" name="% Concluído_Global" dataDxfId="8"/>
    <tableColumn id="17" xr3:uid="{2ACDA1A3-BEE2-4867-BF2E-7084F6B5D7CD}" name="Comentários" dataDxfId="7"/>
    <tableColumn id="9" xr3:uid="{4348E5D7-CD68-489E-A69B-16383417FB6B}" name="Entrega2" dataDxfId="6"/>
    <tableColumn id="10" xr3:uid="{26BE3548-6F57-4E56-A410-BD2C332C430E}" name="Coordenação3" dataDxfId="5"/>
    <tableColumn id="12" xr3:uid="{3EA1BBEC-71F4-456B-8C22-E9590F886F17}" name="Etapas/Tarefas" dataDxfId="4"/>
    <tableColumn id="11" xr3:uid="{E9D70718-8E65-42B0-8755-EEF0B1A81ECC}" name="Status" dataDxfId="3"/>
    <tableColumn id="13" xr3:uid="{2E180AF7-2C8E-4845-A635-DCA6F1922073}" name="% Concluído6" dataDxfId="2"/>
    <tableColumn id="19" xr3:uid="{EC373DE7-32CE-4A08-A0CC-FDB78612D9F9}" name="Obs" dataDxfId="1"/>
    <tableColumn id="20" xr3:uid="{6E36111A-0805-4BEE-8A8E-F14817316781}" name="Column1" dataDxfId="0"/>
  </tableColumns>
  <tableStyleInfo name="TableStyleLight11" showFirstColumn="0" showLastColumn="0" showRowStripes="1"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 dT="2025-05-02T13:37:29.67" personId="{145F08D8-AFCF-4D7D-A78E-A3C53F6C0D7B}" id="{0E42F4F4-777A-4100-B117-2E5D0BCCE7BD}">
    <text>94%</text>
  </threadedComment>
  <threadedComment ref="I6" dT="2025-05-02T13:38:01.65" personId="{145F08D8-AFCF-4D7D-A78E-A3C53F6C0D7B}" id="{491E5E76-143A-4D7B-89AA-9C317D0ED8EE}">
    <text>95%</text>
  </threadedComment>
  <threadedComment ref="I18" dT="2025-05-02T13:38:34.67" personId="{145F08D8-AFCF-4D7D-A78E-A3C53F6C0D7B}" id="{5BD2C244-A153-40ED-BFD7-3C46DF751CD0}">
    <text>87%</text>
  </threadedComment>
  <threadedComment ref="I19" dT="2025-05-02T13:40:08.54" personId="{145F08D8-AFCF-4D7D-A78E-A3C53F6C0D7B}" id="{630F03ED-504F-41EB-9B5D-545A0A7425BB}">
    <text>50%</text>
  </threadedComment>
  <threadedComment ref="I21" dT="2025-05-02T13:41:05.12" personId="{145F08D8-AFCF-4D7D-A78E-A3C53F6C0D7B}" id="{949159C2-D513-41BD-BBC2-72B6D81648B1}">
    <text>56%</text>
  </threadedComment>
  <threadedComment ref="I26" dT="2025-05-02T13:42:31.21" personId="{145F08D8-AFCF-4D7D-A78E-A3C53F6C0D7B}" id="{4E3D0469-6E27-4A29-9915-443B294EFE60}">
    <text>0%</text>
  </threadedComment>
  <threadedComment ref="I31" dT="2025-05-02T13:43:17.37" personId="{145F08D8-AFCF-4D7D-A78E-A3C53F6C0D7B}" id="{C57DDA8B-84D8-4BEF-8C2D-DAF2A7BD7B9D}">
    <text>14%</text>
  </threadedComment>
  <threadedComment ref="I37" dT="2025-05-02T13:44:18.58" personId="{145F08D8-AFCF-4D7D-A78E-A3C53F6C0D7B}" id="{C0467210-0530-44FD-9E49-2208F18E537C}">
    <text>85%</text>
  </threadedComment>
  <threadedComment ref="I50" dT="2025-05-02T13:44:59.67" personId="{145F08D8-AFCF-4D7D-A78E-A3C53F6C0D7B}" id="{2905A610-4988-4D91-9B5E-2D485F37721D}">
    <text>60%</text>
  </threadedComment>
  <threadedComment ref="I68" dT="2025-05-02T13:48:09.09" personId="{145F08D8-AFCF-4D7D-A78E-A3C53F6C0D7B}" id="{FA51ECEF-6CBD-4BAB-9CA5-1724FC881E14}">
    <text>74%</text>
  </threadedComment>
  <threadedComment ref="I70" dT="2025-05-02T13:48:31.19" personId="{145F08D8-AFCF-4D7D-A78E-A3C53F6C0D7B}" id="{F51D72F4-57B9-4867-BC1E-1168F6B78C55}">
    <text>15%</text>
  </threadedComment>
  <threadedComment ref="I74" dT="2025-05-02T13:51:51.28" personId="{145F08D8-AFCF-4D7D-A78E-A3C53F6C0D7B}" id="{E146D5EE-991F-4999-8BD7-C0E87873BD57}">
    <text>0%</text>
  </threadedComment>
  <threadedComment ref="I81" dT="2025-05-02T13:52:44.67" personId="{145F08D8-AFCF-4D7D-A78E-A3C53F6C0D7B}" id="{DEDF7999-6B28-463E-8A02-14B7B77B0263}">
    <text>56%</text>
  </threadedComment>
  <threadedComment ref="I82" dT="2025-05-02T13:53:20.75" personId="{145F08D8-AFCF-4D7D-A78E-A3C53F6C0D7B}" id="{415A0576-736B-4DA4-9A61-77D88EAE0B6A}">
    <text>30%</text>
  </threadedComment>
  <threadedComment ref="I83" dT="2025-05-02T13:53:53.45" personId="{145F08D8-AFCF-4D7D-A78E-A3C53F6C0D7B}" id="{E6DF81AD-345F-41C1-A6EB-1C19A713BBE0}">
    <text>1%</text>
  </threadedComment>
  <threadedComment ref="I88" dT="2025-05-02T13:54:42.63" personId="{145F08D8-AFCF-4D7D-A78E-A3C53F6C0D7B}" id="{FC88D58D-4C7A-4505-9AA7-71E87C1C7EA9}">
    <text>91%</text>
  </threadedComment>
  <threadedComment ref="I105" dT="2025-05-02T13:55:21.43" personId="{145F08D8-AFCF-4D7D-A78E-A3C53F6C0D7B}" id="{43D65EDB-BC3B-462B-91BE-C874CF76F532}">
    <text>13%</text>
  </threadedComment>
  <threadedComment ref="I115" dT="2025-05-02T13:56:04.76" personId="{145F08D8-AFCF-4D7D-A78E-A3C53F6C0D7B}" id="{04914D1D-5B08-4961-9015-38E704E9E54E}">
    <text>15%</text>
  </threadedComment>
  <threadedComment ref="I145" dT="2025-05-02T13:56:53.84" personId="{145F08D8-AFCF-4D7D-A78E-A3C53F6C0D7B}" id="{2D2BBEB3-CF47-410B-8A25-F8CB04559AA2}">
    <text>0%</text>
  </threadedComment>
  <threadedComment ref="I159" dT="2025-05-02T13:57:32.66" personId="{145F08D8-AFCF-4D7D-A78E-A3C53F6C0D7B}" id="{01922043-BA1E-4165-BB1F-6145F2E9D25C}">
    <text>50%</text>
  </threadedComment>
  <threadedComment ref="I162" dT="2025-05-02T13:58:05.48" personId="{145F08D8-AFCF-4D7D-A78E-A3C53F6C0D7B}" id="{AC347196-9712-43BE-AE43-93ACD3EF52B0}">
    <text>51%</text>
  </threadedComment>
  <threadedComment ref="I172" dT="2025-05-02T13:58:42.72" personId="{145F08D8-AFCF-4D7D-A78E-A3C53F6C0D7B}" id="{77084E9A-A67E-49CE-BCD9-DA6BCE4EC339}">
    <text>7%</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www.gov.br/inpi/pt-br/uso-estrategico-da-pi/estudos-e-informacao-tecnologica/radar-tecnologico_startups_nipi_sebrae_14102021.pdf" TargetMode="External"/><Relationship Id="rId5" Type="http://schemas.openxmlformats.org/officeDocument/2006/relationships/comments" Target="../comments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lanalto.gov.br/ccivil_03/_ato2019-2022/2021/decreto/D10886.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C07F-7867-42F1-AEB3-47A67C208A70}">
  <dimension ref="A1:J385"/>
  <sheetViews>
    <sheetView workbookViewId="0">
      <selection activeCell="N10" sqref="N10"/>
    </sheetView>
  </sheetViews>
  <sheetFormatPr defaultRowHeight="15"/>
  <cols>
    <col min="1" max="1" width="16.140625" style="264" customWidth="1"/>
    <col min="2" max="2" width="11.7109375" style="264" bestFit="1" customWidth="1"/>
    <col min="3" max="3" width="24" style="264" customWidth="1"/>
    <col min="6" max="6" width="14.5703125" customWidth="1"/>
    <col min="7" max="9" width="15.7109375" customWidth="1"/>
    <col min="10" max="10" width="26.42578125" customWidth="1"/>
  </cols>
  <sheetData>
    <row r="1" spans="1:10" ht="16.5" thickTop="1" thickBot="1">
      <c r="A1" s="363" t="s">
        <v>0</v>
      </c>
      <c r="B1" s="363" t="s">
        <v>1</v>
      </c>
      <c r="C1" s="363" t="s">
        <v>2</v>
      </c>
      <c r="F1" s="448" t="s">
        <v>0</v>
      </c>
      <c r="G1" s="448" t="s">
        <v>1</v>
      </c>
      <c r="H1" s="394" t="s">
        <v>3</v>
      </c>
      <c r="I1" s="394"/>
      <c r="J1" s="448" t="s">
        <v>2</v>
      </c>
    </row>
    <row r="2" spans="1:10" ht="16.5" thickTop="1" thickBot="1">
      <c r="A2" s="365">
        <v>1</v>
      </c>
      <c r="B2" s="366" t="s">
        <v>4</v>
      </c>
      <c r="C2" s="365">
        <v>0</v>
      </c>
      <c r="F2" s="448"/>
      <c r="G2" s="448"/>
      <c r="H2" s="395" t="s">
        <v>5</v>
      </c>
      <c r="I2" s="395" t="s">
        <v>6</v>
      </c>
      <c r="J2" s="448"/>
    </row>
    <row r="3" spans="1:10">
      <c r="A3" s="358">
        <v>1</v>
      </c>
      <c r="B3" s="358" t="s">
        <v>7</v>
      </c>
      <c r="C3" s="364">
        <v>3</v>
      </c>
      <c r="F3" s="398">
        <v>1</v>
      </c>
      <c r="G3" s="358" t="s">
        <v>4</v>
      </c>
      <c r="H3" s="371">
        <v>0</v>
      </c>
      <c r="I3" s="371">
        <v>0</v>
      </c>
      <c r="J3" s="393">
        <f>H3+I3</f>
        <v>0</v>
      </c>
    </row>
    <row r="4" spans="1:10">
      <c r="A4" s="264">
        <v>1</v>
      </c>
      <c r="B4" s="264" t="s">
        <v>7</v>
      </c>
      <c r="C4" s="357"/>
      <c r="F4" s="397">
        <v>1</v>
      </c>
      <c r="G4" s="264" t="s">
        <v>7</v>
      </c>
      <c r="H4" s="362">
        <v>3</v>
      </c>
      <c r="I4" s="362">
        <v>5</v>
      </c>
      <c r="J4" s="393">
        <f t="shared" ref="J4:J67" si="0">H4+I4</f>
        <v>8</v>
      </c>
    </row>
    <row r="5" spans="1:10">
      <c r="A5" s="264">
        <v>1</v>
      </c>
      <c r="B5" s="264" t="s">
        <v>7</v>
      </c>
      <c r="C5" s="357"/>
      <c r="F5" s="397">
        <v>1</v>
      </c>
      <c r="G5" s="264" t="s">
        <v>8</v>
      </c>
      <c r="H5" s="362">
        <v>4</v>
      </c>
      <c r="I5" s="362">
        <v>5</v>
      </c>
      <c r="J5" s="393">
        <f t="shared" si="0"/>
        <v>9</v>
      </c>
    </row>
    <row r="6" spans="1:10">
      <c r="A6" s="264">
        <v>1</v>
      </c>
      <c r="B6" s="264" t="s">
        <v>7</v>
      </c>
      <c r="C6" s="264">
        <v>5</v>
      </c>
      <c r="F6" s="397">
        <v>1</v>
      </c>
      <c r="G6" s="264" t="s">
        <v>9</v>
      </c>
      <c r="H6" s="362">
        <v>3</v>
      </c>
      <c r="I6" s="362">
        <v>3</v>
      </c>
      <c r="J6" s="393">
        <f t="shared" si="0"/>
        <v>6</v>
      </c>
    </row>
    <row r="7" spans="1:10">
      <c r="A7" s="264">
        <v>1</v>
      </c>
      <c r="B7" s="264" t="s">
        <v>7</v>
      </c>
      <c r="F7" s="397">
        <v>1</v>
      </c>
      <c r="G7" s="264" t="s">
        <v>10</v>
      </c>
      <c r="H7" s="362">
        <v>0</v>
      </c>
      <c r="I7" s="362">
        <v>2</v>
      </c>
      <c r="J7" s="393">
        <f t="shared" si="0"/>
        <v>2</v>
      </c>
    </row>
    <row r="8" spans="1:10">
      <c r="A8" s="367">
        <v>1</v>
      </c>
      <c r="B8" s="367" t="s">
        <v>7</v>
      </c>
      <c r="C8" s="367"/>
      <c r="F8" s="397">
        <v>1</v>
      </c>
      <c r="G8" s="264" t="s">
        <v>11</v>
      </c>
      <c r="H8" s="362">
        <v>0</v>
      </c>
      <c r="I8" s="362">
        <v>0</v>
      </c>
      <c r="J8" s="393">
        <f t="shared" si="0"/>
        <v>0</v>
      </c>
    </row>
    <row r="9" spans="1:10">
      <c r="A9" s="264">
        <v>1</v>
      </c>
      <c r="B9" s="264" t="s">
        <v>7</v>
      </c>
      <c r="F9" s="397">
        <v>1</v>
      </c>
      <c r="G9" s="264" t="s">
        <v>12</v>
      </c>
      <c r="H9" s="362">
        <v>0</v>
      </c>
      <c r="I9" s="362">
        <v>3</v>
      </c>
      <c r="J9" s="393">
        <f t="shared" si="0"/>
        <v>3</v>
      </c>
    </row>
    <row r="10" spans="1:10" ht="15.75" thickBot="1">
      <c r="A10" s="368">
        <v>1</v>
      </c>
      <c r="B10" s="368" t="s">
        <v>7</v>
      </c>
      <c r="C10" s="368"/>
      <c r="F10" s="397">
        <v>1</v>
      </c>
      <c r="G10" s="264" t="s">
        <v>13</v>
      </c>
      <c r="H10" s="362">
        <v>0</v>
      </c>
      <c r="I10" s="362">
        <v>0</v>
      </c>
      <c r="J10" s="393">
        <f t="shared" si="0"/>
        <v>0</v>
      </c>
    </row>
    <row r="11" spans="1:10">
      <c r="A11" s="358">
        <v>1</v>
      </c>
      <c r="B11" s="358" t="s">
        <v>8</v>
      </c>
      <c r="C11" s="364">
        <v>4</v>
      </c>
      <c r="F11" s="397">
        <v>1</v>
      </c>
      <c r="G11" s="264" t="s">
        <v>14</v>
      </c>
      <c r="H11" s="362">
        <v>0</v>
      </c>
      <c r="I11" s="362">
        <v>2</v>
      </c>
      <c r="J11" s="393">
        <f t="shared" si="0"/>
        <v>2</v>
      </c>
    </row>
    <row r="12" spans="1:10">
      <c r="A12" s="264">
        <v>1</v>
      </c>
      <c r="B12" s="264" t="s">
        <v>8</v>
      </c>
      <c r="C12" s="357"/>
      <c r="F12" s="397">
        <v>1</v>
      </c>
      <c r="G12" s="264" t="s">
        <v>15</v>
      </c>
      <c r="H12" s="362">
        <v>0</v>
      </c>
      <c r="I12" s="362">
        <v>0</v>
      </c>
      <c r="J12" s="393">
        <f t="shared" si="0"/>
        <v>0</v>
      </c>
    </row>
    <row r="13" spans="1:10">
      <c r="A13" s="264">
        <v>1</v>
      </c>
      <c r="B13" s="264" t="s">
        <v>8</v>
      </c>
      <c r="C13" s="357"/>
      <c r="F13" s="397">
        <v>1</v>
      </c>
      <c r="G13" s="264" t="s">
        <v>16</v>
      </c>
      <c r="H13" s="362">
        <v>0</v>
      </c>
      <c r="I13" s="362">
        <v>1</v>
      </c>
      <c r="J13" s="393">
        <f t="shared" si="0"/>
        <v>1</v>
      </c>
    </row>
    <row r="14" spans="1:10">
      <c r="A14" s="264">
        <v>1</v>
      </c>
      <c r="B14" s="264" t="s">
        <v>8</v>
      </c>
      <c r="C14" s="357"/>
      <c r="F14" s="397">
        <v>1</v>
      </c>
      <c r="G14" s="264" t="s">
        <v>17</v>
      </c>
      <c r="H14" s="362">
        <v>0</v>
      </c>
      <c r="I14" s="362">
        <v>0</v>
      </c>
      <c r="J14" s="393">
        <f t="shared" si="0"/>
        <v>0</v>
      </c>
    </row>
    <row r="15" spans="1:10">
      <c r="A15" s="264">
        <v>1</v>
      </c>
      <c r="B15" s="264" t="s">
        <v>8</v>
      </c>
      <c r="C15" s="264">
        <v>5</v>
      </c>
      <c r="F15" s="397">
        <v>1</v>
      </c>
      <c r="G15" s="264" t="s">
        <v>18</v>
      </c>
      <c r="H15" s="362">
        <v>6</v>
      </c>
      <c r="I15" s="362">
        <v>0</v>
      </c>
      <c r="J15" s="393">
        <f t="shared" si="0"/>
        <v>6</v>
      </c>
    </row>
    <row r="16" spans="1:10">
      <c r="A16" s="264">
        <v>1</v>
      </c>
      <c r="B16" s="264" t="s">
        <v>8</v>
      </c>
      <c r="F16" s="397">
        <v>1</v>
      </c>
      <c r="G16" s="264" t="s">
        <v>19</v>
      </c>
      <c r="H16" s="362">
        <v>2</v>
      </c>
      <c r="I16" s="362">
        <v>0</v>
      </c>
      <c r="J16" s="393">
        <f t="shared" si="0"/>
        <v>2</v>
      </c>
    </row>
    <row r="17" spans="1:10">
      <c r="A17" s="264">
        <v>1</v>
      </c>
      <c r="B17" s="264" t="s">
        <v>8</v>
      </c>
      <c r="F17" s="397">
        <v>1</v>
      </c>
      <c r="G17" s="264" t="s">
        <v>20</v>
      </c>
      <c r="H17" s="362">
        <v>1</v>
      </c>
      <c r="I17" s="362">
        <v>4</v>
      </c>
      <c r="J17" s="393">
        <f t="shared" si="0"/>
        <v>5</v>
      </c>
    </row>
    <row r="18" spans="1:10">
      <c r="A18" s="264">
        <v>1</v>
      </c>
      <c r="B18" s="264" t="s">
        <v>8</v>
      </c>
      <c r="F18" s="397">
        <v>1</v>
      </c>
      <c r="G18" s="264" t="s">
        <v>21</v>
      </c>
      <c r="H18" s="362">
        <v>8</v>
      </c>
      <c r="I18" s="362">
        <v>7</v>
      </c>
      <c r="J18" s="393">
        <f t="shared" si="0"/>
        <v>15</v>
      </c>
    </row>
    <row r="19" spans="1:10" ht="15.75" thickBot="1">
      <c r="A19" s="369">
        <v>1</v>
      </c>
      <c r="B19" s="369" t="s">
        <v>8</v>
      </c>
      <c r="C19" s="369"/>
      <c r="F19" s="397">
        <v>1</v>
      </c>
      <c r="G19" s="264" t="s">
        <v>22</v>
      </c>
      <c r="H19" s="362">
        <v>1</v>
      </c>
      <c r="I19" s="362">
        <v>0</v>
      </c>
      <c r="J19" s="393">
        <f t="shared" si="0"/>
        <v>1</v>
      </c>
    </row>
    <row r="20" spans="1:10">
      <c r="A20" s="358">
        <v>1</v>
      </c>
      <c r="B20" s="358" t="s">
        <v>9</v>
      </c>
      <c r="C20" s="364">
        <v>3</v>
      </c>
      <c r="F20" s="397">
        <v>1</v>
      </c>
      <c r="G20" s="264" t="s">
        <v>23</v>
      </c>
      <c r="H20" s="362">
        <v>0</v>
      </c>
      <c r="I20" s="362">
        <v>0</v>
      </c>
      <c r="J20" s="393">
        <f t="shared" si="0"/>
        <v>0</v>
      </c>
    </row>
    <row r="21" spans="1:10">
      <c r="A21" s="264">
        <v>1</v>
      </c>
      <c r="B21" s="264" t="s">
        <v>9</v>
      </c>
      <c r="C21" s="357"/>
      <c r="F21" s="397">
        <v>1</v>
      </c>
      <c r="G21" s="264" t="s">
        <v>24</v>
      </c>
      <c r="H21" s="362">
        <v>1</v>
      </c>
      <c r="I21" s="362">
        <v>0</v>
      </c>
      <c r="J21" s="393">
        <f t="shared" si="0"/>
        <v>1</v>
      </c>
    </row>
    <row r="22" spans="1:10">
      <c r="A22" s="264">
        <v>1</v>
      </c>
      <c r="B22" s="264" t="s">
        <v>9</v>
      </c>
      <c r="C22" s="357"/>
      <c r="F22" s="397">
        <v>1</v>
      </c>
      <c r="G22" s="264" t="s">
        <v>25</v>
      </c>
      <c r="H22" s="362">
        <v>2</v>
      </c>
      <c r="I22" s="362">
        <v>7</v>
      </c>
      <c r="J22" s="393">
        <f t="shared" si="0"/>
        <v>9</v>
      </c>
    </row>
    <row r="23" spans="1:10">
      <c r="A23" s="264">
        <v>1</v>
      </c>
      <c r="B23" s="264" t="s">
        <v>9</v>
      </c>
      <c r="C23" s="264">
        <v>3</v>
      </c>
      <c r="F23" s="397">
        <v>1</v>
      </c>
      <c r="G23" s="264" t="s">
        <v>26</v>
      </c>
      <c r="H23" s="362">
        <v>0</v>
      </c>
      <c r="I23" s="362">
        <v>0</v>
      </c>
      <c r="J23" s="393">
        <f t="shared" si="0"/>
        <v>0</v>
      </c>
    </row>
    <row r="24" spans="1:10">
      <c r="A24" s="264">
        <v>1</v>
      </c>
      <c r="B24" s="264" t="s">
        <v>9</v>
      </c>
      <c r="F24" s="397">
        <v>1</v>
      </c>
      <c r="G24" s="264" t="s">
        <v>27</v>
      </c>
      <c r="H24" s="362">
        <v>0</v>
      </c>
      <c r="I24" s="362">
        <v>0</v>
      </c>
      <c r="J24" s="393">
        <f t="shared" si="0"/>
        <v>0</v>
      </c>
    </row>
    <row r="25" spans="1:10" ht="15.75" thickBot="1">
      <c r="A25" s="369">
        <v>1</v>
      </c>
      <c r="B25" s="369" t="s">
        <v>9</v>
      </c>
      <c r="C25" s="369"/>
      <c r="F25" s="397">
        <v>1</v>
      </c>
      <c r="G25" s="264" t="s">
        <v>28</v>
      </c>
      <c r="H25" s="362">
        <v>0</v>
      </c>
      <c r="I25" s="362">
        <v>0</v>
      </c>
      <c r="J25" s="393">
        <f t="shared" si="0"/>
        <v>0</v>
      </c>
    </row>
    <row r="26" spans="1:10">
      <c r="A26" s="370">
        <v>1</v>
      </c>
      <c r="B26" s="358" t="s">
        <v>10</v>
      </c>
      <c r="C26" s="358">
        <v>2</v>
      </c>
      <c r="F26" s="398">
        <v>2</v>
      </c>
      <c r="G26" s="264" t="s">
        <v>4</v>
      </c>
      <c r="H26" s="362">
        <v>1</v>
      </c>
      <c r="I26" s="362">
        <v>1</v>
      </c>
      <c r="J26" s="393">
        <f t="shared" si="0"/>
        <v>2</v>
      </c>
    </row>
    <row r="27" spans="1:10" ht="15.75" thickBot="1">
      <c r="A27" s="374">
        <v>1</v>
      </c>
      <c r="B27" s="369" t="s">
        <v>10</v>
      </c>
      <c r="C27" s="369"/>
      <c r="F27" s="397">
        <v>2</v>
      </c>
      <c r="G27" s="264" t="s">
        <v>7</v>
      </c>
      <c r="H27" s="362">
        <v>0</v>
      </c>
      <c r="I27" s="362">
        <v>4</v>
      </c>
      <c r="J27" s="393">
        <f t="shared" si="0"/>
        <v>4</v>
      </c>
    </row>
    <row r="28" spans="1:10" ht="15.75" thickBot="1">
      <c r="A28" s="375">
        <v>1</v>
      </c>
      <c r="B28" s="376" t="s">
        <v>11</v>
      </c>
      <c r="C28" s="377">
        <v>0</v>
      </c>
      <c r="F28" s="397">
        <v>2</v>
      </c>
      <c r="G28" s="264" t="s">
        <v>8</v>
      </c>
      <c r="H28" s="362">
        <v>1</v>
      </c>
      <c r="I28" s="362">
        <v>4</v>
      </c>
      <c r="J28" s="393">
        <f t="shared" si="0"/>
        <v>5</v>
      </c>
    </row>
    <row r="29" spans="1:10">
      <c r="A29" s="370">
        <v>1</v>
      </c>
      <c r="B29" s="358" t="s">
        <v>12</v>
      </c>
      <c r="C29" s="358">
        <v>3</v>
      </c>
      <c r="F29" s="397">
        <v>2</v>
      </c>
      <c r="G29" s="264" t="s">
        <v>29</v>
      </c>
      <c r="H29" s="362">
        <v>0</v>
      </c>
      <c r="I29" s="362">
        <v>1</v>
      </c>
      <c r="J29" s="393">
        <f t="shared" si="0"/>
        <v>1</v>
      </c>
    </row>
    <row r="30" spans="1:10">
      <c r="A30" s="361">
        <v>1</v>
      </c>
      <c r="B30" s="264" t="s">
        <v>12</v>
      </c>
      <c r="F30" s="397">
        <v>2</v>
      </c>
      <c r="G30" s="264" t="s">
        <v>30</v>
      </c>
      <c r="H30" s="362">
        <v>0</v>
      </c>
      <c r="I30" s="362">
        <v>0</v>
      </c>
      <c r="J30" s="393">
        <f t="shared" si="0"/>
        <v>0</v>
      </c>
    </row>
    <row r="31" spans="1:10" ht="15.75" thickBot="1">
      <c r="A31" s="374">
        <v>1</v>
      </c>
      <c r="B31" s="369" t="s">
        <v>12</v>
      </c>
      <c r="C31" s="369"/>
      <c r="F31" s="397">
        <v>2</v>
      </c>
      <c r="G31" s="264" t="s">
        <v>31</v>
      </c>
      <c r="H31" s="362">
        <v>2</v>
      </c>
      <c r="I31" s="362">
        <v>1</v>
      </c>
      <c r="J31" s="393">
        <f t="shared" si="0"/>
        <v>3</v>
      </c>
    </row>
    <row r="32" spans="1:10" ht="15.75" thickBot="1">
      <c r="A32" s="375">
        <v>1</v>
      </c>
      <c r="B32" s="376" t="s">
        <v>13</v>
      </c>
      <c r="C32" s="377">
        <v>0</v>
      </c>
      <c r="F32" s="397">
        <v>2</v>
      </c>
      <c r="G32" s="264" t="s">
        <v>32</v>
      </c>
      <c r="H32" s="362">
        <v>0</v>
      </c>
      <c r="I32" s="362">
        <v>0</v>
      </c>
      <c r="J32" s="393">
        <f t="shared" si="0"/>
        <v>0</v>
      </c>
    </row>
    <row r="33" spans="1:10">
      <c r="A33" s="370">
        <v>1</v>
      </c>
      <c r="B33" s="358" t="s">
        <v>14</v>
      </c>
      <c r="C33" s="358">
        <v>2</v>
      </c>
      <c r="F33" s="397">
        <v>2</v>
      </c>
      <c r="G33" s="264" t="s">
        <v>33</v>
      </c>
      <c r="H33" s="362">
        <v>0</v>
      </c>
      <c r="I33" s="362">
        <v>1</v>
      </c>
      <c r="J33" s="393">
        <f t="shared" si="0"/>
        <v>1</v>
      </c>
    </row>
    <row r="34" spans="1:10" ht="15.75" thickBot="1">
      <c r="A34" s="374">
        <v>1</v>
      </c>
      <c r="B34" s="369" t="s">
        <v>14</v>
      </c>
      <c r="C34" s="369"/>
      <c r="F34" s="397">
        <v>2</v>
      </c>
      <c r="G34" s="264" t="s">
        <v>34</v>
      </c>
      <c r="H34" s="362">
        <v>0</v>
      </c>
      <c r="I34" s="362">
        <v>0</v>
      </c>
      <c r="J34" s="393">
        <f t="shared" si="0"/>
        <v>0</v>
      </c>
    </row>
    <row r="35" spans="1:10" ht="15.75" thickBot="1">
      <c r="A35" s="375">
        <v>1</v>
      </c>
      <c r="B35" s="376" t="s">
        <v>15</v>
      </c>
      <c r="C35" s="377">
        <v>0</v>
      </c>
      <c r="F35" s="397">
        <v>2</v>
      </c>
      <c r="G35" s="264" t="s">
        <v>9</v>
      </c>
      <c r="H35" s="362">
        <v>7</v>
      </c>
      <c r="I35" s="362">
        <v>3</v>
      </c>
      <c r="J35" s="393">
        <f t="shared" si="0"/>
        <v>10</v>
      </c>
    </row>
    <row r="36" spans="1:10" ht="15.75" thickBot="1">
      <c r="A36" s="376">
        <v>1</v>
      </c>
      <c r="B36" s="377" t="s">
        <v>16</v>
      </c>
      <c r="C36" s="377">
        <v>1</v>
      </c>
      <c r="F36" s="397">
        <v>2</v>
      </c>
      <c r="G36" s="264" t="s">
        <v>10</v>
      </c>
      <c r="H36" s="362">
        <v>1</v>
      </c>
      <c r="I36" s="362">
        <v>4</v>
      </c>
      <c r="J36" s="393">
        <f t="shared" si="0"/>
        <v>5</v>
      </c>
    </row>
    <row r="37" spans="1:10" ht="15.75" thickBot="1">
      <c r="A37" s="375">
        <v>1</v>
      </c>
      <c r="B37" s="376" t="s">
        <v>17</v>
      </c>
      <c r="C37" s="377">
        <v>0</v>
      </c>
      <c r="F37" s="397">
        <v>2</v>
      </c>
      <c r="G37" s="264" t="s">
        <v>35</v>
      </c>
      <c r="H37" s="362">
        <v>3</v>
      </c>
      <c r="I37" s="362">
        <v>0</v>
      </c>
      <c r="J37" s="393">
        <f t="shared" si="0"/>
        <v>3</v>
      </c>
    </row>
    <row r="38" spans="1:10">
      <c r="A38" s="373">
        <v>1</v>
      </c>
      <c r="B38" s="358" t="s">
        <v>18</v>
      </c>
      <c r="C38" s="364">
        <v>6</v>
      </c>
      <c r="F38" s="397">
        <v>2</v>
      </c>
      <c r="G38" s="264" t="s">
        <v>11</v>
      </c>
      <c r="H38" s="362">
        <v>1</v>
      </c>
      <c r="I38" s="362">
        <v>1</v>
      </c>
      <c r="J38" s="393">
        <f t="shared" si="0"/>
        <v>2</v>
      </c>
    </row>
    <row r="39" spans="1:10">
      <c r="A39" s="263">
        <v>1</v>
      </c>
      <c r="B39" s="264" t="s">
        <v>18</v>
      </c>
      <c r="C39" s="357"/>
      <c r="F39" s="397">
        <v>2</v>
      </c>
      <c r="G39" s="264" t="s">
        <v>18</v>
      </c>
      <c r="H39" s="362">
        <v>0</v>
      </c>
      <c r="I39" s="362">
        <v>0</v>
      </c>
      <c r="J39" s="393">
        <f t="shared" si="0"/>
        <v>0</v>
      </c>
    </row>
    <row r="40" spans="1:10">
      <c r="A40" s="263">
        <v>1</v>
      </c>
      <c r="B40" s="264" t="s">
        <v>18</v>
      </c>
      <c r="C40" s="357"/>
      <c r="F40" s="397">
        <v>2</v>
      </c>
      <c r="G40" s="264" t="s">
        <v>19</v>
      </c>
      <c r="H40" s="362">
        <v>0</v>
      </c>
      <c r="I40" s="362">
        <v>1</v>
      </c>
      <c r="J40" s="393">
        <f t="shared" si="0"/>
        <v>1</v>
      </c>
    </row>
    <row r="41" spans="1:10">
      <c r="A41" s="263">
        <v>1</v>
      </c>
      <c r="B41" s="264" t="s">
        <v>18</v>
      </c>
      <c r="C41" s="357"/>
      <c r="F41" s="397">
        <v>2</v>
      </c>
      <c r="G41" s="264" t="s">
        <v>20</v>
      </c>
      <c r="H41" s="362">
        <v>0</v>
      </c>
      <c r="I41" s="362">
        <v>2</v>
      </c>
      <c r="J41" s="393">
        <f t="shared" si="0"/>
        <v>2</v>
      </c>
    </row>
    <row r="42" spans="1:10">
      <c r="A42" s="263">
        <v>1</v>
      </c>
      <c r="B42" s="264" t="s">
        <v>18</v>
      </c>
      <c r="C42" s="357"/>
      <c r="F42" s="397">
        <v>2</v>
      </c>
      <c r="G42" s="264" t="s">
        <v>21</v>
      </c>
      <c r="H42" s="362">
        <v>0</v>
      </c>
      <c r="I42" s="362">
        <v>0</v>
      </c>
      <c r="J42" s="393">
        <f t="shared" si="0"/>
        <v>0</v>
      </c>
    </row>
    <row r="43" spans="1:10" ht="15.75" thickBot="1">
      <c r="A43" s="378">
        <v>1</v>
      </c>
      <c r="B43" s="369" t="s">
        <v>18</v>
      </c>
      <c r="C43" s="372"/>
      <c r="F43" s="397">
        <v>2</v>
      </c>
      <c r="G43" s="264" t="s">
        <v>22</v>
      </c>
      <c r="H43" s="362">
        <v>1</v>
      </c>
      <c r="I43" s="362">
        <v>16</v>
      </c>
      <c r="J43" s="393">
        <f t="shared" si="0"/>
        <v>17</v>
      </c>
    </row>
    <row r="44" spans="1:10">
      <c r="A44" s="358">
        <v>1</v>
      </c>
      <c r="B44" s="370" t="s">
        <v>19</v>
      </c>
      <c r="C44" s="358">
        <v>2</v>
      </c>
      <c r="F44" s="397">
        <v>2</v>
      </c>
      <c r="G44" s="264" t="s">
        <v>23</v>
      </c>
      <c r="H44" s="362">
        <v>3</v>
      </c>
      <c r="I44" s="362">
        <v>4</v>
      </c>
      <c r="J44" s="393">
        <f t="shared" si="0"/>
        <v>7</v>
      </c>
    </row>
    <row r="45" spans="1:10" ht="15.75" thickBot="1">
      <c r="A45" s="369">
        <v>1</v>
      </c>
      <c r="B45" s="374" t="s">
        <v>19</v>
      </c>
      <c r="C45" s="369"/>
      <c r="F45" s="397">
        <v>2</v>
      </c>
      <c r="G45" s="264" t="s">
        <v>24</v>
      </c>
      <c r="H45" s="362">
        <v>0</v>
      </c>
      <c r="I45" s="362">
        <v>2</v>
      </c>
      <c r="J45" s="393">
        <f t="shared" si="0"/>
        <v>2</v>
      </c>
    </row>
    <row r="46" spans="1:10">
      <c r="A46" s="358">
        <v>1</v>
      </c>
      <c r="B46" s="358" t="s">
        <v>20</v>
      </c>
      <c r="C46" s="364">
        <v>1</v>
      </c>
      <c r="F46" s="397">
        <v>2</v>
      </c>
      <c r="G46" s="264" t="s">
        <v>36</v>
      </c>
      <c r="H46" s="362">
        <v>0</v>
      </c>
      <c r="I46" s="362">
        <v>1</v>
      </c>
      <c r="J46" s="393">
        <f t="shared" si="0"/>
        <v>1</v>
      </c>
    </row>
    <row r="47" spans="1:10">
      <c r="A47" s="264">
        <v>1</v>
      </c>
      <c r="B47" s="264" t="s">
        <v>20</v>
      </c>
      <c r="C47" s="264">
        <v>4</v>
      </c>
      <c r="F47" s="397">
        <v>2</v>
      </c>
      <c r="G47" s="264" t="s">
        <v>37</v>
      </c>
      <c r="H47" s="362">
        <v>0</v>
      </c>
      <c r="I47" s="362">
        <v>0</v>
      </c>
      <c r="J47" s="393">
        <f t="shared" si="0"/>
        <v>0</v>
      </c>
    </row>
    <row r="48" spans="1:10">
      <c r="A48" s="264">
        <v>1</v>
      </c>
      <c r="B48" s="264" t="s">
        <v>20</v>
      </c>
      <c r="F48" s="397">
        <v>2</v>
      </c>
      <c r="G48" s="264" t="s">
        <v>38</v>
      </c>
      <c r="H48" s="362">
        <v>0</v>
      </c>
      <c r="I48" s="362">
        <v>0</v>
      </c>
      <c r="J48" s="393">
        <f t="shared" si="0"/>
        <v>0</v>
      </c>
    </row>
    <row r="49" spans="1:10">
      <c r="A49" s="264">
        <v>1</v>
      </c>
      <c r="B49" s="264" t="s">
        <v>20</v>
      </c>
      <c r="F49" s="397">
        <v>2</v>
      </c>
      <c r="G49" s="264" t="s">
        <v>39</v>
      </c>
      <c r="H49" s="362">
        <v>0</v>
      </c>
      <c r="I49" s="362">
        <v>0</v>
      </c>
      <c r="J49" s="393">
        <f t="shared" si="0"/>
        <v>0</v>
      </c>
    </row>
    <row r="50" spans="1:10" ht="15.75" thickBot="1">
      <c r="A50" s="369">
        <v>1</v>
      </c>
      <c r="B50" s="369" t="s">
        <v>20</v>
      </c>
      <c r="C50" s="369"/>
      <c r="F50" s="397">
        <v>2</v>
      </c>
      <c r="G50" s="264">
        <v>4.12</v>
      </c>
      <c r="H50" s="362">
        <v>2</v>
      </c>
      <c r="I50" s="362">
        <v>0</v>
      </c>
      <c r="J50" s="393">
        <f t="shared" si="0"/>
        <v>2</v>
      </c>
    </row>
    <row r="51" spans="1:10">
      <c r="A51" s="358">
        <v>1</v>
      </c>
      <c r="B51" s="358" t="s">
        <v>21</v>
      </c>
      <c r="C51" s="364">
        <v>8</v>
      </c>
      <c r="F51" s="397">
        <v>2</v>
      </c>
      <c r="G51" s="264">
        <v>4.13</v>
      </c>
      <c r="H51" s="362">
        <v>0</v>
      </c>
      <c r="I51" s="362">
        <v>0</v>
      </c>
      <c r="J51" s="393">
        <f t="shared" si="0"/>
        <v>0</v>
      </c>
    </row>
    <row r="52" spans="1:10">
      <c r="A52" s="264">
        <v>1</v>
      </c>
      <c r="B52" s="264" t="s">
        <v>21</v>
      </c>
      <c r="C52" s="357"/>
      <c r="F52" s="398">
        <v>3</v>
      </c>
      <c r="G52" s="264" t="s">
        <v>4</v>
      </c>
      <c r="H52" s="362">
        <v>0</v>
      </c>
      <c r="I52" s="362">
        <v>1</v>
      </c>
      <c r="J52" s="393">
        <f t="shared" si="0"/>
        <v>1</v>
      </c>
    </row>
    <row r="53" spans="1:10">
      <c r="A53" s="264">
        <v>1</v>
      </c>
      <c r="B53" s="264" t="s">
        <v>21</v>
      </c>
      <c r="C53" s="357"/>
      <c r="F53" s="397">
        <v>3</v>
      </c>
      <c r="G53" s="264" t="s">
        <v>7</v>
      </c>
      <c r="H53" s="362">
        <v>3</v>
      </c>
      <c r="I53" s="362">
        <v>0</v>
      </c>
      <c r="J53" s="393">
        <f t="shared" si="0"/>
        <v>3</v>
      </c>
    </row>
    <row r="54" spans="1:10">
      <c r="A54" s="264">
        <v>1</v>
      </c>
      <c r="B54" s="264" t="s">
        <v>21</v>
      </c>
      <c r="C54" s="357"/>
      <c r="F54" s="397">
        <v>3</v>
      </c>
      <c r="G54" s="264" t="s">
        <v>8</v>
      </c>
      <c r="H54" s="362">
        <v>0</v>
      </c>
      <c r="I54" s="362">
        <v>0</v>
      </c>
      <c r="J54" s="393">
        <f t="shared" si="0"/>
        <v>0</v>
      </c>
    </row>
    <row r="55" spans="1:10">
      <c r="A55" s="264">
        <v>1</v>
      </c>
      <c r="B55" s="264" t="s">
        <v>21</v>
      </c>
      <c r="C55" s="357"/>
      <c r="F55" s="397">
        <v>3</v>
      </c>
      <c r="G55" s="264" t="s">
        <v>29</v>
      </c>
      <c r="H55" s="362">
        <v>0</v>
      </c>
      <c r="I55" s="362">
        <v>3</v>
      </c>
      <c r="J55" s="393">
        <f t="shared" si="0"/>
        <v>3</v>
      </c>
    </row>
    <row r="56" spans="1:10">
      <c r="A56" s="264">
        <v>1</v>
      </c>
      <c r="B56" s="264" t="s">
        <v>21</v>
      </c>
      <c r="C56" s="357"/>
      <c r="F56" s="397">
        <v>3</v>
      </c>
      <c r="G56" s="264" t="s">
        <v>30</v>
      </c>
      <c r="H56" s="362">
        <v>0</v>
      </c>
      <c r="I56" s="362">
        <v>2</v>
      </c>
      <c r="J56" s="393">
        <f t="shared" si="0"/>
        <v>2</v>
      </c>
    </row>
    <row r="57" spans="1:10">
      <c r="A57" s="264">
        <v>1</v>
      </c>
      <c r="B57" s="264" t="s">
        <v>21</v>
      </c>
      <c r="C57" s="357"/>
      <c r="F57" s="397">
        <v>3</v>
      </c>
      <c r="G57" s="264" t="s">
        <v>31</v>
      </c>
      <c r="H57" s="362">
        <v>0</v>
      </c>
      <c r="I57" s="362">
        <v>3</v>
      </c>
      <c r="J57" s="393">
        <f t="shared" si="0"/>
        <v>3</v>
      </c>
    </row>
    <row r="58" spans="1:10">
      <c r="A58" s="264">
        <v>1</v>
      </c>
      <c r="B58" s="264" t="s">
        <v>21</v>
      </c>
      <c r="C58" s="357"/>
      <c r="F58" s="397">
        <v>3</v>
      </c>
      <c r="G58" s="264" t="s">
        <v>32</v>
      </c>
      <c r="H58" s="362">
        <v>5</v>
      </c>
      <c r="I58" s="362">
        <v>2</v>
      </c>
      <c r="J58" s="393">
        <f t="shared" si="0"/>
        <v>7</v>
      </c>
    </row>
    <row r="59" spans="1:10">
      <c r="A59" s="264">
        <v>1</v>
      </c>
      <c r="B59" s="264" t="s">
        <v>21</v>
      </c>
      <c r="C59" s="264">
        <v>7</v>
      </c>
      <c r="F59" s="397">
        <v>3</v>
      </c>
      <c r="G59" s="264" t="s">
        <v>33</v>
      </c>
      <c r="H59" s="362">
        <v>0</v>
      </c>
      <c r="I59" s="362">
        <v>0</v>
      </c>
      <c r="J59" s="393">
        <f t="shared" si="0"/>
        <v>0</v>
      </c>
    </row>
    <row r="60" spans="1:10">
      <c r="A60" s="264">
        <v>1</v>
      </c>
      <c r="B60" s="264" t="s">
        <v>21</v>
      </c>
      <c r="F60" s="397">
        <v>3</v>
      </c>
      <c r="G60" s="264" t="s">
        <v>34</v>
      </c>
      <c r="H60" s="362">
        <v>9</v>
      </c>
      <c r="I60" s="362">
        <v>5</v>
      </c>
      <c r="J60" s="393">
        <f t="shared" si="0"/>
        <v>14</v>
      </c>
    </row>
    <row r="61" spans="1:10">
      <c r="A61" s="264">
        <v>1</v>
      </c>
      <c r="B61" s="264" t="s">
        <v>21</v>
      </c>
      <c r="F61" s="397">
        <v>3</v>
      </c>
      <c r="G61" s="264" t="s">
        <v>40</v>
      </c>
      <c r="H61" s="362">
        <v>0</v>
      </c>
      <c r="I61" s="362">
        <v>0</v>
      </c>
      <c r="J61" s="393">
        <f t="shared" si="0"/>
        <v>0</v>
      </c>
    </row>
    <row r="62" spans="1:10">
      <c r="A62" s="264">
        <v>1</v>
      </c>
      <c r="B62" s="264" t="s">
        <v>21</v>
      </c>
      <c r="F62" s="397">
        <v>3</v>
      </c>
      <c r="G62" s="264" t="s">
        <v>41</v>
      </c>
      <c r="H62" s="362">
        <v>0</v>
      </c>
      <c r="I62" s="362">
        <v>0</v>
      </c>
      <c r="J62" s="393">
        <f t="shared" si="0"/>
        <v>0</v>
      </c>
    </row>
    <row r="63" spans="1:10">
      <c r="A63" s="264">
        <v>1</v>
      </c>
      <c r="B63" s="264" t="s">
        <v>21</v>
      </c>
      <c r="F63" s="397">
        <v>3</v>
      </c>
      <c r="G63" s="264" t="s">
        <v>42</v>
      </c>
      <c r="H63" s="362">
        <v>0</v>
      </c>
      <c r="I63" s="362">
        <v>0</v>
      </c>
      <c r="J63" s="393">
        <f t="shared" si="0"/>
        <v>0</v>
      </c>
    </row>
    <row r="64" spans="1:10">
      <c r="A64" s="264">
        <v>1</v>
      </c>
      <c r="B64" s="264" t="s">
        <v>21</v>
      </c>
      <c r="F64" s="397">
        <v>3</v>
      </c>
      <c r="G64" s="264" t="s">
        <v>43</v>
      </c>
      <c r="H64" s="362">
        <v>0</v>
      </c>
      <c r="I64" s="362">
        <v>0</v>
      </c>
      <c r="J64" s="393">
        <f t="shared" si="0"/>
        <v>0</v>
      </c>
    </row>
    <row r="65" spans="1:10" ht="15.75" thickBot="1">
      <c r="A65" s="369">
        <v>1</v>
      </c>
      <c r="B65" s="369" t="s">
        <v>21</v>
      </c>
      <c r="C65" s="369"/>
      <c r="F65" s="397">
        <v>3</v>
      </c>
      <c r="G65" s="264" t="s">
        <v>44</v>
      </c>
      <c r="H65" s="362">
        <v>0</v>
      </c>
      <c r="I65" s="362">
        <v>0</v>
      </c>
      <c r="J65" s="393">
        <f t="shared" si="0"/>
        <v>0</v>
      </c>
    </row>
    <row r="66" spans="1:10" ht="15.75" thickBot="1">
      <c r="A66" s="375">
        <v>1</v>
      </c>
      <c r="B66" s="377" t="s">
        <v>22</v>
      </c>
      <c r="C66" s="391">
        <v>1</v>
      </c>
      <c r="F66" s="397">
        <v>3</v>
      </c>
      <c r="G66" s="264" t="s">
        <v>45</v>
      </c>
      <c r="H66" s="362">
        <v>0</v>
      </c>
      <c r="I66" s="362">
        <v>0</v>
      </c>
      <c r="J66" s="393">
        <f t="shared" si="0"/>
        <v>0</v>
      </c>
    </row>
    <row r="67" spans="1:10" ht="15.75" thickBot="1">
      <c r="A67" s="375">
        <v>1</v>
      </c>
      <c r="B67" s="380" t="s">
        <v>23</v>
      </c>
      <c r="C67" s="377">
        <v>0</v>
      </c>
      <c r="F67" s="397">
        <v>3</v>
      </c>
      <c r="G67" s="264" t="s">
        <v>46</v>
      </c>
      <c r="H67" s="362">
        <v>0</v>
      </c>
      <c r="I67" s="362">
        <v>0</v>
      </c>
      <c r="J67" s="393">
        <f t="shared" si="0"/>
        <v>0</v>
      </c>
    </row>
    <row r="68" spans="1:10" ht="15.75" thickBot="1">
      <c r="A68" s="375">
        <v>1</v>
      </c>
      <c r="B68" s="377" t="s">
        <v>24</v>
      </c>
      <c r="C68" s="391">
        <v>1</v>
      </c>
      <c r="F68" s="397">
        <v>3</v>
      </c>
      <c r="G68" s="264" t="s">
        <v>47</v>
      </c>
      <c r="H68" s="362">
        <v>6</v>
      </c>
      <c r="I68" s="362">
        <v>3</v>
      </c>
      <c r="J68" s="393">
        <f t="shared" ref="J68:J131" si="1">H68+I68</f>
        <v>9</v>
      </c>
    </row>
    <row r="69" spans="1:10">
      <c r="A69" s="358">
        <v>1</v>
      </c>
      <c r="B69" s="358" t="s">
        <v>25</v>
      </c>
      <c r="C69" s="364">
        <v>2</v>
      </c>
      <c r="F69" s="397">
        <v>3</v>
      </c>
      <c r="G69" s="264" t="s">
        <v>48</v>
      </c>
      <c r="H69" s="362">
        <v>0</v>
      </c>
      <c r="I69" s="362">
        <v>0</v>
      </c>
      <c r="J69" s="393">
        <f t="shared" si="1"/>
        <v>0</v>
      </c>
    </row>
    <row r="70" spans="1:10">
      <c r="A70" s="264">
        <v>1</v>
      </c>
      <c r="B70" s="264" t="s">
        <v>25</v>
      </c>
      <c r="C70" s="357"/>
      <c r="F70" s="397">
        <v>3</v>
      </c>
      <c r="G70" s="264" t="s">
        <v>49</v>
      </c>
      <c r="H70" s="362">
        <v>2</v>
      </c>
      <c r="I70" s="362">
        <v>1</v>
      </c>
      <c r="J70" s="393">
        <f t="shared" si="1"/>
        <v>3</v>
      </c>
    </row>
    <row r="71" spans="1:10">
      <c r="A71" s="264">
        <v>1</v>
      </c>
      <c r="B71" s="264" t="s">
        <v>25</v>
      </c>
      <c r="C71" s="264">
        <v>7</v>
      </c>
      <c r="F71" s="397">
        <v>3</v>
      </c>
      <c r="G71" s="264" t="s">
        <v>50</v>
      </c>
      <c r="H71" s="362">
        <v>1</v>
      </c>
      <c r="I71" s="362">
        <v>0</v>
      </c>
      <c r="J71" s="393">
        <f t="shared" si="1"/>
        <v>1</v>
      </c>
    </row>
    <row r="72" spans="1:10">
      <c r="A72" s="264">
        <v>1</v>
      </c>
      <c r="B72" s="264" t="s">
        <v>25</v>
      </c>
      <c r="F72" s="397">
        <v>3</v>
      </c>
      <c r="G72" s="264" t="s">
        <v>51</v>
      </c>
      <c r="H72" s="362">
        <v>0</v>
      </c>
      <c r="I72" s="362">
        <v>0</v>
      </c>
      <c r="J72" s="393">
        <f t="shared" si="1"/>
        <v>0</v>
      </c>
    </row>
    <row r="73" spans="1:10">
      <c r="A73" s="264">
        <v>1</v>
      </c>
      <c r="B73" s="264" t="s">
        <v>25</v>
      </c>
      <c r="F73" s="397">
        <v>3</v>
      </c>
      <c r="G73" s="264" t="s">
        <v>52</v>
      </c>
      <c r="H73" s="362">
        <v>0</v>
      </c>
      <c r="I73" s="362">
        <v>0</v>
      </c>
      <c r="J73" s="393">
        <f t="shared" si="1"/>
        <v>0</v>
      </c>
    </row>
    <row r="74" spans="1:10">
      <c r="A74" s="264">
        <v>1</v>
      </c>
      <c r="B74" s="264" t="s">
        <v>25</v>
      </c>
      <c r="F74" s="397">
        <v>3</v>
      </c>
      <c r="G74" s="264" t="s">
        <v>9</v>
      </c>
      <c r="H74" s="362">
        <v>1</v>
      </c>
      <c r="I74" s="362">
        <v>2</v>
      </c>
      <c r="J74" s="393">
        <f t="shared" si="1"/>
        <v>3</v>
      </c>
    </row>
    <row r="75" spans="1:10">
      <c r="A75" s="264">
        <v>1</v>
      </c>
      <c r="B75" s="264" t="s">
        <v>25</v>
      </c>
      <c r="F75" s="397">
        <v>3</v>
      </c>
      <c r="G75" s="264" t="s">
        <v>10</v>
      </c>
      <c r="H75" s="362">
        <v>0</v>
      </c>
      <c r="I75" s="362">
        <v>0</v>
      </c>
      <c r="J75" s="393">
        <f t="shared" si="1"/>
        <v>0</v>
      </c>
    </row>
    <row r="76" spans="1:10">
      <c r="A76" s="264">
        <v>1</v>
      </c>
      <c r="B76" s="264" t="s">
        <v>25</v>
      </c>
      <c r="F76" s="397">
        <v>3</v>
      </c>
      <c r="G76" s="264" t="s">
        <v>35</v>
      </c>
      <c r="H76" s="362">
        <v>0</v>
      </c>
      <c r="I76" s="362">
        <v>5</v>
      </c>
      <c r="J76" s="393">
        <f t="shared" si="1"/>
        <v>5</v>
      </c>
    </row>
    <row r="77" spans="1:10" ht="15.75" thickBot="1">
      <c r="A77" s="369">
        <v>1</v>
      </c>
      <c r="B77" s="369" t="s">
        <v>25</v>
      </c>
      <c r="C77" s="369"/>
      <c r="F77" s="397">
        <v>3</v>
      </c>
      <c r="G77" s="264" t="s">
        <v>53</v>
      </c>
      <c r="H77" s="362">
        <v>0</v>
      </c>
      <c r="I77" s="362">
        <v>0</v>
      </c>
      <c r="J77" s="393">
        <f t="shared" si="1"/>
        <v>0</v>
      </c>
    </row>
    <row r="78" spans="1:10" ht="15.75" thickBot="1">
      <c r="A78" s="392">
        <v>1</v>
      </c>
      <c r="B78" s="389" t="s">
        <v>26</v>
      </c>
      <c r="C78" s="368">
        <v>0</v>
      </c>
      <c r="F78" s="397">
        <v>3</v>
      </c>
      <c r="G78" s="264" t="s">
        <v>54</v>
      </c>
      <c r="H78" s="362">
        <v>1</v>
      </c>
      <c r="I78" s="362">
        <v>0</v>
      </c>
      <c r="J78" s="393">
        <f t="shared" si="1"/>
        <v>1</v>
      </c>
    </row>
    <row r="79" spans="1:10">
      <c r="A79" s="373">
        <v>1</v>
      </c>
      <c r="B79" s="379" t="s">
        <v>27</v>
      </c>
      <c r="C79" s="358">
        <v>0</v>
      </c>
      <c r="F79" s="397">
        <v>3</v>
      </c>
      <c r="G79" s="264" t="s">
        <v>55</v>
      </c>
      <c r="H79" s="362">
        <v>0</v>
      </c>
      <c r="I79" s="362">
        <v>0</v>
      </c>
      <c r="J79" s="393">
        <f t="shared" si="1"/>
        <v>0</v>
      </c>
    </row>
    <row r="80" spans="1:10" ht="15.75" thickBot="1">
      <c r="A80" s="378">
        <v>1</v>
      </c>
      <c r="B80" s="381" t="s">
        <v>28</v>
      </c>
      <c r="C80" s="369">
        <v>0</v>
      </c>
      <c r="F80" s="397">
        <v>3</v>
      </c>
      <c r="G80" s="264" t="s">
        <v>56</v>
      </c>
      <c r="H80" s="362">
        <v>0</v>
      </c>
      <c r="I80" s="362">
        <v>0</v>
      </c>
      <c r="J80" s="393">
        <f t="shared" si="1"/>
        <v>0</v>
      </c>
    </row>
    <row r="81" spans="1:10" ht="21">
      <c r="A81" s="382">
        <v>2</v>
      </c>
      <c r="B81" s="358" t="s">
        <v>4</v>
      </c>
      <c r="C81" s="364">
        <v>1</v>
      </c>
      <c r="F81" s="397">
        <v>3</v>
      </c>
      <c r="G81" s="264" t="s">
        <v>57</v>
      </c>
      <c r="H81" s="362">
        <v>3</v>
      </c>
      <c r="I81" s="362">
        <v>2</v>
      </c>
      <c r="J81" s="393">
        <f t="shared" si="1"/>
        <v>5</v>
      </c>
    </row>
    <row r="82" spans="1:10" ht="15.75" thickBot="1">
      <c r="A82" s="369">
        <v>2</v>
      </c>
      <c r="B82" s="369" t="s">
        <v>4</v>
      </c>
      <c r="C82" s="369">
        <v>1</v>
      </c>
      <c r="F82" s="397">
        <v>3</v>
      </c>
      <c r="G82" s="264" t="s">
        <v>58</v>
      </c>
      <c r="H82" s="362">
        <v>3</v>
      </c>
      <c r="I82" s="362">
        <v>2</v>
      </c>
      <c r="J82" s="393">
        <f t="shared" si="1"/>
        <v>5</v>
      </c>
    </row>
    <row r="83" spans="1:10">
      <c r="A83" s="379">
        <v>2</v>
      </c>
      <c r="B83" s="358" t="s">
        <v>7</v>
      </c>
      <c r="C83" s="358">
        <v>4</v>
      </c>
      <c r="F83" s="397">
        <v>3</v>
      </c>
      <c r="G83" s="264" t="s">
        <v>59</v>
      </c>
      <c r="H83" s="362">
        <v>1</v>
      </c>
      <c r="I83" s="362">
        <v>1</v>
      </c>
      <c r="J83" s="393">
        <f t="shared" si="1"/>
        <v>2</v>
      </c>
    </row>
    <row r="84" spans="1:10">
      <c r="A84" s="360">
        <v>2</v>
      </c>
      <c r="B84" s="264" t="s">
        <v>7</v>
      </c>
      <c r="F84" s="397">
        <v>3</v>
      </c>
      <c r="G84" s="264" t="s">
        <v>60</v>
      </c>
      <c r="H84" s="362">
        <v>0</v>
      </c>
      <c r="I84" s="362">
        <v>0</v>
      </c>
      <c r="J84" s="393">
        <f t="shared" si="1"/>
        <v>0</v>
      </c>
    </row>
    <row r="85" spans="1:10">
      <c r="A85" s="360">
        <v>2</v>
      </c>
      <c r="B85" s="264" t="s">
        <v>7</v>
      </c>
      <c r="F85" s="398">
        <v>4</v>
      </c>
      <c r="G85" s="264" t="s">
        <v>4</v>
      </c>
      <c r="H85" s="362">
        <v>1</v>
      </c>
      <c r="I85" s="362">
        <v>0</v>
      </c>
      <c r="J85" s="393">
        <f t="shared" si="1"/>
        <v>1</v>
      </c>
    </row>
    <row r="86" spans="1:10" ht="15.75" thickBot="1">
      <c r="A86" s="381">
        <v>2</v>
      </c>
      <c r="B86" s="369" t="s">
        <v>7</v>
      </c>
      <c r="C86" s="369"/>
      <c r="F86" s="397">
        <v>4</v>
      </c>
      <c r="G86" s="264" t="s">
        <v>7</v>
      </c>
      <c r="H86" s="362">
        <v>1</v>
      </c>
      <c r="I86" s="362">
        <v>1</v>
      </c>
      <c r="J86" s="393">
        <f t="shared" si="1"/>
        <v>2</v>
      </c>
    </row>
    <row r="87" spans="1:10">
      <c r="A87" s="358">
        <v>2</v>
      </c>
      <c r="B87" s="358" t="s">
        <v>8</v>
      </c>
      <c r="C87" s="364">
        <v>1</v>
      </c>
      <c r="F87" s="397">
        <v>4</v>
      </c>
      <c r="G87" s="264" t="s">
        <v>8</v>
      </c>
      <c r="H87" s="362">
        <v>0</v>
      </c>
      <c r="I87" s="362">
        <v>2</v>
      </c>
      <c r="J87" s="393">
        <f t="shared" si="1"/>
        <v>2</v>
      </c>
    </row>
    <row r="88" spans="1:10">
      <c r="A88" s="264">
        <v>2</v>
      </c>
      <c r="B88" s="264" t="s">
        <v>8</v>
      </c>
      <c r="C88" s="264">
        <v>4</v>
      </c>
      <c r="F88" s="397">
        <v>4</v>
      </c>
      <c r="G88" s="264" t="s">
        <v>29</v>
      </c>
      <c r="H88" s="362">
        <v>3</v>
      </c>
      <c r="I88" s="362">
        <v>0</v>
      </c>
      <c r="J88" s="393">
        <f t="shared" si="1"/>
        <v>3</v>
      </c>
    </row>
    <row r="89" spans="1:10">
      <c r="A89" s="264">
        <v>2</v>
      </c>
      <c r="B89" s="264" t="s">
        <v>8</v>
      </c>
      <c r="F89" s="397">
        <v>4</v>
      </c>
      <c r="G89" s="264" t="s">
        <v>30</v>
      </c>
      <c r="H89" s="362">
        <v>0</v>
      </c>
      <c r="I89" s="362">
        <v>0</v>
      </c>
      <c r="J89" s="393">
        <f t="shared" si="1"/>
        <v>0</v>
      </c>
    </row>
    <row r="90" spans="1:10">
      <c r="A90" s="264">
        <v>2</v>
      </c>
      <c r="B90" s="264" t="s">
        <v>8</v>
      </c>
      <c r="F90" s="397">
        <v>4</v>
      </c>
      <c r="G90" s="264" t="s">
        <v>31</v>
      </c>
      <c r="H90" s="362">
        <v>0</v>
      </c>
      <c r="I90" s="362">
        <v>0</v>
      </c>
      <c r="J90" s="393">
        <f t="shared" si="1"/>
        <v>0</v>
      </c>
    </row>
    <row r="91" spans="1:10" ht="15.75" thickBot="1">
      <c r="A91" s="369">
        <v>2</v>
      </c>
      <c r="B91" s="369" t="s">
        <v>8</v>
      </c>
      <c r="C91" s="369"/>
      <c r="F91" s="397">
        <v>4</v>
      </c>
      <c r="G91" s="264" t="s">
        <v>32</v>
      </c>
      <c r="H91" s="362">
        <v>0</v>
      </c>
      <c r="I91" s="362">
        <v>1</v>
      </c>
      <c r="J91" s="393">
        <f t="shared" si="1"/>
        <v>1</v>
      </c>
    </row>
    <row r="92" spans="1:10" ht="15.75" thickBot="1">
      <c r="A92" s="380">
        <v>2</v>
      </c>
      <c r="B92" s="377" t="s">
        <v>29</v>
      </c>
      <c r="C92" s="377">
        <v>1</v>
      </c>
      <c r="F92" s="397">
        <v>4</v>
      </c>
      <c r="G92" s="264" t="s">
        <v>33</v>
      </c>
      <c r="H92" s="362">
        <v>0</v>
      </c>
      <c r="I92" s="362">
        <v>1</v>
      </c>
      <c r="J92" s="393">
        <f t="shared" si="1"/>
        <v>1</v>
      </c>
    </row>
    <row r="93" spans="1:10" ht="15.75" thickBot="1">
      <c r="A93" s="384">
        <v>2</v>
      </c>
      <c r="B93" s="380" t="s">
        <v>30</v>
      </c>
      <c r="C93" s="377">
        <v>0</v>
      </c>
      <c r="F93" s="397">
        <v>4</v>
      </c>
      <c r="G93" s="264" t="s">
        <v>34</v>
      </c>
      <c r="H93" s="362">
        <v>0</v>
      </c>
      <c r="I93" s="362">
        <v>0</v>
      </c>
      <c r="J93" s="393">
        <f t="shared" si="1"/>
        <v>0</v>
      </c>
    </row>
    <row r="94" spans="1:10">
      <c r="A94" s="358">
        <v>2</v>
      </c>
      <c r="B94" s="358" t="s">
        <v>31</v>
      </c>
      <c r="C94" s="364">
        <v>2</v>
      </c>
      <c r="F94" s="397">
        <v>4</v>
      </c>
      <c r="G94" s="264" t="s">
        <v>40</v>
      </c>
      <c r="H94" s="362">
        <v>0</v>
      </c>
      <c r="I94" s="362">
        <v>1</v>
      </c>
      <c r="J94" s="393">
        <f t="shared" si="1"/>
        <v>1</v>
      </c>
    </row>
    <row r="95" spans="1:10">
      <c r="A95" s="264">
        <v>2</v>
      </c>
      <c r="B95" s="264" t="s">
        <v>31</v>
      </c>
      <c r="C95" s="357"/>
      <c r="F95" s="397">
        <v>4</v>
      </c>
      <c r="G95" s="264" t="s">
        <v>41</v>
      </c>
      <c r="H95" s="362">
        <v>0</v>
      </c>
      <c r="I95" s="362">
        <v>0</v>
      </c>
      <c r="J95" s="393">
        <f t="shared" si="1"/>
        <v>0</v>
      </c>
    </row>
    <row r="96" spans="1:10" ht="15.75" thickBot="1">
      <c r="A96" s="369">
        <v>2</v>
      </c>
      <c r="B96" s="369" t="s">
        <v>31</v>
      </c>
      <c r="C96" s="369">
        <v>1</v>
      </c>
      <c r="F96" s="397">
        <v>4</v>
      </c>
      <c r="G96" s="264" t="s">
        <v>42</v>
      </c>
      <c r="H96" s="362">
        <v>0</v>
      </c>
      <c r="I96" s="362">
        <v>0</v>
      </c>
      <c r="J96" s="393">
        <f t="shared" si="1"/>
        <v>0</v>
      </c>
    </row>
    <row r="97" spans="1:10" ht="15.75" thickBot="1">
      <c r="A97" s="384">
        <v>2</v>
      </c>
      <c r="B97" s="380" t="s">
        <v>32</v>
      </c>
      <c r="C97" s="377">
        <v>0</v>
      </c>
      <c r="F97" s="397">
        <v>4</v>
      </c>
      <c r="G97" s="264" t="s">
        <v>43</v>
      </c>
      <c r="H97" s="362">
        <v>0</v>
      </c>
      <c r="I97" s="362">
        <v>4</v>
      </c>
      <c r="J97" s="393">
        <f t="shared" si="1"/>
        <v>4</v>
      </c>
    </row>
    <row r="98" spans="1:10" ht="15.75" thickBot="1">
      <c r="A98" s="380">
        <v>2</v>
      </c>
      <c r="B98" s="377" t="s">
        <v>33</v>
      </c>
      <c r="C98" s="377">
        <v>1</v>
      </c>
      <c r="F98" s="397">
        <v>4</v>
      </c>
      <c r="G98" s="264" t="s">
        <v>44</v>
      </c>
      <c r="H98" s="362">
        <v>0</v>
      </c>
      <c r="I98" s="362">
        <v>0</v>
      </c>
      <c r="J98" s="393">
        <f t="shared" si="1"/>
        <v>0</v>
      </c>
    </row>
    <row r="99" spans="1:10" ht="15.75" thickBot="1">
      <c r="A99" s="384">
        <v>2</v>
      </c>
      <c r="B99" s="380" t="s">
        <v>34</v>
      </c>
      <c r="C99" s="377">
        <v>0</v>
      </c>
      <c r="F99" s="397">
        <v>4</v>
      </c>
      <c r="G99" s="264" t="s">
        <v>45</v>
      </c>
      <c r="H99" s="362">
        <v>0</v>
      </c>
      <c r="I99" s="362">
        <v>0</v>
      </c>
      <c r="J99" s="393">
        <f t="shared" si="1"/>
        <v>0</v>
      </c>
    </row>
    <row r="100" spans="1:10">
      <c r="A100" s="358">
        <v>2</v>
      </c>
      <c r="B100" s="358" t="s">
        <v>9</v>
      </c>
      <c r="C100" s="364">
        <v>7</v>
      </c>
      <c r="F100" s="397">
        <v>4</v>
      </c>
      <c r="G100" s="264" t="s">
        <v>46</v>
      </c>
      <c r="H100" s="362">
        <v>1</v>
      </c>
      <c r="I100" s="362">
        <v>0</v>
      </c>
      <c r="J100" s="393">
        <f t="shared" si="1"/>
        <v>1</v>
      </c>
    </row>
    <row r="101" spans="1:10">
      <c r="A101" s="264">
        <v>2</v>
      </c>
      <c r="B101" s="264" t="s">
        <v>9</v>
      </c>
      <c r="C101" s="357"/>
      <c r="F101" s="398">
        <v>5</v>
      </c>
      <c r="G101" s="264" t="s">
        <v>4</v>
      </c>
      <c r="H101" s="362">
        <v>0</v>
      </c>
      <c r="I101" s="362">
        <v>1</v>
      </c>
      <c r="J101" s="393">
        <f t="shared" si="1"/>
        <v>1</v>
      </c>
    </row>
    <row r="102" spans="1:10">
      <c r="A102" s="264">
        <v>2</v>
      </c>
      <c r="B102" s="264" t="s">
        <v>9</v>
      </c>
      <c r="C102" s="357"/>
      <c r="F102" s="397">
        <v>5</v>
      </c>
      <c r="G102" s="264" t="s">
        <v>7</v>
      </c>
      <c r="H102" s="362">
        <v>0</v>
      </c>
      <c r="I102" s="362">
        <v>0</v>
      </c>
      <c r="J102" s="393">
        <f t="shared" si="1"/>
        <v>0</v>
      </c>
    </row>
    <row r="103" spans="1:10">
      <c r="A103" s="264">
        <v>2</v>
      </c>
      <c r="B103" s="264" t="s">
        <v>9</v>
      </c>
      <c r="C103" s="357"/>
      <c r="F103" s="397">
        <v>5</v>
      </c>
      <c r="G103" s="264" t="s">
        <v>8</v>
      </c>
      <c r="H103" s="362">
        <v>0</v>
      </c>
      <c r="I103" s="362">
        <v>1</v>
      </c>
      <c r="J103" s="393">
        <f t="shared" si="1"/>
        <v>1</v>
      </c>
    </row>
    <row r="104" spans="1:10">
      <c r="A104" s="264">
        <v>2</v>
      </c>
      <c r="B104" s="264" t="s">
        <v>9</v>
      </c>
      <c r="C104" s="357"/>
      <c r="F104" s="397">
        <v>5</v>
      </c>
      <c r="G104" s="264" t="s">
        <v>29</v>
      </c>
      <c r="H104" s="362">
        <v>0</v>
      </c>
      <c r="I104" s="362">
        <v>0</v>
      </c>
      <c r="J104" s="393">
        <f t="shared" si="1"/>
        <v>0</v>
      </c>
    </row>
    <row r="105" spans="1:10">
      <c r="A105" s="264">
        <v>2</v>
      </c>
      <c r="B105" s="264" t="s">
        <v>9</v>
      </c>
      <c r="C105" s="357"/>
      <c r="F105" s="397">
        <v>5</v>
      </c>
      <c r="G105" s="264" t="s">
        <v>30</v>
      </c>
      <c r="H105" s="362">
        <v>2</v>
      </c>
      <c r="I105" s="362">
        <v>1</v>
      </c>
      <c r="J105" s="393">
        <f t="shared" si="1"/>
        <v>3</v>
      </c>
    </row>
    <row r="106" spans="1:10">
      <c r="A106" s="264">
        <v>2</v>
      </c>
      <c r="B106" s="264" t="s">
        <v>9</v>
      </c>
      <c r="C106" s="357"/>
      <c r="F106" s="397">
        <v>5</v>
      </c>
      <c r="G106" s="264" t="s">
        <v>9</v>
      </c>
      <c r="H106" s="362">
        <v>1</v>
      </c>
      <c r="I106" s="362">
        <v>0</v>
      </c>
      <c r="J106" s="393">
        <f t="shared" si="1"/>
        <v>1</v>
      </c>
    </row>
    <row r="107" spans="1:10">
      <c r="A107" s="264">
        <v>2</v>
      </c>
      <c r="B107" s="264" t="s">
        <v>9</v>
      </c>
      <c r="C107" s="264">
        <v>3</v>
      </c>
      <c r="F107" s="397">
        <v>5</v>
      </c>
      <c r="G107" s="264" t="s">
        <v>10</v>
      </c>
      <c r="H107" s="362">
        <v>1</v>
      </c>
      <c r="I107" s="362">
        <v>2</v>
      </c>
      <c r="J107" s="393">
        <f t="shared" si="1"/>
        <v>3</v>
      </c>
    </row>
    <row r="108" spans="1:10">
      <c r="A108" s="264">
        <v>2</v>
      </c>
      <c r="B108" s="264" t="s">
        <v>9</v>
      </c>
      <c r="F108" s="397">
        <v>5</v>
      </c>
      <c r="G108" s="264" t="s">
        <v>35</v>
      </c>
      <c r="H108" s="362">
        <v>0</v>
      </c>
      <c r="I108" s="362">
        <v>0</v>
      </c>
      <c r="J108" s="393">
        <f t="shared" si="1"/>
        <v>0</v>
      </c>
    </row>
    <row r="109" spans="1:10" ht="15.75" thickBot="1">
      <c r="A109" s="369">
        <v>2</v>
      </c>
      <c r="B109" s="369" t="s">
        <v>9</v>
      </c>
      <c r="C109" s="369"/>
      <c r="F109" s="397">
        <v>5</v>
      </c>
      <c r="G109" s="264" t="s">
        <v>53</v>
      </c>
      <c r="H109" s="362">
        <v>0</v>
      </c>
      <c r="I109" s="362">
        <v>0</v>
      </c>
      <c r="J109" s="393">
        <f t="shared" si="1"/>
        <v>0</v>
      </c>
    </row>
    <row r="110" spans="1:10">
      <c r="A110" s="358">
        <v>2</v>
      </c>
      <c r="B110" s="358" t="s">
        <v>10</v>
      </c>
      <c r="C110" s="364">
        <v>1</v>
      </c>
      <c r="F110" s="397">
        <v>5</v>
      </c>
      <c r="G110" s="264" t="s">
        <v>54</v>
      </c>
      <c r="H110" s="362">
        <v>0</v>
      </c>
      <c r="I110" s="362">
        <v>1</v>
      </c>
      <c r="J110" s="393">
        <f t="shared" si="1"/>
        <v>1</v>
      </c>
    </row>
    <row r="111" spans="1:10">
      <c r="A111" s="264">
        <v>2</v>
      </c>
      <c r="B111" s="264" t="s">
        <v>10</v>
      </c>
      <c r="C111" s="264">
        <v>4</v>
      </c>
      <c r="F111" s="397">
        <v>5</v>
      </c>
      <c r="G111" s="264" t="s">
        <v>55</v>
      </c>
      <c r="H111" s="362">
        <v>0</v>
      </c>
      <c r="I111" s="362">
        <v>0</v>
      </c>
      <c r="J111" s="393">
        <f t="shared" si="1"/>
        <v>0</v>
      </c>
    </row>
    <row r="112" spans="1:10">
      <c r="A112" s="264">
        <v>2</v>
      </c>
      <c r="B112" s="264" t="s">
        <v>10</v>
      </c>
      <c r="F112" s="397">
        <v>5</v>
      </c>
      <c r="G112" s="264" t="s">
        <v>56</v>
      </c>
      <c r="H112" s="362">
        <v>0</v>
      </c>
      <c r="I112" s="362">
        <v>1</v>
      </c>
      <c r="J112" s="393">
        <f t="shared" si="1"/>
        <v>1</v>
      </c>
    </row>
    <row r="113" spans="1:10">
      <c r="A113" s="264">
        <v>2</v>
      </c>
      <c r="B113" s="264" t="s">
        <v>10</v>
      </c>
      <c r="F113" s="397">
        <v>5</v>
      </c>
      <c r="G113" s="264" t="s">
        <v>57</v>
      </c>
      <c r="H113" s="362">
        <v>0</v>
      </c>
      <c r="I113" s="362">
        <v>0</v>
      </c>
      <c r="J113" s="393">
        <f t="shared" si="1"/>
        <v>0</v>
      </c>
    </row>
    <row r="114" spans="1:10" ht="15.75" thickBot="1">
      <c r="A114" s="369">
        <v>2</v>
      </c>
      <c r="B114" s="369" t="s">
        <v>10</v>
      </c>
      <c r="C114" s="369"/>
      <c r="F114" s="397">
        <v>5</v>
      </c>
      <c r="G114" s="264" t="s">
        <v>58</v>
      </c>
      <c r="H114" s="362">
        <v>0</v>
      </c>
      <c r="I114" s="362">
        <v>0</v>
      </c>
      <c r="J114" s="393">
        <f t="shared" si="1"/>
        <v>0</v>
      </c>
    </row>
    <row r="115" spans="1:10">
      <c r="A115" s="373">
        <v>2</v>
      </c>
      <c r="B115" s="358" t="s">
        <v>35</v>
      </c>
      <c r="C115" s="364">
        <v>3</v>
      </c>
      <c r="F115" s="397">
        <v>5</v>
      </c>
      <c r="G115" s="264" t="s">
        <v>59</v>
      </c>
      <c r="H115" s="362">
        <v>1</v>
      </c>
      <c r="I115" s="362">
        <v>1</v>
      </c>
      <c r="J115" s="393">
        <f t="shared" si="1"/>
        <v>2</v>
      </c>
    </row>
    <row r="116" spans="1:10">
      <c r="A116" s="263">
        <v>2</v>
      </c>
      <c r="B116" s="264" t="s">
        <v>35</v>
      </c>
      <c r="C116" s="357"/>
      <c r="F116" s="397">
        <v>5</v>
      </c>
      <c r="G116" s="264" t="s">
        <v>60</v>
      </c>
      <c r="H116" s="362">
        <v>0</v>
      </c>
      <c r="I116" s="362">
        <v>0</v>
      </c>
      <c r="J116" s="393">
        <f t="shared" si="1"/>
        <v>0</v>
      </c>
    </row>
    <row r="117" spans="1:10" ht="15.75" thickBot="1">
      <c r="A117" s="378">
        <v>2</v>
      </c>
      <c r="B117" s="369" t="s">
        <v>35</v>
      </c>
      <c r="C117" s="372"/>
      <c r="F117" s="397">
        <v>5</v>
      </c>
      <c r="G117" s="264" t="s">
        <v>61</v>
      </c>
      <c r="H117" s="362">
        <v>0</v>
      </c>
      <c r="I117" s="362">
        <v>0</v>
      </c>
      <c r="J117" s="393">
        <f t="shared" si="1"/>
        <v>0</v>
      </c>
    </row>
    <row r="118" spans="1:10">
      <c r="A118" s="358">
        <v>2</v>
      </c>
      <c r="B118" s="358" t="s">
        <v>11</v>
      </c>
      <c r="C118" s="364">
        <v>1</v>
      </c>
      <c r="F118" s="397">
        <v>5</v>
      </c>
      <c r="G118" s="264" t="s">
        <v>62</v>
      </c>
      <c r="H118" s="362">
        <v>0</v>
      </c>
      <c r="I118" s="362">
        <v>0</v>
      </c>
      <c r="J118" s="393">
        <f t="shared" si="1"/>
        <v>0</v>
      </c>
    </row>
    <row r="119" spans="1:10" ht="15.75" thickBot="1">
      <c r="A119" s="369">
        <v>2</v>
      </c>
      <c r="B119" s="369" t="s">
        <v>11</v>
      </c>
      <c r="C119" s="369">
        <v>1</v>
      </c>
      <c r="F119" s="397">
        <v>5</v>
      </c>
      <c r="G119" s="264" t="s">
        <v>63</v>
      </c>
      <c r="H119" s="362">
        <v>0</v>
      </c>
      <c r="I119" s="362">
        <v>0</v>
      </c>
      <c r="J119" s="393">
        <f t="shared" si="1"/>
        <v>0</v>
      </c>
    </row>
    <row r="120" spans="1:10" ht="15.75" thickBot="1">
      <c r="A120" s="384">
        <v>2</v>
      </c>
      <c r="B120" s="380" t="s">
        <v>18</v>
      </c>
      <c r="C120" s="377">
        <v>0</v>
      </c>
      <c r="F120" s="397">
        <v>5</v>
      </c>
      <c r="G120" s="264" t="s">
        <v>64</v>
      </c>
      <c r="H120" s="362">
        <v>0</v>
      </c>
      <c r="I120" s="362">
        <v>0</v>
      </c>
      <c r="J120" s="393">
        <f t="shared" si="1"/>
        <v>0</v>
      </c>
    </row>
    <row r="121" spans="1:10" ht="15.75" thickBot="1">
      <c r="A121" s="380">
        <v>2</v>
      </c>
      <c r="B121" s="377" t="s">
        <v>19</v>
      </c>
      <c r="C121" s="377">
        <v>1</v>
      </c>
      <c r="F121" s="397">
        <v>5</v>
      </c>
      <c r="G121" s="264" t="s">
        <v>65</v>
      </c>
      <c r="H121" s="362">
        <v>0</v>
      </c>
      <c r="I121" s="362">
        <v>2</v>
      </c>
      <c r="J121" s="393">
        <f t="shared" si="1"/>
        <v>2</v>
      </c>
    </row>
    <row r="122" spans="1:10">
      <c r="A122" s="379">
        <v>2</v>
      </c>
      <c r="B122" s="358" t="s">
        <v>20</v>
      </c>
      <c r="C122" s="358">
        <v>2</v>
      </c>
      <c r="F122" s="397">
        <v>5</v>
      </c>
      <c r="G122" s="264" t="s">
        <v>66</v>
      </c>
      <c r="H122" s="362">
        <v>0</v>
      </c>
      <c r="I122" s="362">
        <v>0</v>
      </c>
      <c r="J122" s="393">
        <f t="shared" si="1"/>
        <v>0</v>
      </c>
    </row>
    <row r="123" spans="1:10" ht="15.75" thickBot="1">
      <c r="A123" s="381">
        <v>2</v>
      </c>
      <c r="B123" s="369" t="s">
        <v>20</v>
      </c>
      <c r="C123" s="369"/>
      <c r="F123" s="397">
        <v>5</v>
      </c>
      <c r="G123" s="264" t="s">
        <v>67</v>
      </c>
      <c r="H123" s="362">
        <v>0</v>
      </c>
      <c r="I123" s="362">
        <v>0</v>
      </c>
      <c r="J123" s="393">
        <f t="shared" si="1"/>
        <v>0</v>
      </c>
    </row>
    <row r="124" spans="1:10" ht="15.75" thickBot="1">
      <c r="A124" s="384">
        <v>2</v>
      </c>
      <c r="B124" s="380" t="s">
        <v>21</v>
      </c>
      <c r="C124" s="377">
        <v>0</v>
      </c>
      <c r="F124" s="397">
        <v>5</v>
      </c>
      <c r="G124" s="264" t="s">
        <v>68</v>
      </c>
      <c r="H124" s="362">
        <v>0</v>
      </c>
      <c r="I124" s="362">
        <v>1</v>
      </c>
      <c r="J124" s="393">
        <f t="shared" si="1"/>
        <v>1</v>
      </c>
    </row>
    <row r="125" spans="1:10">
      <c r="A125" s="358">
        <v>2</v>
      </c>
      <c r="B125" s="358" t="s">
        <v>22</v>
      </c>
      <c r="C125" s="364">
        <v>1</v>
      </c>
      <c r="F125" s="397">
        <v>5</v>
      </c>
      <c r="G125" s="264" t="s">
        <v>69</v>
      </c>
      <c r="H125" s="362">
        <v>0</v>
      </c>
      <c r="I125" s="362">
        <v>0</v>
      </c>
      <c r="J125" s="393">
        <f t="shared" si="1"/>
        <v>0</v>
      </c>
    </row>
    <row r="126" spans="1:10">
      <c r="A126" s="264">
        <v>2</v>
      </c>
      <c r="B126" s="264" t="s">
        <v>22</v>
      </c>
      <c r="C126" s="264">
        <v>16</v>
      </c>
      <c r="F126" s="398">
        <v>6</v>
      </c>
      <c r="G126" s="264" t="s">
        <v>4</v>
      </c>
      <c r="H126" s="362">
        <v>0</v>
      </c>
      <c r="I126" s="362">
        <v>1</v>
      </c>
      <c r="J126" s="393">
        <f t="shared" si="1"/>
        <v>1</v>
      </c>
    </row>
    <row r="127" spans="1:10">
      <c r="A127" s="264">
        <v>2</v>
      </c>
      <c r="B127" s="264" t="s">
        <v>22</v>
      </c>
      <c r="F127" s="397">
        <v>6</v>
      </c>
      <c r="G127" s="264" t="s">
        <v>7</v>
      </c>
      <c r="H127" s="362">
        <v>1</v>
      </c>
      <c r="I127" s="362">
        <v>2</v>
      </c>
      <c r="J127" s="393">
        <f t="shared" si="1"/>
        <v>3</v>
      </c>
    </row>
    <row r="128" spans="1:10">
      <c r="A128" s="264">
        <v>2</v>
      </c>
      <c r="B128" s="264" t="s">
        <v>22</v>
      </c>
      <c r="F128" s="397">
        <v>6</v>
      </c>
      <c r="G128" s="264" t="s">
        <v>8</v>
      </c>
      <c r="H128" s="362">
        <v>0</v>
      </c>
      <c r="I128" s="362">
        <v>0</v>
      </c>
      <c r="J128" s="393">
        <f t="shared" si="1"/>
        <v>0</v>
      </c>
    </row>
    <row r="129" spans="1:10">
      <c r="A129" s="264">
        <v>2</v>
      </c>
      <c r="B129" s="264" t="s">
        <v>22</v>
      </c>
      <c r="F129" s="397">
        <v>6</v>
      </c>
      <c r="G129" s="264" t="s">
        <v>29</v>
      </c>
      <c r="H129" s="362">
        <v>0</v>
      </c>
      <c r="I129" s="362">
        <v>0</v>
      </c>
      <c r="J129" s="393">
        <f t="shared" si="1"/>
        <v>0</v>
      </c>
    </row>
    <row r="130" spans="1:10">
      <c r="A130" s="264">
        <v>2</v>
      </c>
      <c r="B130" s="264" t="s">
        <v>22</v>
      </c>
      <c r="F130" s="397">
        <v>6</v>
      </c>
      <c r="G130" s="264" t="s">
        <v>30</v>
      </c>
      <c r="H130" s="362">
        <v>0</v>
      </c>
      <c r="I130" s="362">
        <v>1</v>
      </c>
      <c r="J130" s="393">
        <f t="shared" si="1"/>
        <v>1</v>
      </c>
    </row>
    <row r="131" spans="1:10">
      <c r="A131" s="264">
        <v>2</v>
      </c>
      <c r="B131" s="264" t="s">
        <v>22</v>
      </c>
      <c r="F131" s="397">
        <v>6</v>
      </c>
      <c r="G131" s="264" t="s">
        <v>31</v>
      </c>
      <c r="H131" s="362">
        <v>1</v>
      </c>
      <c r="I131" s="362">
        <v>0</v>
      </c>
      <c r="J131" s="393">
        <f t="shared" si="1"/>
        <v>1</v>
      </c>
    </row>
    <row r="132" spans="1:10">
      <c r="A132" s="264">
        <v>2</v>
      </c>
      <c r="B132" s="264" t="s">
        <v>22</v>
      </c>
      <c r="F132" s="397">
        <v>6</v>
      </c>
      <c r="G132" s="264" t="s">
        <v>9</v>
      </c>
      <c r="H132" s="362">
        <v>0</v>
      </c>
      <c r="I132" s="362">
        <v>0</v>
      </c>
      <c r="J132" s="393">
        <f t="shared" ref="J132:J177" si="2">H132+I132</f>
        <v>0</v>
      </c>
    </row>
    <row r="133" spans="1:10">
      <c r="A133" s="264">
        <v>2</v>
      </c>
      <c r="B133" s="264" t="s">
        <v>22</v>
      </c>
      <c r="F133" s="397">
        <v>6</v>
      </c>
      <c r="G133" s="264" t="s">
        <v>10</v>
      </c>
      <c r="H133" s="362">
        <v>0</v>
      </c>
      <c r="I133" s="362">
        <v>0</v>
      </c>
      <c r="J133" s="393">
        <f t="shared" si="2"/>
        <v>0</v>
      </c>
    </row>
    <row r="134" spans="1:10">
      <c r="A134" s="264">
        <v>2</v>
      </c>
      <c r="B134" s="264" t="s">
        <v>22</v>
      </c>
      <c r="F134" s="397">
        <v>6</v>
      </c>
      <c r="G134" s="264" t="s">
        <v>35</v>
      </c>
      <c r="H134" s="362">
        <v>0</v>
      </c>
      <c r="I134" s="362">
        <v>0</v>
      </c>
      <c r="J134" s="393">
        <f t="shared" si="2"/>
        <v>0</v>
      </c>
    </row>
    <row r="135" spans="1:10">
      <c r="A135" s="264">
        <v>2</v>
      </c>
      <c r="B135" s="264" t="s">
        <v>22</v>
      </c>
      <c r="F135" s="397">
        <v>6</v>
      </c>
      <c r="G135" s="264" t="s">
        <v>11</v>
      </c>
      <c r="H135" s="362">
        <v>0</v>
      </c>
      <c r="I135" s="362">
        <v>0</v>
      </c>
      <c r="J135" s="393">
        <f t="shared" si="2"/>
        <v>0</v>
      </c>
    </row>
    <row r="136" spans="1:10">
      <c r="A136" s="264">
        <v>2</v>
      </c>
      <c r="B136" s="264" t="s">
        <v>22</v>
      </c>
      <c r="F136" s="397">
        <v>6</v>
      </c>
      <c r="G136" s="264" t="s">
        <v>12</v>
      </c>
      <c r="H136" s="362">
        <v>0</v>
      </c>
      <c r="I136" s="362">
        <v>0</v>
      </c>
      <c r="J136" s="393">
        <f t="shared" si="2"/>
        <v>0</v>
      </c>
    </row>
    <row r="137" spans="1:10">
      <c r="A137" s="264">
        <v>2</v>
      </c>
      <c r="B137" s="264" t="s">
        <v>22</v>
      </c>
      <c r="F137" s="397">
        <v>6</v>
      </c>
      <c r="G137" s="264" t="s">
        <v>13</v>
      </c>
      <c r="H137" s="362">
        <v>0</v>
      </c>
      <c r="I137" s="362">
        <v>0</v>
      </c>
      <c r="J137" s="393">
        <f t="shared" si="2"/>
        <v>0</v>
      </c>
    </row>
    <row r="138" spans="1:10">
      <c r="A138" s="264">
        <v>2</v>
      </c>
      <c r="B138" s="264" t="s">
        <v>22</v>
      </c>
      <c r="F138" s="397">
        <v>6</v>
      </c>
      <c r="G138" s="264" t="s">
        <v>14</v>
      </c>
      <c r="H138" s="362">
        <v>0</v>
      </c>
      <c r="I138" s="362">
        <v>0</v>
      </c>
      <c r="J138" s="393">
        <f t="shared" si="2"/>
        <v>0</v>
      </c>
    </row>
    <row r="139" spans="1:10">
      <c r="A139" s="264">
        <v>2</v>
      </c>
      <c r="B139" s="264" t="s">
        <v>22</v>
      </c>
      <c r="F139" s="397">
        <v>6</v>
      </c>
      <c r="G139" s="264" t="s">
        <v>15</v>
      </c>
      <c r="H139" s="362">
        <v>0</v>
      </c>
      <c r="I139" s="362">
        <v>0</v>
      </c>
      <c r="J139" s="393">
        <f t="shared" si="2"/>
        <v>0</v>
      </c>
    </row>
    <row r="140" spans="1:10">
      <c r="A140" s="264">
        <v>2</v>
      </c>
      <c r="B140" s="264" t="s">
        <v>22</v>
      </c>
      <c r="F140" s="397">
        <v>6</v>
      </c>
      <c r="G140" s="264" t="s">
        <v>16</v>
      </c>
      <c r="H140" s="362">
        <v>0</v>
      </c>
      <c r="I140" s="362">
        <v>0</v>
      </c>
      <c r="J140" s="393">
        <f t="shared" si="2"/>
        <v>0</v>
      </c>
    </row>
    <row r="141" spans="1:10" ht="15.75" thickBot="1">
      <c r="A141" s="369">
        <v>2</v>
      </c>
      <c r="B141" s="369" t="s">
        <v>22</v>
      </c>
      <c r="C141" s="369"/>
      <c r="F141" s="397">
        <v>6</v>
      </c>
      <c r="G141" s="264" t="s">
        <v>18</v>
      </c>
      <c r="H141" s="362">
        <v>0</v>
      </c>
      <c r="I141" s="362">
        <v>0</v>
      </c>
      <c r="J141" s="393">
        <f t="shared" si="2"/>
        <v>0</v>
      </c>
    </row>
    <row r="142" spans="1:10">
      <c r="A142" s="358">
        <v>2</v>
      </c>
      <c r="B142" s="358" t="s">
        <v>23</v>
      </c>
      <c r="C142" s="364">
        <v>3</v>
      </c>
      <c r="F142" s="397">
        <v>6</v>
      </c>
      <c r="G142" s="264" t="s">
        <v>19</v>
      </c>
      <c r="H142" s="362">
        <v>0</v>
      </c>
      <c r="I142" s="362">
        <v>0</v>
      </c>
      <c r="J142" s="393">
        <f t="shared" si="2"/>
        <v>0</v>
      </c>
    </row>
    <row r="143" spans="1:10">
      <c r="A143" s="264">
        <v>2</v>
      </c>
      <c r="B143" s="264" t="s">
        <v>23</v>
      </c>
      <c r="C143" s="357"/>
      <c r="F143" s="397">
        <v>6</v>
      </c>
      <c r="G143" s="264" t="s">
        <v>20</v>
      </c>
      <c r="H143" s="362">
        <v>0</v>
      </c>
      <c r="I143" s="362">
        <v>0</v>
      </c>
      <c r="J143" s="393">
        <f t="shared" si="2"/>
        <v>0</v>
      </c>
    </row>
    <row r="144" spans="1:10">
      <c r="A144" s="264">
        <v>2</v>
      </c>
      <c r="B144" s="264" t="s">
        <v>23</v>
      </c>
      <c r="C144" s="357"/>
      <c r="F144" s="397">
        <v>6</v>
      </c>
      <c r="G144" s="264" t="s">
        <v>25</v>
      </c>
      <c r="H144" s="362">
        <v>0</v>
      </c>
      <c r="I144" s="362">
        <v>0</v>
      </c>
      <c r="J144" s="393">
        <f t="shared" si="2"/>
        <v>0</v>
      </c>
    </row>
    <row r="145" spans="1:10">
      <c r="A145" s="264">
        <v>2</v>
      </c>
      <c r="B145" s="264" t="s">
        <v>23</v>
      </c>
      <c r="C145" s="264">
        <v>4</v>
      </c>
      <c r="F145" s="397">
        <v>6</v>
      </c>
      <c r="G145" s="264" t="s">
        <v>26</v>
      </c>
      <c r="H145" s="362">
        <v>1</v>
      </c>
      <c r="I145" s="362">
        <v>0</v>
      </c>
      <c r="J145" s="393">
        <f t="shared" si="2"/>
        <v>1</v>
      </c>
    </row>
    <row r="146" spans="1:10">
      <c r="A146" s="264">
        <v>2</v>
      </c>
      <c r="B146" s="264" t="s">
        <v>23</v>
      </c>
      <c r="F146" s="397">
        <v>6</v>
      </c>
      <c r="G146" s="264" t="s">
        <v>27</v>
      </c>
      <c r="H146" s="362">
        <v>0</v>
      </c>
      <c r="I146" s="362">
        <v>0</v>
      </c>
      <c r="J146" s="393">
        <f t="shared" si="2"/>
        <v>0</v>
      </c>
    </row>
    <row r="147" spans="1:10">
      <c r="A147" s="264">
        <v>2</v>
      </c>
      <c r="B147" s="264" t="s">
        <v>23</v>
      </c>
      <c r="F147" s="397">
        <v>6</v>
      </c>
      <c r="G147" s="264" t="s">
        <v>28</v>
      </c>
      <c r="H147" s="362">
        <v>0</v>
      </c>
      <c r="I147" s="362">
        <v>0</v>
      </c>
      <c r="J147" s="393">
        <f t="shared" si="2"/>
        <v>0</v>
      </c>
    </row>
    <row r="148" spans="1:10" ht="15.75" thickBot="1">
      <c r="A148" s="369">
        <v>2</v>
      </c>
      <c r="B148" s="369" t="s">
        <v>23</v>
      </c>
      <c r="C148" s="369"/>
      <c r="F148" s="397">
        <v>6</v>
      </c>
      <c r="G148" s="264" t="s">
        <v>70</v>
      </c>
      <c r="H148" s="362">
        <v>0</v>
      </c>
      <c r="I148" s="362">
        <v>0</v>
      </c>
      <c r="J148" s="393">
        <f t="shared" si="2"/>
        <v>0</v>
      </c>
    </row>
    <row r="149" spans="1:10">
      <c r="A149" s="379">
        <v>2</v>
      </c>
      <c r="B149" s="358" t="s">
        <v>24</v>
      </c>
      <c r="C149" s="358">
        <v>2</v>
      </c>
      <c r="F149" s="397">
        <v>6</v>
      </c>
      <c r="G149" s="264" t="s">
        <v>71</v>
      </c>
      <c r="H149" s="362">
        <v>0</v>
      </c>
      <c r="I149" s="362">
        <v>0</v>
      </c>
      <c r="J149" s="393">
        <f t="shared" si="2"/>
        <v>0</v>
      </c>
    </row>
    <row r="150" spans="1:10" ht="15.75" thickBot="1">
      <c r="A150" s="381">
        <v>2</v>
      </c>
      <c r="B150" s="369" t="s">
        <v>24</v>
      </c>
      <c r="C150" s="369"/>
      <c r="F150" s="397">
        <v>6</v>
      </c>
      <c r="G150" s="264" t="s">
        <v>72</v>
      </c>
      <c r="H150" s="362">
        <v>0</v>
      </c>
      <c r="I150" s="362">
        <v>4</v>
      </c>
      <c r="J150" s="393">
        <f t="shared" si="2"/>
        <v>4</v>
      </c>
    </row>
    <row r="151" spans="1:10" ht="15.75" thickBot="1">
      <c r="A151" s="380">
        <v>2</v>
      </c>
      <c r="B151" s="377" t="s">
        <v>36</v>
      </c>
      <c r="C151" s="377">
        <v>1</v>
      </c>
      <c r="F151" s="397">
        <v>6</v>
      </c>
      <c r="G151" s="264" t="s">
        <v>73</v>
      </c>
      <c r="H151" s="362">
        <v>0</v>
      </c>
      <c r="I151" s="362">
        <v>0</v>
      </c>
      <c r="J151" s="393">
        <f t="shared" si="2"/>
        <v>0</v>
      </c>
    </row>
    <row r="152" spans="1:10" ht="15.75" thickBot="1">
      <c r="A152" s="384">
        <v>2</v>
      </c>
      <c r="B152" s="380" t="s">
        <v>37</v>
      </c>
      <c r="C152" s="377">
        <v>0</v>
      </c>
      <c r="F152" s="397">
        <v>6</v>
      </c>
      <c r="G152" s="264" t="s">
        <v>74</v>
      </c>
      <c r="H152" s="362">
        <v>0</v>
      </c>
      <c r="I152" s="362">
        <v>0</v>
      </c>
      <c r="J152" s="393">
        <f t="shared" si="2"/>
        <v>0</v>
      </c>
    </row>
    <row r="153" spans="1:10" ht="15.75" thickBot="1">
      <c r="A153" s="384">
        <v>2</v>
      </c>
      <c r="B153" s="380" t="s">
        <v>38</v>
      </c>
      <c r="C153" s="377">
        <v>0</v>
      </c>
      <c r="F153" s="397">
        <v>6</v>
      </c>
      <c r="G153" s="264" t="s">
        <v>75</v>
      </c>
      <c r="H153" s="362">
        <v>0</v>
      </c>
      <c r="I153" s="362">
        <v>0</v>
      </c>
      <c r="J153" s="393">
        <f t="shared" si="2"/>
        <v>0</v>
      </c>
    </row>
    <row r="154" spans="1:10" ht="15.75" thickBot="1">
      <c r="A154" s="384">
        <v>2</v>
      </c>
      <c r="B154" s="380" t="s">
        <v>39</v>
      </c>
      <c r="C154" s="377">
        <v>0</v>
      </c>
      <c r="F154" s="397">
        <v>6</v>
      </c>
      <c r="G154" s="264" t="s">
        <v>76</v>
      </c>
      <c r="H154" s="362">
        <v>0</v>
      </c>
      <c r="I154" s="362">
        <v>0</v>
      </c>
      <c r="J154" s="393">
        <f t="shared" si="2"/>
        <v>0</v>
      </c>
    </row>
    <row r="155" spans="1:10">
      <c r="A155" s="383">
        <v>2</v>
      </c>
      <c r="B155" s="358">
        <v>4.12</v>
      </c>
      <c r="C155" s="364">
        <v>2</v>
      </c>
      <c r="F155" s="398">
        <v>7</v>
      </c>
      <c r="G155" s="264" t="s">
        <v>4</v>
      </c>
      <c r="H155" s="362">
        <v>0</v>
      </c>
      <c r="I155" s="362">
        <v>0</v>
      </c>
      <c r="J155" s="393">
        <f t="shared" si="2"/>
        <v>0</v>
      </c>
    </row>
    <row r="156" spans="1:10" ht="15.75" thickBot="1">
      <c r="A156" s="385">
        <v>2</v>
      </c>
      <c r="B156" s="369">
        <v>4.12</v>
      </c>
      <c r="C156" s="372"/>
      <c r="F156" s="397">
        <v>7</v>
      </c>
      <c r="G156" s="264" t="s">
        <v>7</v>
      </c>
      <c r="H156" s="362">
        <v>1</v>
      </c>
      <c r="I156" s="362">
        <v>4</v>
      </c>
      <c r="J156" s="393">
        <f t="shared" si="2"/>
        <v>5</v>
      </c>
    </row>
    <row r="157" spans="1:10" ht="15.75" thickBot="1">
      <c r="A157" s="384">
        <v>2</v>
      </c>
      <c r="B157" s="380">
        <v>4.13</v>
      </c>
      <c r="C157" s="377">
        <v>0</v>
      </c>
      <c r="F157" s="397">
        <v>7</v>
      </c>
      <c r="G157" s="264" t="s">
        <v>8</v>
      </c>
      <c r="H157" s="362">
        <v>0</v>
      </c>
      <c r="I157" s="362">
        <v>0</v>
      </c>
      <c r="J157" s="393">
        <f t="shared" si="2"/>
        <v>0</v>
      </c>
    </row>
    <row r="158" spans="1:10" ht="19.5" thickBot="1">
      <c r="A158" s="387">
        <v>3</v>
      </c>
      <c r="B158" s="380" t="s">
        <v>4</v>
      </c>
      <c r="C158" s="386">
        <v>1</v>
      </c>
      <c r="F158" s="397">
        <v>7</v>
      </c>
      <c r="G158" s="264" t="s">
        <v>9</v>
      </c>
      <c r="H158" s="362">
        <v>0</v>
      </c>
      <c r="I158" s="362">
        <v>0</v>
      </c>
      <c r="J158" s="393">
        <f t="shared" si="2"/>
        <v>0</v>
      </c>
    </row>
    <row r="159" spans="1:10">
      <c r="A159" s="383">
        <v>3</v>
      </c>
      <c r="B159" s="358" t="s">
        <v>7</v>
      </c>
      <c r="C159" s="364">
        <v>3</v>
      </c>
      <c r="F159" s="397">
        <v>7</v>
      </c>
      <c r="G159" s="264" t="s">
        <v>10</v>
      </c>
      <c r="H159" s="362">
        <v>2</v>
      </c>
      <c r="I159" s="362">
        <v>0</v>
      </c>
      <c r="J159" s="393">
        <f t="shared" si="2"/>
        <v>2</v>
      </c>
    </row>
    <row r="160" spans="1:10">
      <c r="A160" s="359">
        <v>3</v>
      </c>
      <c r="B160" s="264" t="s">
        <v>7</v>
      </c>
      <c r="C160" s="357"/>
      <c r="F160" s="397">
        <v>7</v>
      </c>
      <c r="G160" s="264" t="s">
        <v>35</v>
      </c>
      <c r="H160" s="362">
        <v>3</v>
      </c>
      <c r="I160" s="362">
        <v>2</v>
      </c>
      <c r="J160" s="393">
        <f t="shared" si="2"/>
        <v>5</v>
      </c>
    </row>
    <row r="161" spans="1:10" ht="15.75" thickBot="1">
      <c r="A161" s="385">
        <v>3</v>
      </c>
      <c r="B161" s="369" t="s">
        <v>7</v>
      </c>
      <c r="C161" s="372"/>
      <c r="F161" s="397">
        <v>7</v>
      </c>
      <c r="G161" s="264" t="s">
        <v>53</v>
      </c>
      <c r="H161" s="362">
        <v>0</v>
      </c>
      <c r="I161" s="362">
        <v>0</v>
      </c>
      <c r="J161" s="393">
        <f t="shared" si="2"/>
        <v>0</v>
      </c>
    </row>
    <row r="162" spans="1:10" ht="15.75" thickBot="1">
      <c r="A162" s="384">
        <v>3</v>
      </c>
      <c r="B162" s="380" t="s">
        <v>8</v>
      </c>
      <c r="C162" s="377">
        <v>0</v>
      </c>
      <c r="F162" s="397">
        <v>7</v>
      </c>
      <c r="G162" s="264" t="s">
        <v>54</v>
      </c>
      <c r="H162" s="362">
        <v>1</v>
      </c>
      <c r="I162" s="362">
        <v>0</v>
      </c>
      <c r="J162" s="393">
        <f t="shared" si="2"/>
        <v>1</v>
      </c>
    </row>
    <row r="163" spans="1:10">
      <c r="A163" s="379">
        <v>3</v>
      </c>
      <c r="B163" s="358" t="s">
        <v>29</v>
      </c>
      <c r="C163" s="358">
        <v>3</v>
      </c>
      <c r="F163" s="397">
        <v>7</v>
      </c>
      <c r="G163" s="264" t="s">
        <v>55</v>
      </c>
      <c r="H163" s="362">
        <v>3</v>
      </c>
      <c r="I163" s="362">
        <v>3</v>
      </c>
      <c r="J163" s="393">
        <f t="shared" si="2"/>
        <v>6</v>
      </c>
    </row>
    <row r="164" spans="1:10">
      <c r="A164" s="360">
        <v>3</v>
      </c>
      <c r="B164" s="264" t="s">
        <v>29</v>
      </c>
      <c r="F164" s="397">
        <v>7</v>
      </c>
      <c r="G164" s="264" t="s">
        <v>56</v>
      </c>
      <c r="H164" s="362">
        <v>4</v>
      </c>
      <c r="I164" s="362">
        <v>2</v>
      </c>
      <c r="J164" s="393">
        <f t="shared" si="2"/>
        <v>6</v>
      </c>
    </row>
    <row r="165" spans="1:10" ht="15.75" thickBot="1">
      <c r="A165" s="381">
        <v>3</v>
      </c>
      <c r="B165" s="369" t="s">
        <v>29</v>
      </c>
      <c r="C165" s="369"/>
      <c r="F165" s="397">
        <v>7</v>
      </c>
      <c r="G165" s="264" t="s">
        <v>57</v>
      </c>
      <c r="H165" s="362">
        <v>0</v>
      </c>
      <c r="I165" s="362">
        <v>0</v>
      </c>
      <c r="J165" s="393">
        <f t="shared" si="2"/>
        <v>0</v>
      </c>
    </row>
    <row r="166" spans="1:10">
      <c r="A166" s="379">
        <v>3</v>
      </c>
      <c r="B166" s="358" t="s">
        <v>30</v>
      </c>
      <c r="C166" s="358">
        <v>2</v>
      </c>
      <c r="F166" s="397">
        <v>7</v>
      </c>
      <c r="G166" s="264" t="s">
        <v>58</v>
      </c>
      <c r="H166" s="362">
        <v>0</v>
      </c>
      <c r="I166" s="362">
        <v>0</v>
      </c>
      <c r="J166" s="393">
        <f t="shared" si="2"/>
        <v>0</v>
      </c>
    </row>
    <row r="167" spans="1:10" ht="15.75" thickBot="1">
      <c r="A167" s="381">
        <v>3</v>
      </c>
      <c r="B167" s="369" t="s">
        <v>30</v>
      </c>
      <c r="C167" s="369"/>
      <c r="F167" s="397">
        <v>7</v>
      </c>
      <c r="G167" s="264" t="s">
        <v>59</v>
      </c>
      <c r="H167" s="362">
        <v>0</v>
      </c>
      <c r="I167" s="362">
        <v>0</v>
      </c>
      <c r="J167" s="393">
        <f t="shared" si="2"/>
        <v>0</v>
      </c>
    </row>
    <row r="168" spans="1:10">
      <c r="A168" s="379">
        <v>3</v>
      </c>
      <c r="B168" s="358" t="s">
        <v>31</v>
      </c>
      <c r="C168" s="358">
        <v>3</v>
      </c>
      <c r="F168" s="397">
        <v>7</v>
      </c>
      <c r="G168" s="264" t="s">
        <v>60</v>
      </c>
      <c r="H168" s="362">
        <v>0</v>
      </c>
      <c r="I168" s="362">
        <v>1</v>
      </c>
      <c r="J168" s="393">
        <f t="shared" si="2"/>
        <v>1</v>
      </c>
    </row>
    <row r="169" spans="1:10">
      <c r="A169" s="360">
        <v>3</v>
      </c>
      <c r="B169" s="264" t="s">
        <v>31</v>
      </c>
      <c r="F169" s="397">
        <v>7</v>
      </c>
      <c r="G169" s="264" t="s">
        <v>61</v>
      </c>
      <c r="H169" s="362">
        <v>0</v>
      </c>
      <c r="I169" s="362">
        <v>0</v>
      </c>
      <c r="J169" s="393">
        <f t="shared" si="2"/>
        <v>0</v>
      </c>
    </row>
    <row r="170" spans="1:10" ht="15.75" thickBot="1">
      <c r="A170" s="381">
        <v>3</v>
      </c>
      <c r="B170" s="369" t="s">
        <v>31</v>
      </c>
      <c r="C170" s="369"/>
      <c r="F170" s="397">
        <v>7</v>
      </c>
      <c r="G170" s="264" t="s">
        <v>62</v>
      </c>
      <c r="H170" s="362">
        <v>0</v>
      </c>
      <c r="I170" s="362">
        <v>0</v>
      </c>
      <c r="J170" s="393">
        <f t="shared" si="2"/>
        <v>0</v>
      </c>
    </row>
    <row r="171" spans="1:10">
      <c r="A171" s="358">
        <v>3</v>
      </c>
      <c r="B171" s="358" t="s">
        <v>32</v>
      </c>
      <c r="C171" s="364">
        <v>5</v>
      </c>
      <c r="F171" s="397">
        <v>7</v>
      </c>
      <c r="G171" s="264" t="s">
        <v>63</v>
      </c>
      <c r="H171" s="362">
        <v>0</v>
      </c>
      <c r="I171" s="362">
        <v>2</v>
      </c>
      <c r="J171" s="393">
        <f t="shared" si="2"/>
        <v>2</v>
      </c>
    </row>
    <row r="172" spans="1:10">
      <c r="A172" s="264">
        <v>3</v>
      </c>
      <c r="B172" s="264" t="s">
        <v>32</v>
      </c>
      <c r="C172" s="357"/>
      <c r="F172" s="397">
        <v>7</v>
      </c>
      <c r="G172" s="264" t="s">
        <v>11</v>
      </c>
      <c r="H172" s="362">
        <v>1</v>
      </c>
      <c r="I172" s="362">
        <v>4</v>
      </c>
      <c r="J172" s="393">
        <f t="shared" si="2"/>
        <v>5</v>
      </c>
    </row>
    <row r="173" spans="1:10">
      <c r="A173" s="264">
        <v>3</v>
      </c>
      <c r="B173" s="264" t="s">
        <v>32</v>
      </c>
      <c r="C173" s="357"/>
      <c r="F173" s="397">
        <v>7</v>
      </c>
      <c r="G173" s="264" t="s">
        <v>12</v>
      </c>
      <c r="H173" s="362">
        <v>0</v>
      </c>
      <c r="I173" s="362">
        <v>0</v>
      </c>
      <c r="J173" s="393">
        <f t="shared" si="2"/>
        <v>0</v>
      </c>
    </row>
    <row r="174" spans="1:10">
      <c r="A174" s="264">
        <v>3</v>
      </c>
      <c r="B174" s="264" t="s">
        <v>32</v>
      </c>
      <c r="C174" s="357"/>
      <c r="F174" s="397">
        <v>7</v>
      </c>
      <c r="G174" s="264" t="s">
        <v>13</v>
      </c>
      <c r="H174" s="362">
        <v>0</v>
      </c>
      <c r="I174" s="362">
        <v>0</v>
      </c>
      <c r="J174" s="393">
        <f t="shared" si="2"/>
        <v>0</v>
      </c>
    </row>
    <row r="175" spans="1:10">
      <c r="A175" s="264">
        <v>3</v>
      </c>
      <c r="B175" s="264" t="s">
        <v>32</v>
      </c>
      <c r="C175" s="357"/>
      <c r="F175" s="397">
        <v>7</v>
      </c>
      <c r="G175" s="264" t="s">
        <v>14</v>
      </c>
      <c r="H175" s="362">
        <v>5</v>
      </c>
      <c r="I175" s="362">
        <v>2</v>
      </c>
      <c r="J175" s="393">
        <f t="shared" si="2"/>
        <v>7</v>
      </c>
    </row>
    <row r="176" spans="1:10">
      <c r="A176" s="264">
        <v>3</v>
      </c>
      <c r="B176" s="264" t="s">
        <v>32</v>
      </c>
      <c r="C176" s="264">
        <v>2</v>
      </c>
      <c r="F176" s="397">
        <v>7</v>
      </c>
      <c r="G176" s="264" t="s">
        <v>15</v>
      </c>
      <c r="H176" s="362">
        <v>0</v>
      </c>
      <c r="I176" s="362">
        <v>0</v>
      </c>
      <c r="J176" s="393">
        <f t="shared" si="2"/>
        <v>0</v>
      </c>
    </row>
    <row r="177" spans="1:10" ht="15.75" thickBot="1">
      <c r="A177" s="369">
        <v>3</v>
      </c>
      <c r="B177" s="369" t="s">
        <v>32</v>
      </c>
      <c r="C177" s="369"/>
      <c r="F177" s="397">
        <v>7</v>
      </c>
      <c r="G177" s="264" t="s">
        <v>16</v>
      </c>
      <c r="H177" s="362">
        <v>0</v>
      </c>
      <c r="I177" s="362">
        <v>0</v>
      </c>
      <c r="J177" s="393">
        <f t="shared" si="2"/>
        <v>0</v>
      </c>
    </row>
    <row r="178" spans="1:10" ht="15.75" thickBot="1">
      <c r="A178" s="384">
        <v>3</v>
      </c>
      <c r="B178" s="380" t="s">
        <v>33</v>
      </c>
      <c r="C178" s="377">
        <v>0</v>
      </c>
    </row>
    <row r="179" spans="1:10">
      <c r="A179" s="358">
        <v>3</v>
      </c>
      <c r="B179" s="358" t="s">
        <v>34</v>
      </c>
      <c r="C179" s="364">
        <v>9</v>
      </c>
    </row>
    <row r="180" spans="1:10">
      <c r="A180" s="264">
        <v>3</v>
      </c>
      <c r="B180" s="264" t="s">
        <v>34</v>
      </c>
      <c r="C180" s="357"/>
    </row>
    <row r="181" spans="1:10">
      <c r="A181" s="264">
        <v>3</v>
      </c>
      <c r="B181" s="264" t="s">
        <v>34</v>
      </c>
      <c r="C181" s="357"/>
    </row>
    <row r="182" spans="1:10">
      <c r="A182" s="264">
        <v>3</v>
      </c>
      <c r="B182" s="264" t="s">
        <v>34</v>
      </c>
      <c r="C182" s="357"/>
    </row>
    <row r="183" spans="1:10">
      <c r="A183" s="264">
        <v>3</v>
      </c>
      <c r="B183" s="264" t="s">
        <v>34</v>
      </c>
      <c r="C183" s="357"/>
    </row>
    <row r="184" spans="1:10">
      <c r="A184" s="264">
        <v>3</v>
      </c>
      <c r="B184" s="264" t="s">
        <v>34</v>
      </c>
      <c r="C184" s="357"/>
    </row>
    <row r="185" spans="1:10">
      <c r="A185" s="264">
        <v>3</v>
      </c>
      <c r="B185" s="264" t="s">
        <v>34</v>
      </c>
      <c r="C185" s="357"/>
    </row>
    <row r="186" spans="1:10">
      <c r="A186" s="264">
        <v>3</v>
      </c>
      <c r="B186" s="264" t="s">
        <v>34</v>
      </c>
      <c r="C186" s="357"/>
    </row>
    <row r="187" spans="1:10">
      <c r="A187" s="264">
        <v>3</v>
      </c>
      <c r="B187" s="264" t="s">
        <v>34</v>
      </c>
      <c r="C187" s="357"/>
    </row>
    <row r="188" spans="1:10">
      <c r="A188" s="264">
        <v>3</v>
      </c>
      <c r="B188" s="264" t="s">
        <v>34</v>
      </c>
      <c r="C188" s="264">
        <v>5</v>
      </c>
    </row>
    <row r="189" spans="1:10">
      <c r="A189" s="264">
        <v>3</v>
      </c>
      <c r="B189" s="264" t="s">
        <v>34</v>
      </c>
    </row>
    <row r="190" spans="1:10">
      <c r="A190" s="264">
        <v>3</v>
      </c>
      <c r="B190" s="264" t="s">
        <v>34</v>
      </c>
    </row>
    <row r="191" spans="1:10">
      <c r="A191" s="264">
        <v>3</v>
      </c>
      <c r="B191" s="264" t="s">
        <v>34</v>
      </c>
    </row>
    <row r="192" spans="1:10" ht="15.75" thickBot="1">
      <c r="A192" s="369">
        <v>3</v>
      </c>
      <c r="B192" s="369" t="s">
        <v>34</v>
      </c>
      <c r="C192" s="369"/>
    </row>
    <row r="193" spans="1:3" ht="15.75" thickBot="1">
      <c r="A193" s="384">
        <v>3</v>
      </c>
      <c r="B193" s="380" t="s">
        <v>40</v>
      </c>
      <c r="C193" s="377">
        <v>0</v>
      </c>
    </row>
    <row r="194" spans="1:3" ht="15.75" thickBot="1">
      <c r="A194" s="388">
        <v>3</v>
      </c>
      <c r="B194" s="389" t="s">
        <v>41</v>
      </c>
      <c r="C194" s="368">
        <v>0</v>
      </c>
    </row>
    <row r="195" spans="1:3" ht="15.75" thickBot="1">
      <c r="A195" s="384">
        <v>3</v>
      </c>
      <c r="B195" s="380" t="s">
        <v>42</v>
      </c>
      <c r="C195" s="377">
        <v>0</v>
      </c>
    </row>
    <row r="196" spans="1:3" ht="15.75" thickBot="1">
      <c r="A196" s="384">
        <v>3</v>
      </c>
      <c r="B196" s="380" t="s">
        <v>43</v>
      </c>
      <c r="C196" s="377">
        <v>0</v>
      </c>
    </row>
    <row r="197" spans="1:3" ht="15.75" thickBot="1">
      <c r="A197" s="384">
        <v>3</v>
      </c>
      <c r="B197" s="380" t="s">
        <v>44</v>
      </c>
      <c r="C197" s="377">
        <v>0</v>
      </c>
    </row>
    <row r="198" spans="1:3" ht="15.75" thickBot="1">
      <c r="A198" s="384">
        <v>3</v>
      </c>
      <c r="B198" s="380" t="s">
        <v>45</v>
      </c>
      <c r="C198" s="377">
        <v>0</v>
      </c>
    </row>
    <row r="199" spans="1:3" ht="15.75" thickBot="1">
      <c r="A199" s="384">
        <v>3</v>
      </c>
      <c r="B199" s="380" t="s">
        <v>46</v>
      </c>
      <c r="C199" s="377">
        <v>0</v>
      </c>
    </row>
    <row r="200" spans="1:3">
      <c r="A200" s="358">
        <v>3</v>
      </c>
      <c r="B200" s="358" t="s">
        <v>47</v>
      </c>
      <c r="C200" s="364">
        <v>6</v>
      </c>
    </row>
    <row r="201" spans="1:3">
      <c r="A201" s="264">
        <v>3</v>
      </c>
      <c r="B201" s="264" t="s">
        <v>47</v>
      </c>
      <c r="C201" s="357"/>
    </row>
    <row r="202" spans="1:3">
      <c r="A202" s="264">
        <v>3</v>
      </c>
      <c r="B202" s="264" t="s">
        <v>47</v>
      </c>
      <c r="C202" s="357"/>
    </row>
    <row r="203" spans="1:3">
      <c r="A203" s="264">
        <v>3</v>
      </c>
      <c r="B203" s="264" t="s">
        <v>47</v>
      </c>
      <c r="C203" s="357"/>
    </row>
    <row r="204" spans="1:3">
      <c r="A204" s="264">
        <v>3</v>
      </c>
      <c r="B204" s="264" t="s">
        <v>47</v>
      </c>
      <c r="C204" s="357"/>
    </row>
    <row r="205" spans="1:3">
      <c r="A205" s="264">
        <v>3</v>
      </c>
      <c r="B205" s="264" t="s">
        <v>47</v>
      </c>
      <c r="C205" s="357"/>
    </row>
    <row r="206" spans="1:3">
      <c r="A206" s="264">
        <v>3</v>
      </c>
      <c r="B206" s="264" t="s">
        <v>47</v>
      </c>
      <c r="C206" s="264">
        <v>3</v>
      </c>
    </row>
    <row r="207" spans="1:3">
      <c r="A207" s="264">
        <v>3</v>
      </c>
      <c r="B207" s="264" t="s">
        <v>47</v>
      </c>
    </row>
    <row r="208" spans="1:3" ht="15.75" thickBot="1">
      <c r="A208" s="369">
        <v>3</v>
      </c>
      <c r="B208" s="369" t="s">
        <v>47</v>
      </c>
      <c r="C208" s="369"/>
    </row>
    <row r="209" spans="1:3" ht="15.75" thickBot="1">
      <c r="A209" s="384">
        <v>3</v>
      </c>
      <c r="B209" s="380" t="s">
        <v>48</v>
      </c>
      <c r="C209" s="377">
        <v>0</v>
      </c>
    </row>
    <row r="210" spans="1:3">
      <c r="A210" s="358">
        <v>3</v>
      </c>
      <c r="B210" s="358" t="s">
        <v>49</v>
      </c>
      <c r="C210" s="364">
        <v>2</v>
      </c>
    </row>
    <row r="211" spans="1:3">
      <c r="A211" s="264">
        <v>3</v>
      </c>
      <c r="B211" s="264" t="s">
        <v>49</v>
      </c>
      <c r="C211" s="357"/>
    </row>
    <row r="212" spans="1:3" ht="15.75" thickBot="1">
      <c r="A212" s="369">
        <v>3</v>
      </c>
      <c r="B212" s="369" t="s">
        <v>49</v>
      </c>
      <c r="C212" s="369">
        <v>1</v>
      </c>
    </row>
    <row r="213" spans="1:3" ht="15.75" thickBot="1">
      <c r="A213" s="384">
        <v>3</v>
      </c>
      <c r="B213" s="377" t="s">
        <v>50</v>
      </c>
      <c r="C213" s="391">
        <v>1</v>
      </c>
    </row>
    <row r="214" spans="1:3" ht="15.75" thickBot="1">
      <c r="A214" s="384">
        <v>3</v>
      </c>
      <c r="B214" s="380" t="s">
        <v>51</v>
      </c>
      <c r="C214" s="377">
        <v>0</v>
      </c>
    </row>
    <row r="215" spans="1:3" ht="15.75" thickBot="1">
      <c r="A215" s="388">
        <v>3</v>
      </c>
      <c r="B215" s="389" t="s">
        <v>52</v>
      </c>
      <c r="C215" s="368">
        <v>0</v>
      </c>
    </row>
    <row r="216" spans="1:3">
      <c r="A216" s="358">
        <v>3</v>
      </c>
      <c r="B216" s="358" t="s">
        <v>9</v>
      </c>
      <c r="C216" s="364">
        <v>1</v>
      </c>
    </row>
    <row r="217" spans="1:3">
      <c r="A217" s="264">
        <v>3</v>
      </c>
      <c r="B217" s="264" t="s">
        <v>9</v>
      </c>
      <c r="C217" s="264">
        <v>2</v>
      </c>
    </row>
    <row r="218" spans="1:3" ht="15.75" thickBot="1">
      <c r="A218" s="369">
        <v>3</v>
      </c>
      <c r="B218" s="369" t="s">
        <v>9</v>
      </c>
      <c r="C218" s="369"/>
    </row>
    <row r="219" spans="1:3" ht="15.75" thickBot="1">
      <c r="A219" s="380">
        <v>3</v>
      </c>
      <c r="B219" s="384" t="s">
        <v>10</v>
      </c>
      <c r="C219" s="377">
        <v>0</v>
      </c>
    </row>
    <row r="220" spans="1:3">
      <c r="A220" s="379">
        <v>3</v>
      </c>
      <c r="B220" s="358" t="s">
        <v>35</v>
      </c>
      <c r="C220" s="358">
        <v>5</v>
      </c>
    </row>
    <row r="221" spans="1:3">
      <c r="A221" s="360">
        <v>3</v>
      </c>
      <c r="B221" s="264" t="s">
        <v>35</v>
      </c>
    </row>
    <row r="222" spans="1:3">
      <c r="A222" s="360">
        <v>3</v>
      </c>
      <c r="B222" s="264" t="s">
        <v>35</v>
      </c>
    </row>
    <row r="223" spans="1:3">
      <c r="A223" s="360">
        <v>3</v>
      </c>
      <c r="B223" s="264" t="s">
        <v>35</v>
      </c>
    </row>
    <row r="224" spans="1:3" ht="15.75" thickBot="1">
      <c r="A224" s="381">
        <v>3</v>
      </c>
      <c r="B224" s="369" t="s">
        <v>35</v>
      </c>
      <c r="C224" s="369"/>
    </row>
    <row r="225" spans="1:3" ht="15.75" thickBot="1">
      <c r="A225" s="380">
        <v>3</v>
      </c>
      <c r="B225" s="384" t="s">
        <v>53</v>
      </c>
      <c r="C225" s="377">
        <v>0</v>
      </c>
    </row>
    <row r="226" spans="1:3" ht="15.75" thickBot="1">
      <c r="A226" s="384">
        <v>3</v>
      </c>
      <c r="B226" s="377" t="s">
        <v>54</v>
      </c>
      <c r="C226" s="391">
        <v>1</v>
      </c>
    </row>
    <row r="227" spans="1:3" ht="15.75" thickBot="1">
      <c r="A227" s="384">
        <v>3</v>
      </c>
      <c r="B227" s="380" t="s">
        <v>55</v>
      </c>
      <c r="C227" s="377">
        <v>0</v>
      </c>
    </row>
    <row r="228" spans="1:3" ht="15.75" thickBot="1">
      <c r="A228" s="384">
        <v>3</v>
      </c>
      <c r="B228" s="380" t="s">
        <v>56</v>
      </c>
      <c r="C228" s="377">
        <v>0</v>
      </c>
    </row>
    <row r="229" spans="1:3">
      <c r="A229" s="358">
        <v>3</v>
      </c>
      <c r="B229" s="358" t="s">
        <v>57</v>
      </c>
      <c r="C229" s="364">
        <v>3</v>
      </c>
    </row>
    <row r="230" spans="1:3">
      <c r="A230" s="264">
        <v>3</v>
      </c>
      <c r="B230" s="264" t="s">
        <v>57</v>
      </c>
      <c r="C230" s="357"/>
    </row>
    <row r="231" spans="1:3">
      <c r="A231" s="264">
        <v>3</v>
      </c>
      <c r="B231" s="264" t="s">
        <v>57</v>
      </c>
      <c r="C231" s="357"/>
    </row>
    <row r="232" spans="1:3">
      <c r="A232" s="264">
        <v>3</v>
      </c>
      <c r="B232" s="264" t="s">
        <v>57</v>
      </c>
      <c r="C232" s="264">
        <v>2</v>
      </c>
    </row>
    <row r="233" spans="1:3" ht="15.75" thickBot="1">
      <c r="A233" s="369">
        <v>3</v>
      </c>
      <c r="B233" s="369" t="s">
        <v>57</v>
      </c>
      <c r="C233" s="369"/>
    </row>
    <row r="234" spans="1:3">
      <c r="A234" s="358">
        <v>3</v>
      </c>
      <c r="B234" s="358" t="s">
        <v>58</v>
      </c>
      <c r="C234" s="364">
        <v>3</v>
      </c>
    </row>
    <row r="235" spans="1:3">
      <c r="A235" s="264">
        <v>3</v>
      </c>
      <c r="B235" s="264" t="s">
        <v>58</v>
      </c>
      <c r="C235" s="357"/>
    </row>
    <row r="236" spans="1:3">
      <c r="A236" s="264">
        <v>3</v>
      </c>
      <c r="B236" s="264" t="s">
        <v>58</v>
      </c>
      <c r="C236" s="357"/>
    </row>
    <row r="237" spans="1:3">
      <c r="A237" s="264">
        <v>3</v>
      </c>
      <c r="B237" s="264" t="s">
        <v>58</v>
      </c>
      <c r="C237" s="264">
        <v>2</v>
      </c>
    </row>
    <row r="238" spans="1:3" ht="15.75" thickBot="1">
      <c r="A238" s="369">
        <v>3</v>
      </c>
      <c r="B238" s="369" t="s">
        <v>58</v>
      </c>
      <c r="C238" s="369"/>
    </row>
    <row r="239" spans="1:3">
      <c r="A239" s="358">
        <v>3</v>
      </c>
      <c r="B239" s="358" t="s">
        <v>59</v>
      </c>
      <c r="C239" s="364">
        <v>1</v>
      </c>
    </row>
    <row r="240" spans="1:3" ht="15.75" thickBot="1">
      <c r="A240" s="369">
        <v>3</v>
      </c>
      <c r="B240" s="369" t="s">
        <v>59</v>
      </c>
      <c r="C240" s="369">
        <v>1</v>
      </c>
    </row>
    <row r="241" spans="1:3" ht="15.75" thickBot="1">
      <c r="A241" s="384">
        <v>3</v>
      </c>
      <c r="B241" s="380" t="s">
        <v>60</v>
      </c>
      <c r="C241" s="377">
        <v>0</v>
      </c>
    </row>
    <row r="242" spans="1:3" ht="19.5" thickBot="1">
      <c r="A242" s="387">
        <v>4</v>
      </c>
      <c r="B242" s="384" t="s">
        <v>4</v>
      </c>
      <c r="C242" s="391">
        <v>1</v>
      </c>
    </row>
    <row r="243" spans="1:3">
      <c r="A243" s="358">
        <v>4</v>
      </c>
      <c r="B243" s="358" t="s">
        <v>7</v>
      </c>
      <c r="C243" s="364">
        <v>1</v>
      </c>
    </row>
    <row r="244" spans="1:3" ht="15.75" thickBot="1">
      <c r="A244" s="369">
        <v>4</v>
      </c>
      <c r="B244" s="369" t="s">
        <v>7</v>
      </c>
      <c r="C244" s="369">
        <v>1</v>
      </c>
    </row>
    <row r="245" spans="1:3">
      <c r="A245" s="379">
        <v>4</v>
      </c>
      <c r="B245" s="358" t="s">
        <v>8</v>
      </c>
      <c r="C245" s="358">
        <v>2</v>
      </c>
    </row>
    <row r="246" spans="1:3" ht="15.75" thickBot="1">
      <c r="A246" s="381">
        <v>4</v>
      </c>
      <c r="B246" s="369" t="s">
        <v>8</v>
      </c>
      <c r="C246" s="369"/>
    </row>
    <row r="247" spans="1:3">
      <c r="A247" s="383">
        <v>4</v>
      </c>
      <c r="B247" s="358" t="s">
        <v>29</v>
      </c>
      <c r="C247" s="364">
        <v>3</v>
      </c>
    </row>
    <row r="248" spans="1:3">
      <c r="A248" s="359">
        <v>4</v>
      </c>
      <c r="B248" s="264" t="s">
        <v>29</v>
      </c>
      <c r="C248" s="357"/>
    </row>
    <row r="249" spans="1:3" ht="15.75" thickBot="1">
      <c r="A249" s="385">
        <v>4</v>
      </c>
      <c r="B249" s="369" t="s">
        <v>29</v>
      </c>
      <c r="C249" s="372"/>
    </row>
    <row r="250" spans="1:3" ht="15.75" thickBot="1">
      <c r="A250" s="388">
        <v>4</v>
      </c>
      <c r="B250" s="389" t="s">
        <v>30</v>
      </c>
      <c r="C250" s="368">
        <v>0</v>
      </c>
    </row>
    <row r="251" spans="1:3" ht="15.75" thickBot="1">
      <c r="A251" s="384">
        <v>4</v>
      </c>
      <c r="B251" s="380" t="s">
        <v>31</v>
      </c>
      <c r="C251" s="377">
        <v>0</v>
      </c>
    </row>
    <row r="252" spans="1:3" ht="15.75" thickBot="1">
      <c r="A252" s="380">
        <v>4</v>
      </c>
      <c r="B252" s="377" t="s">
        <v>32</v>
      </c>
      <c r="C252" s="377">
        <v>1</v>
      </c>
    </row>
    <row r="253" spans="1:3" ht="15.75" thickBot="1">
      <c r="A253" s="380">
        <v>4</v>
      </c>
      <c r="B253" s="377" t="s">
        <v>33</v>
      </c>
      <c r="C253" s="377">
        <v>1</v>
      </c>
    </row>
    <row r="254" spans="1:3" ht="15.75" thickBot="1">
      <c r="A254" s="384">
        <v>4</v>
      </c>
      <c r="B254" s="380" t="s">
        <v>34</v>
      </c>
      <c r="C254" s="377">
        <v>0</v>
      </c>
    </row>
    <row r="255" spans="1:3" ht="15.75" thickBot="1">
      <c r="A255" s="380">
        <v>4</v>
      </c>
      <c r="B255" s="377" t="s">
        <v>40</v>
      </c>
      <c r="C255" s="377">
        <v>1</v>
      </c>
    </row>
    <row r="256" spans="1:3" ht="15.75" thickBot="1">
      <c r="A256" s="384">
        <v>4</v>
      </c>
      <c r="B256" s="380" t="s">
        <v>41</v>
      </c>
      <c r="C256" s="377">
        <v>0</v>
      </c>
    </row>
    <row r="257" spans="1:3" ht="15.75" thickBot="1">
      <c r="A257" s="384">
        <v>4</v>
      </c>
      <c r="B257" s="380" t="s">
        <v>42</v>
      </c>
      <c r="C257" s="377">
        <v>0</v>
      </c>
    </row>
    <row r="258" spans="1:3">
      <c r="A258" s="379">
        <v>4</v>
      </c>
      <c r="B258" s="358" t="s">
        <v>43</v>
      </c>
      <c r="C258" s="358">
        <v>4</v>
      </c>
    </row>
    <row r="259" spans="1:3">
      <c r="A259" s="360">
        <v>4</v>
      </c>
      <c r="B259" s="264" t="s">
        <v>43</v>
      </c>
    </row>
    <row r="260" spans="1:3">
      <c r="A260" s="360">
        <v>4</v>
      </c>
      <c r="B260" s="264" t="s">
        <v>43</v>
      </c>
    </row>
    <row r="261" spans="1:3" ht="15.75" thickBot="1">
      <c r="A261" s="381">
        <v>4</v>
      </c>
      <c r="B261" s="369" t="s">
        <v>43</v>
      </c>
      <c r="C261" s="369"/>
    </row>
    <row r="262" spans="1:3" ht="15.75" thickBot="1">
      <c r="A262" s="388">
        <v>4</v>
      </c>
      <c r="B262" s="389" t="s">
        <v>44</v>
      </c>
      <c r="C262" s="368">
        <v>0</v>
      </c>
    </row>
    <row r="263" spans="1:3" ht="15.75" thickBot="1">
      <c r="A263" s="384">
        <v>4</v>
      </c>
      <c r="B263" s="380" t="s">
        <v>45</v>
      </c>
      <c r="C263" s="377">
        <v>0</v>
      </c>
    </row>
    <row r="264" spans="1:3" ht="15.75" thickBot="1">
      <c r="A264" s="384">
        <v>4</v>
      </c>
      <c r="B264" s="377" t="s">
        <v>46</v>
      </c>
      <c r="C264" s="391">
        <v>1</v>
      </c>
    </row>
    <row r="265" spans="1:3" ht="19.5" thickBot="1">
      <c r="A265" s="387">
        <v>5</v>
      </c>
      <c r="B265" s="380" t="s">
        <v>4</v>
      </c>
      <c r="C265" s="377">
        <v>1</v>
      </c>
    </row>
    <row r="266" spans="1:3" ht="15.75" thickBot="1">
      <c r="A266" s="384">
        <v>5</v>
      </c>
      <c r="B266" s="380" t="s">
        <v>7</v>
      </c>
      <c r="C266" s="377">
        <v>0</v>
      </c>
    </row>
    <row r="267" spans="1:3" ht="15.75" thickBot="1">
      <c r="A267" s="380">
        <v>5</v>
      </c>
      <c r="B267" s="377" t="s">
        <v>8</v>
      </c>
      <c r="C267" s="377">
        <v>1</v>
      </c>
    </row>
    <row r="268" spans="1:3" ht="15.75" thickBot="1">
      <c r="A268" s="384">
        <v>5</v>
      </c>
      <c r="B268" s="380" t="s">
        <v>29</v>
      </c>
      <c r="C268" s="377">
        <v>0</v>
      </c>
    </row>
    <row r="269" spans="1:3">
      <c r="A269" s="358">
        <v>5</v>
      </c>
      <c r="B269" s="358" t="s">
        <v>30</v>
      </c>
      <c r="C269" s="364">
        <v>2</v>
      </c>
    </row>
    <row r="270" spans="1:3">
      <c r="A270" s="264">
        <v>5</v>
      </c>
      <c r="B270" s="264" t="s">
        <v>30</v>
      </c>
      <c r="C270" s="357"/>
    </row>
    <row r="271" spans="1:3" ht="15.75" thickBot="1">
      <c r="A271" s="369">
        <v>5</v>
      </c>
      <c r="B271" s="369" t="s">
        <v>30</v>
      </c>
      <c r="C271" s="369">
        <v>1</v>
      </c>
    </row>
    <row r="272" spans="1:3" ht="15.75" thickBot="1">
      <c r="A272" s="384">
        <v>5</v>
      </c>
      <c r="B272" s="377" t="s">
        <v>9</v>
      </c>
      <c r="C272" s="391">
        <v>1</v>
      </c>
    </row>
    <row r="273" spans="1:3">
      <c r="A273" s="358">
        <v>5</v>
      </c>
      <c r="B273" s="358" t="s">
        <v>10</v>
      </c>
      <c r="C273" s="364">
        <v>1</v>
      </c>
    </row>
    <row r="274" spans="1:3">
      <c r="A274" s="264">
        <v>5</v>
      </c>
      <c r="B274" s="264" t="s">
        <v>10</v>
      </c>
      <c r="C274" s="264">
        <v>4</v>
      </c>
    </row>
    <row r="275" spans="1:3">
      <c r="A275" s="264">
        <v>5</v>
      </c>
      <c r="B275" s="264" t="s">
        <v>10</v>
      </c>
    </row>
    <row r="276" spans="1:3">
      <c r="A276" s="264">
        <v>5</v>
      </c>
      <c r="B276" s="264" t="s">
        <v>10</v>
      </c>
    </row>
    <row r="277" spans="1:3" ht="15.75" thickBot="1">
      <c r="A277" s="369">
        <v>5</v>
      </c>
      <c r="B277" s="369" t="s">
        <v>10</v>
      </c>
      <c r="C277" s="369"/>
    </row>
    <row r="278" spans="1:3" ht="15.75" thickBot="1">
      <c r="A278" s="384">
        <v>5</v>
      </c>
      <c r="B278" s="380" t="s">
        <v>35</v>
      </c>
      <c r="C278" s="377">
        <v>0</v>
      </c>
    </row>
    <row r="279" spans="1:3" ht="15.75" thickBot="1">
      <c r="A279" s="384">
        <v>5</v>
      </c>
      <c r="B279" s="380" t="s">
        <v>53</v>
      </c>
      <c r="C279" s="377">
        <v>0</v>
      </c>
    </row>
    <row r="280" spans="1:3" ht="15.75" thickBot="1">
      <c r="A280" s="380">
        <v>5</v>
      </c>
      <c r="B280" s="377" t="s">
        <v>54</v>
      </c>
      <c r="C280" s="377">
        <v>1</v>
      </c>
    </row>
    <row r="281" spans="1:3" ht="15.75" thickBot="1">
      <c r="A281" s="384">
        <v>5</v>
      </c>
      <c r="B281" s="380" t="s">
        <v>55</v>
      </c>
      <c r="C281" s="377">
        <v>0</v>
      </c>
    </row>
    <row r="282" spans="1:3" ht="15.75" thickBot="1">
      <c r="A282" s="389">
        <v>5</v>
      </c>
      <c r="B282" s="368" t="s">
        <v>56</v>
      </c>
      <c r="C282" s="368">
        <v>1</v>
      </c>
    </row>
    <row r="283" spans="1:3" ht="15.75" thickBot="1">
      <c r="A283" s="384">
        <v>5</v>
      </c>
      <c r="B283" s="380" t="s">
        <v>57</v>
      </c>
      <c r="C283" s="377">
        <v>0</v>
      </c>
    </row>
    <row r="284" spans="1:3" ht="15.75" thickBot="1">
      <c r="A284" s="384">
        <v>5</v>
      </c>
      <c r="B284" s="380" t="s">
        <v>58</v>
      </c>
      <c r="C284" s="377">
        <v>0</v>
      </c>
    </row>
    <row r="285" spans="1:3">
      <c r="A285" s="358">
        <v>5</v>
      </c>
      <c r="B285" s="358" t="s">
        <v>59</v>
      </c>
      <c r="C285" s="364">
        <v>1</v>
      </c>
    </row>
    <row r="286" spans="1:3" ht="15.75" thickBot="1">
      <c r="A286" s="369">
        <v>5</v>
      </c>
      <c r="B286" s="369" t="s">
        <v>59</v>
      </c>
      <c r="C286" s="369">
        <v>1</v>
      </c>
    </row>
    <row r="287" spans="1:3" ht="15.75" thickBot="1">
      <c r="A287" s="384">
        <v>5</v>
      </c>
      <c r="B287" s="380" t="s">
        <v>60</v>
      </c>
      <c r="C287" s="377">
        <v>0</v>
      </c>
    </row>
    <row r="288" spans="1:3" ht="15.75" thickBot="1">
      <c r="A288" s="384">
        <v>5</v>
      </c>
      <c r="B288" s="380" t="s">
        <v>61</v>
      </c>
      <c r="C288" s="377">
        <v>0</v>
      </c>
    </row>
    <row r="289" spans="1:3" ht="15.75" thickBot="1">
      <c r="A289" s="384">
        <v>5</v>
      </c>
      <c r="B289" s="380" t="s">
        <v>62</v>
      </c>
      <c r="C289" s="377">
        <v>0</v>
      </c>
    </row>
    <row r="290" spans="1:3" ht="15.75" thickBot="1">
      <c r="A290" s="384">
        <v>5</v>
      </c>
      <c r="B290" s="380" t="s">
        <v>63</v>
      </c>
      <c r="C290" s="377">
        <v>0</v>
      </c>
    </row>
    <row r="291" spans="1:3" ht="15.75" thickBot="1">
      <c r="A291" s="384">
        <v>5</v>
      </c>
      <c r="B291" s="380" t="s">
        <v>64</v>
      </c>
      <c r="C291" s="377">
        <v>0</v>
      </c>
    </row>
    <row r="292" spans="1:3">
      <c r="A292" s="379">
        <v>5</v>
      </c>
      <c r="B292" s="358" t="s">
        <v>65</v>
      </c>
      <c r="C292" s="358">
        <v>2</v>
      </c>
    </row>
    <row r="293" spans="1:3" ht="15.75" thickBot="1">
      <c r="A293" s="381">
        <v>5</v>
      </c>
      <c r="B293" s="369" t="s">
        <v>65</v>
      </c>
      <c r="C293" s="369"/>
    </row>
    <row r="294" spans="1:3" ht="15.75" thickBot="1">
      <c r="A294" s="384">
        <v>5</v>
      </c>
      <c r="B294" s="380" t="s">
        <v>66</v>
      </c>
      <c r="C294" s="377">
        <v>0</v>
      </c>
    </row>
    <row r="295" spans="1:3" ht="15.75" thickBot="1">
      <c r="A295" s="384">
        <v>5</v>
      </c>
      <c r="B295" s="380" t="s">
        <v>67</v>
      </c>
      <c r="C295" s="377">
        <v>0</v>
      </c>
    </row>
    <row r="296" spans="1:3" ht="15.75" thickBot="1">
      <c r="A296" s="380">
        <v>5</v>
      </c>
      <c r="B296" s="377" t="s">
        <v>68</v>
      </c>
      <c r="C296" s="377">
        <v>1</v>
      </c>
    </row>
    <row r="297" spans="1:3" ht="15.75" thickBot="1">
      <c r="A297" s="384">
        <v>5</v>
      </c>
      <c r="B297" s="380" t="s">
        <v>69</v>
      </c>
      <c r="C297" s="377">
        <v>0</v>
      </c>
    </row>
    <row r="298" spans="1:3" ht="19.5" thickBot="1">
      <c r="A298" s="387">
        <v>6</v>
      </c>
      <c r="B298" s="380" t="s">
        <v>4</v>
      </c>
      <c r="C298" s="377">
        <v>1</v>
      </c>
    </row>
    <row r="299" spans="1:3">
      <c r="A299" s="358">
        <v>6</v>
      </c>
      <c r="B299" s="358" t="s">
        <v>7</v>
      </c>
      <c r="C299" s="364">
        <v>1</v>
      </c>
    </row>
    <row r="300" spans="1:3">
      <c r="A300" s="264">
        <v>6</v>
      </c>
      <c r="B300" s="264" t="s">
        <v>7</v>
      </c>
      <c r="C300" s="264">
        <v>2</v>
      </c>
    </row>
    <row r="301" spans="1:3" ht="15.75" thickBot="1">
      <c r="A301" s="369">
        <v>6</v>
      </c>
      <c r="B301" s="369" t="s">
        <v>7</v>
      </c>
      <c r="C301" s="369"/>
    </row>
    <row r="302" spans="1:3" ht="15.75" thickBot="1">
      <c r="A302" s="384">
        <v>6</v>
      </c>
      <c r="B302" s="380" t="s">
        <v>8</v>
      </c>
      <c r="C302" s="377">
        <v>0</v>
      </c>
    </row>
    <row r="303" spans="1:3" ht="15.75" thickBot="1">
      <c r="A303" s="384">
        <v>6</v>
      </c>
      <c r="B303" s="380" t="s">
        <v>29</v>
      </c>
      <c r="C303" s="377">
        <v>0</v>
      </c>
    </row>
    <row r="304" spans="1:3" ht="15.75" thickBot="1">
      <c r="A304" s="380">
        <v>6</v>
      </c>
      <c r="B304" s="377" t="s">
        <v>30</v>
      </c>
      <c r="C304" s="377">
        <v>1</v>
      </c>
    </row>
    <row r="305" spans="1:3" ht="15.75" thickBot="1">
      <c r="A305" s="384">
        <v>6</v>
      </c>
      <c r="B305" s="377" t="s">
        <v>31</v>
      </c>
      <c r="C305" s="391">
        <v>1</v>
      </c>
    </row>
    <row r="306" spans="1:3" ht="15.75" thickBot="1">
      <c r="A306" s="384">
        <v>6</v>
      </c>
      <c r="B306" s="380" t="s">
        <v>9</v>
      </c>
      <c r="C306" s="377">
        <v>0</v>
      </c>
    </row>
    <row r="307" spans="1:3" ht="15.75" thickBot="1">
      <c r="A307" s="384">
        <v>6</v>
      </c>
      <c r="B307" s="380" t="s">
        <v>10</v>
      </c>
      <c r="C307" s="377">
        <v>0</v>
      </c>
    </row>
    <row r="308" spans="1:3" ht="15.75" thickBot="1">
      <c r="A308" s="384">
        <v>6</v>
      </c>
      <c r="B308" s="380" t="s">
        <v>35</v>
      </c>
      <c r="C308" s="377">
        <v>0</v>
      </c>
    </row>
    <row r="309" spans="1:3" ht="15.75" thickBot="1">
      <c r="A309" s="384">
        <v>6</v>
      </c>
      <c r="B309" s="380" t="s">
        <v>11</v>
      </c>
      <c r="C309" s="377">
        <v>0</v>
      </c>
    </row>
    <row r="310" spans="1:3" ht="15.75" thickBot="1">
      <c r="A310" s="388">
        <v>6</v>
      </c>
      <c r="B310" s="389" t="s">
        <v>12</v>
      </c>
      <c r="C310" s="368">
        <v>0</v>
      </c>
    </row>
    <row r="311" spans="1:3" ht="15.75" thickBot="1">
      <c r="A311" s="384">
        <v>6</v>
      </c>
      <c r="B311" s="380" t="s">
        <v>13</v>
      </c>
      <c r="C311" s="377">
        <v>0</v>
      </c>
    </row>
    <row r="312" spans="1:3" ht="15.75" thickBot="1">
      <c r="A312" s="384">
        <v>6</v>
      </c>
      <c r="B312" s="380" t="s">
        <v>14</v>
      </c>
      <c r="C312" s="377">
        <v>0</v>
      </c>
    </row>
    <row r="313" spans="1:3" ht="15.75" thickBot="1">
      <c r="A313" s="384">
        <v>6</v>
      </c>
      <c r="B313" s="380" t="s">
        <v>15</v>
      </c>
      <c r="C313" s="377">
        <v>0</v>
      </c>
    </row>
    <row r="314" spans="1:3" ht="15.75" thickBot="1">
      <c r="A314" s="384">
        <v>6</v>
      </c>
      <c r="B314" s="380" t="s">
        <v>16</v>
      </c>
      <c r="C314" s="377">
        <v>0</v>
      </c>
    </row>
    <row r="315" spans="1:3" ht="15.75" thickBot="1">
      <c r="A315" s="384">
        <v>6</v>
      </c>
      <c r="B315" s="380" t="s">
        <v>18</v>
      </c>
      <c r="C315" s="377">
        <v>0</v>
      </c>
    </row>
    <row r="316" spans="1:3" ht="15.75" thickBot="1">
      <c r="A316" s="384">
        <v>6</v>
      </c>
      <c r="B316" s="380" t="s">
        <v>19</v>
      </c>
      <c r="C316" s="377">
        <v>0</v>
      </c>
    </row>
    <row r="317" spans="1:3" ht="15.75" thickBot="1">
      <c r="A317" s="384">
        <v>6</v>
      </c>
      <c r="B317" s="380" t="s">
        <v>20</v>
      </c>
      <c r="C317" s="377">
        <v>0</v>
      </c>
    </row>
    <row r="318" spans="1:3" ht="15.75" thickBot="1">
      <c r="A318" s="384">
        <v>6</v>
      </c>
      <c r="B318" s="380" t="s">
        <v>25</v>
      </c>
      <c r="C318" s="377">
        <v>0</v>
      </c>
    </row>
    <row r="319" spans="1:3" ht="15.75" thickBot="1">
      <c r="A319" s="384">
        <v>6</v>
      </c>
      <c r="B319" s="377" t="s">
        <v>26</v>
      </c>
      <c r="C319" s="391">
        <v>1</v>
      </c>
    </row>
    <row r="320" spans="1:3" ht="15.75" thickBot="1">
      <c r="A320" s="384">
        <v>6</v>
      </c>
      <c r="B320" s="380" t="s">
        <v>27</v>
      </c>
      <c r="C320" s="377">
        <v>0</v>
      </c>
    </row>
    <row r="321" spans="1:3" ht="15.75" thickBot="1">
      <c r="A321" s="384">
        <v>6</v>
      </c>
      <c r="B321" s="380" t="s">
        <v>28</v>
      </c>
      <c r="C321" s="377">
        <v>0</v>
      </c>
    </row>
    <row r="322" spans="1:3" ht="15.75" thickBot="1">
      <c r="A322" s="384">
        <v>6</v>
      </c>
      <c r="B322" s="380" t="s">
        <v>70</v>
      </c>
      <c r="C322" s="377">
        <v>0</v>
      </c>
    </row>
    <row r="323" spans="1:3" ht="15.75" thickBot="1">
      <c r="A323" s="384">
        <v>6</v>
      </c>
      <c r="B323" s="380" t="s">
        <v>71</v>
      </c>
      <c r="C323" s="377">
        <v>0</v>
      </c>
    </row>
    <row r="324" spans="1:3">
      <c r="A324" s="379">
        <v>6</v>
      </c>
      <c r="B324" s="358" t="s">
        <v>72</v>
      </c>
      <c r="C324" s="358">
        <v>4</v>
      </c>
    </row>
    <row r="325" spans="1:3">
      <c r="A325" s="360">
        <v>6</v>
      </c>
      <c r="B325" s="264" t="s">
        <v>72</v>
      </c>
    </row>
    <row r="326" spans="1:3">
      <c r="A326" s="360">
        <v>6</v>
      </c>
      <c r="B326" s="264" t="s">
        <v>72</v>
      </c>
    </row>
    <row r="327" spans="1:3" ht="15.75" thickBot="1">
      <c r="A327" s="381">
        <v>6</v>
      </c>
      <c r="B327" s="369" t="s">
        <v>72</v>
      </c>
      <c r="C327" s="369"/>
    </row>
    <row r="328" spans="1:3" ht="15.75" thickBot="1">
      <c r="A328" s="384">
        <v>6</v>
      </c>
      <c r="B328" s="380" t="s">
        <v>73</v>
      </c>
      <c r="C328" s="377">
        <v>0</v>
      </c>
    </row>
    <row r="329" spans="1:3">
      <c r="A329" s="383">
        <v>6</v>
      </c>
      <c r="B329" s="379" t="s">
        <v>74</v>
      </c>
      <c r="C329" s="358">
        <v>0</v>
      </c>
    </row>
    <row r="330" spans="1:3" ht="15.75" thickBot="1">
      <c r="A330" s="385">
        <v>6</v>
      </c>
      <c r="B330" s="381" t="s">
        <v>75</v>
      </c>
      <c r="C330" s="369">
        <v>0</v>
      </c>
    </row>
    <row r="331" spans="1:3" ht="15.75" thickBot="1">
      <c r="A331" s="384">
        <v>6</v>
      </c>
      <c r="B331" s="380" t="s">
        <v>76</v>
      </c>
      <c r="C331" s="377">
        <v>0</v>
      </c>
    </row>
    <row r="332" spans="1:3" ht="19.5" thickBot="1">
      <c r="A332" s="390">
        <v>7</v>
      </c>
      <c r="B332" s="384" t="s">
        <v>4</v>
      </c>
      <c r="C332" s="377">
        <v>0</v>
      </c>
    </row>
    <row r="333" spans="1:3">
      <c r="A333" s="358">
        <v>7</v>
      </c>
      <c r="B333" s="358" t="s">
        <v>7</v>
      </c>
      <c r="C333" s="364">
        <v>1</v>
      </c>
    </row>
    <row r="334" spans="1:3">
      <c r="A334" s="264">
        <v>7</v>
      </c>
      <c r="B334" s="264" t="s">
        <v>7</v>
      </c>
      <c r="C334" s="264">
        <v>4</v>
      </c>
    </row>
    <row r="335" spans="1:3">
      <c r="A335" s="264">
        <v>7</v>
      </c>
      <c r="B335" s="264" t="s">
        <v>7</v>
      </c>
    </row>
    <row r="336" spans="1:3">
      <c r="A336" s="264">
        <v>7</v>
      </c>
      <c r="B336" s="264" t="s">
        <v>7</v>
      </c>
    </row>
    <row r="337" spans="1:3" ht="15.75" thickBot="1">
      <c r="A337" s="369">
        <v>7</v>
      </c>
      <c r="B337" s="369" t="s">
        <v>7</v>
      </c>
      <c r="C337" s="369"/>
    </row>
    <row r="338" spans="1:3" ht="15.75" thickBot="1">
      <c r="A338" s="384">
        <v>7</v>
      </c>
      <c r="B338" s="380" t="s">
        <v>8</v>
      </c>
      <c r="C338" s="377">
        <v>0</v>
      </c>
    </row>
    <row r="339" spans="1:3" ht="15.75" thickBot="1">
      <c r="A339" s="384">
        <v>7</v>
      </c>
      <c r="B339" s="380" t="s">
        <v>9</v>
      </c>
      <c r="C339" s="377">
        <v>0</v>
      </c>
    </row>
    <row r="340" spans="1:3">
      <c r="A340" s="383">
        <v>7</v>
      </c>
      <c r="B340" s="358" t="s">
        <v>10</v>
      </c>
      <c r="C340" s="364">
        <v>2</v>
      </c>
    </row>
    <row r="341" spans="1:3" ht="15.75" thickBot="1">
      <c r="A341" s="388">
        <v>7</v>
      </c>
      <c r="B341" s="368" t="s">
        <v>10</v>
      </c>
      <c r="C341" s="396"/>
    </row>
    <row r="342" spans="1:3">
      <c r="A342" s="358">
        <v>7</v>
      </c>
      <c r="B342" s="358" t="s">
        <v>35</v>
      </c>
      <c r="C342" s="364">
        <v>3</v>
      </c>
    </row>
    <row r="343" spans="1:3">
      <c r="A343" s="264">
        <v>7</v>
      </c>
      <c r="B343" s="264" t="s">
        <v>35</v>
      </c>
      <c r="C343" s="357"/>
    </row>
    <row r="344" spans="1:3">
      <c r="A344" s="264">
        <v>7</v>
      </c>
      <c r="B344" s="264" t="s">
        <v>35</v>
      </c>
      <c r="C344" s="357"/>
    </row>
    <row r="345" spans="1:3">
      <c r="A345" s="264">
        <v>7</v>
      </c>
      <c r="B345" s="264" t="s">
        <v>35</v>
      </c>
      <c r="C345" s="264">
        <v>2</v>
      </c>
    </row>
    <row r="346" spans="1:3" ht="15.75" thickBot="1">
      <c r="A346" s="369">
        <v>7</v>
      </c>
      <c r="B346" s="369" t="s">
        <v>35</v>
      </c>
      <c r="C346" s="369"/>
    </row>
    <row r="347" spans="1:3" ht="15.75" thickBot="1">
      <c r="A347" s="384">
        <v>7</v>
      </c>
      <c r="B347" s="380" t="s">
        <v>53</v>
      </c>
      <c r="C347" s="377">
        <v>0</v>
      </c>
    </row>
    <row r="348" spans="1:3" ht="15.75" thickBot="1">
      <c r="A348" s="384">
        <v>7</v>
      </c>
      <c r="B348" s="377" t="s">
        <v>54</v>
      </c>
      <c r="C348" s="391">
        <v>1</v>
      </c>
    </row>
    <row r="349" spans="1:3">
      <c r="A349" s="358">
        <v>7</v>
      </c>
      <c r="B349" s="358" t="s">
        <v>55</v>
      </c>
      <c r="C349" s="364">
        <v>3</v>
      </c>
    </row>
    <row r="350" spans="1:3">
      <c r="A350" s="264">
        <v>7</v>
      </c>
      <c r="B350" s="264" t="s">
        <v>55</v>
      </c>
      <c r="C350" s="357"/>
    </row>
    <row r="351" spans="1:3">
      <c r="A351" s="264">
        <v>7</v>
      </c>
      <c r="B351" s="264" t="s">
        <v>55</v>
      </c>
      <c r="C351" s="357"/>
    </row>
    <row r="352" spans="1:3">
      <c r="A352" s="264">
        <v>7</v>
      </c>
      <c r="B352" s="264" t="s">
        <v>55</v>
      </c>
      <c r="C352" s="264">
        <v>3</v>
      </c>
    </row>
    <row r="353" spans="1:3">
      <c r="A353" s="264">
        <v>7</v>
      </c>
      <c r="B353" s="264" t="s">
        <v>55</v>
      </c>
    </row>
    <row r="354" spans="1:3" ht="15.75" thickBot="1">
      <c r="A354" s="369">
        <v>7</v>
      </c>
      <c r="B354" s="369" t="s">
        <v>55</v>
      </c>
      <c r="C354" s="369"/>
    </row>
    <row r="355" spans="1:3">
      <c r="A355" s="358">
        <v>7</v>
      </c>
      <c r="B355" s="358" t="s">
        <v>56</v>
      </c>
      <c r="C355" s="364">
        <v>4</v>
      </c>
    </row>
    <row r="356" spans="1:3">
      <c r="A356" s="264">
        <v>7</v>
      </c>
      <c r="B356" s="264" t="s">
        <v>56</v>
      </c>
      <c r="C356" s="357"/>
    </row>
    <row r="357" spans="1:3">
      <c r="A357" s="264">
        <v>7</v>
      </c>
      <c r="B357" s="264" t="s">
        <v>56</v>
      </c>
      <c r="C357" s="357"/>
    </row>
    <row r="358" spans="1:3">
      <c r="A358" s="264">
        <v>7</v>
      </c>
      <c r="B358" s="264" t="s">
        <v>56</v>
      </c>
      <c r="C358" s="357"/>
    </row>
    <row r="359" spans="1:3">
      <c r="A359" s="264">
        <v>7</v>
      </c>
      <c r="B359" s="264" t="s">
        <v>56</v>
      </c>
      <c r="C359" s="264">
        <v>2</v>
      </c>
    </row>
    <row r="360" spans="1:3" ht="15.75" thickBot="1">
      <c r="A360" s="369">
        <v>7</v>
      </c>
      <c r="B360" s="369" t="s">
        <v>56</v>
      </c>
      <c r="C360" s="369"/>
    </row>
    <row r="361" spans="1:3" ht="15.75" thickBot="1">
      <c r="A361" s="384">
        <v>7</v>
      </c>
      <c r="B361" s="380" t="s">
        <v>57</v>
      </c>
      <c r="C361" s="377">
        <v>0</v>
      </c>
    </row>
    <row r="362" spans="1:3" ht="15.75" thickBot="1">
      <c r="A362" s="384">
        <v>7</v>
      </c>
      <c r="B362" s="380" t="s">
        <v>58</v>
      </c>
      <c r="C362" s="377">
        <v>0</v>
      </c>
    </row>
    <row r="363" spans="1:3" ht="15.75" thickBot="1">
      <c r="A363" s="384">
        <v>7</v>
      </c>
      <c r="B363" s="380" t="s">
        <v>59</v>
      </c>
      <c r="C363" s="377">
        <v>0</v>
      </c>
    </row>
    <row r="364" spans="1:3" ht="15.75" thickBot="1">
      <c r="A364" s="380">
        <v>7</v>
      </c>
      <c r="B364" s="377" t="s">
        <v>60</v>
      </c>
      <c r="C364" s="377">
        <v>1</v>
      </c>
    </row>
    <row r="365" spans="1:3" ht="15.75" thickBot="1">
      <c r="A365" s="384">
        <v>7</v>
      </c>
      <c r="B365" s="380" t="s">
        <v>61</v>
      </c>
      <c r="C365" s="377">
        <v>0</v>
      </c>
    </row>
    <row r="366" spans="1:3" ht="15.75" thickBot="1">
      <c r="A366" s="384">
        <v>7</v>
      </c>
      <c r="B366" s="380" t="s">
        <v>62</v>
      </c>
      <c r="C366" s="377">
        <v>0</v>
      </c>
    </row>
    <row r="367" spans="1:3">
      <c r="A367" s="379">
        <v>7</v>
      </c>
      <c r="B367" s="358" t="s">
        <v>63</v>
      </c>
      <c r="C367" s="358">
        <v>2</v>
      </c>
    </row>
    <row r="368" spans="1:3" ht="15.75" thickBot="1">
      <c r="A368" s="381">
        <v>7</v>
      </c>
      <c r="B368" s="369" t="s">
        <v>63</v>
      </c>
      <c r="C368" s="369"/>
    </row>
    <row r="369" spans="1:3">
      <c r="A369" s="358">
        <v>7</v>
      </c>
      <c r="B369" s="358" t="s">
        <v>11</v>
      </c>
      <c r="C369" s="364">
        <v>1</v>
      </c>
    </row>
    <row r="370" spans="1:3">
      <c r="A370" s="264">
        <v>7</v>
      </c>
      <c r="B370" s="264" t="s">
        <v>11</v>
      </c>
      <c r="C370" s="264">
        <v>4</v>
      </c>
    </row>
    <row r="371" spans="1:3">
      <c r="A371" s="264">
        <v>7</v>
      </c>
      <c r="B371" s="264" t="s">
        <v>11</v>
      </c>
    </row>
    <row r="372" spans="1:3">
      <c r="A372" s="264">
        <v>7</v>
      </c>
      <c r="B372" s="264" t="s">
        <v>11</v>
      </c>
    </row>
    <row r="373" spans="1:3" ht="15.75" thickBot="1">
      <c r="A373" s="369">
        <v>7</v>
      </c>
      <c r="B373" s="369" t="s">
        <v>11</v>
      </c>
      <c r="C373" s="369"/>
    </row>
    <row r="374" spans="1:3" ht="15.75" thickBot="1">
      <c r="A374" s="384">
        <v>7</v>
      </c>
      <c r="B374" s="380" t="s">
        <v>12</v>
      </c>
      <c r="C374" s="377">
        <v>0</v>
      </c>
    </row>
    <row r="375" spans="1:3" ht="15.75" thickBot="1">
      <c r="A375" s="384">
        <v>7</v>
      </c>
      <c r="B375" s="380" t="s">
        <v>13</v>
      </c>
      <c r="C375" s="377">
        <v>0</v>
      </c>
    </row>
    <row r="376" spans="1:3">
      <c r="A376" s="358">
        <v>7</v>
      </c>
      <c r="B376" s="358" t="s">
        <v>14</v>
      </c>
      <c r="C376" s="364">
        <v>5</v>
      </c>
    </row>
    <row r="377" spans="1:3">
      <c r="A377" s="264">
        <v>7</v>
      </c>
      <c r="B377" s="264" t="s">
        <v>14</v>
      </c>
      <c r="C377" s="357"/>
    </row>
    <row r="378" spans="1:3">
      <c r="A378" s="264">
        <v>7</v>
      </c>
      <c r="B378" s="264" t="s">
        <v>14</v>
      </c>
      <c r="C378" s="357"/>
    </row>
    <row r="379" spans="1:3">
      <c r="A379" s="264">
        <v>7</v>
      </c>
      <c r="B379" s="264" t="s">
        <v>14</v>
      </c>
      <c r="C379" s="357"/>
    </row>
    <row r="380" spans="1:3">
      <c r="A380" s="264">
        <v>7</v>
      </c>
      <c r="B380" s="264" t="s">
        <v>14</v>
      </c>
      <c r="C380" s="357"/>
    </row>
    <row r="381" spans="1:3">
      <c r="A381" s="264">
        <v>7</v>
      </c>
      <c r="B381" s="264" t="s">
        <v>14</v>
      </c>
      <c r="C381" s="264">
        <v>2</v>
      </c>
    </row>
    <row r="382" spans="1:3" ht="15.75" thickBot="1">
      <c r="A382" s="369">
        <v>7</v>
      </c>
      <c r="B382" s="369" t="s">
        <v>14</v>
      </c>
      <c r="C382" s="369"/>
    </row>
    <row r="383" spans="1:3" ht="15.75" thickBot="1">
      <c r="A383" s="384">
        <v>7</v>
      </c>
      <c r="B383" s="380" t="s">
        <v>15</v>
      </c>
      <c r="C383" s="377">
        <v>0</v>
      </c>
    </row>
    <row r="384" spans="1:3" ht="15.75" thickBot="1">
      <c r="A384" s="384">
        <v>7</v>
      </c>
      <c r="B384" s="380" t="s">
        <v>16</v>
      </c>
      <c r="C384" s="377">
        <v>0</v>
      </c>
    </row>
    <row r="385" spans="1:3">
      <c r="A385" s="358"/>
      <c r="B385" s="358"/>
      <c r="C385" s="358"/>
    </row>
  </sheetData>
  <mergeCells count="3">
    <mergeCell ref="F1:F2"/>
    <mergeCell ref="G1:G2"/>
    <mergeCell ref="J1:J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401DF-9DCF-4B37-B1E5-468284BEB8C7}">
  <dimension ref="A1:S320"/>
  <sheetViews>
    <sheetView showGridLines="0" workbookViewId="0">
      <selection activeCell="I1" sqref="I1:L1"/>
    </sheetView>
  </sheetViews>
  <sheetFormatPr defaultColWidth="9.140625" defaultRowHeight="12.75"/>
  <cols>
    <col min="1" max="1" width="16.140625" style="2" bestFit="1" customWidth="1"/>
    <col min="2" max="2" width="11.7109375" style="2" bestFit="1" customWidth="1"/>
    <col min="3" max="3" width="11.7109375" style="2" hidden="1" customWidth="1"/>
    <col min="4" max="4" width="15" style="2" hidden="1" customWidth="1"/>
    <col min="5" max="5" width="70.5703125" style="4" customWidth="1"/>
    <col min="6" max="7" width="75.5703125" style="4" hidden="1" customWidth="1"/>
    <col min="8" max="8" width="15.85546875" style="2" hidden="1" customWidth="1"/>
    <col min="9" max="9" width="39.7109375" style="2" customWidth="1"/>
    <col min="10" max="10" width="15.85546875" style="2" customWidth="1"/>
    <col min="11" max="11" width="21" style="2" customWidth="1"/>
    <col min="12" max="12" width="33" style="2" customWidth="1"/>
    <col min="13" max="13" width="65" style="3" customWidth="1"/>
    <col min="14" max="15" width="42.85546875" style="3" customWidth="1"/>
    <col min="16" max="16" width="13.140625" style="3" customWidth="1"/>
    <col min="17" max="17" width="11.85546875" style="3" customWidth="1"/>
    <col min="18" max="18" width="21.140625" style="3" customWidth="1"/>
    <col min="19" max="16384" width="9.140625" style="3"/>
  </cols>
  <sheetData>
    <row r="1" spans="1:19">
      <c r="I1" s="470" t="s">
        <v>349</v>
      </c>
      <c r="J1" s="470"/>
      <c r="K1" s="470"/>
      <c r="L1" s="470"/>
      <c r="M1" s="471" t="s">
        <v>350</v>
      </c>
      <c r="N1" s="472"/>
      <c r="O1" s="472"/>
      <c r="P1" s="472"/>
      <c r="Q1" s="472"/>
    </row>
    <row r="2" spans="1:19" s="1" customFormat="1" ht="15">
      <c r="A2" s="1" t="s">
        <v>351</v>
      </c>
      <c r="B2" s="1" t="s">
        <v>1</v>
      </c>
      <c r="C2" s="1" t="s">
        <v>352</v>
      </c>
      <c r="D2" s="1" t="s">
        <v>353</v>
      </c>
      <c r="E2" s="6" t="s">
        <v>354</v>
      </c>
      <c r="F2" s="6" t="s">
        <v>355</v>
      </c>
      <c r="G2" s="6" t="s">
        <v>356</v>
      </c>
      <c r="H2" s="1" t="s">
        <v>357</v>
      </c>
      <c r="I2" s="1" t="s">
        <v>358</v>
      </c>
      <c r="J2" s="1" t="s">
        <v>359</v>
      </c>
      <c r="K2" s="1" t="s">
        <v>360</v>
      </c>
      <c r="L2" s="16" t="s">
        <v>361</v>
      </c>
      <c r="M2" s="1" t="s">
        <v>362</v>
      </c>
      <c r="N2" s="1" t="s">
        <v>363</v>
      </c>
      <c r="O2" s="63" t="s">
        <v>364</v>
      </c>
      <c r="P2" s="63" t="s">
        <v>365</v>
      </c>
      <c r="Q2" s="17" t="s">
        <v>366</v>
      </c>
      <c r="R2" s="1" t="s">
        <v>367</v>
      </c>
      <c r="S2" s="1" t="s">
        <v>368</v>
      </c>
    </row>
    <row r="3" spans="1:19" s="62" customFormat="1" ht="102" thickBot="1">
      <c r="A3" s="58" t="s">
        <v>369</v>
      </c>
      <c r="B3" s="247" t="s">
        <v>4</v>
      </c>
      <c r="C3" s="58" t="s">
        <v>370</v>
      </c>
      <c r="D3" s="58" t="str">
        <f>CONCATENATE(Tabela46[[#This Row],[Macro.Código]],Tabela46[[#This Row],[Ação.Ordem]])</f>
        <v>1.A.1.1</v>
      </c>
      <c r="E3" s="59" t="s">
        <v>83</v>
      </c>
      <c r="F3" s="59" t="s">
        <v>371</v>
      </c>
      <c r="G3" s="60" t="s">
        <v>372</v>
      </c>
      <c r="H3" s="58" t="str">
        <f t="shared" ref="H3:H160" si="0">IF(E3=G3,"","Expandido")</f>
        <v>Expandido</v>
      </c>
      <c r="I3" s="58"/>
      <c r="J3" s="58"/>
      <c r="K3" s="58"/>
      <c r="L3" s="58"/>
      <c r="M3" s="61"/>
      <c r="N3" s="61"/>
      <c r="O3" s="61"/>
      <c r="P3" s="61"/>
      <c r="Q3" s="61"/>
      <c r="R3" s="61"/>
      <c r="S3" s="61"/>
    </row>
    <row r="4" spans="1:19" ht="108" customHeight="1">
      <c r="A4" s="2" t="s">
        <v>369</v>
      </c>
      <c r="B4" s="2" t="s">
        <v>7</v>
      </c>
      <c r="C4" s="2" t="s">
        <v>373</v>
      </c>
      <c r="D4" s="2" t="str">
        <f>CONCATENATE(Tabela46[[#This Row],[Macro.Código]],Tabela46[[#This Row],[Ação.Ordem]])</f>
        <v>1.A.1.2</v>
      </c>
      <c r="E4" s="4" t="s">
        <v>85</v>
      </c>
      <c r="F4" s="4" t="s">
        <v>374</v>
      </c>
      <c r="G4" s="5" t="s">
        <v>85</v>
      </c>
      <c r="H4" s="2" t="str">
        <f t="shared" si="0"/>
        <v/>
      </c>
      <c r="I4" s="74" t="s">
        <v>375</v>
      </c>
      <c r="J4" s="2">
        <v>100</v>
      </c>
      <c r="K4" s="2">
        <v>100</v>
      </c>
      <c r="L4" s="217" t="s">
        <v>376</v>
      </c>
      <c r="M4" s="74" t="s">
        <v>377</v>
      </c>
      <c r="N4" s="75" t="s">
        <v>378</v>
      </c>
      <c r="O4" s="76" t="s">
        <v>379</v>
      </c>
      <c r="P4" s="77" t="s">
        <v>380</v>
      </c>
      <c r="Q4" s="78">
        <v>0.6</v>
      </c>
      <c r="R4" s="7"/>
      <c r="S4" s="7"/>
    </row>
    <row r="5" spans="1:19" ht="108" customHeight="1">
      <c r="A5" s="2" t="s">
        <v>369</v>
      </c>
      <c r="B5" s="2" t="s">
        <v>7</v>
      </c>
      <c r="C5" s="2" t="s">
        <v>373</v>
      </c>
      <c r="D5" s="2" t="str">
        <f>CONCATENATE(Tabela46[[#This Row],[Macro.Código]],Tabela46[[#This Row],[Ação.Ordem]])</f>
        <v>1.A.1.2</v>
      </c>
      <c r="E5" s="4" t="s">
        <v>85</v>
      </c>
      <c r="G5" s="5"/>
      <c r="H5" s="2" t="str">
        <f>IF(E5=G5,"","Expandido")</f>
        <v>Expandido</v>
      </c>
      <c r="I5" s="8" t="s">
        <v>381</v>
      </c>
      <c r="J5" s="2">
        <v>100</v>
      </c>
      <c r="L5" s="218"/>
      <c r="M5" s="8" t="s">
        <v>382</v>
      </c>
      <c r="N5" s="10" t="s">
        <v>383</v>
      </c>
      <c r="O5" s="66" t="s">
        <v>384</v>
      </c>
      <c r="P5" s="67" t="s">
        <v>385</v>
      </c>
      <c r="Q5" s="13">
        <v>0.8</v>
      </c>
      <c r="R5" s="7"/>
      <c r="S5" s="7"/>
    </row>
    <row r="6" spans="1:19" ht="108" customHeight="1" thickBot="1">
      <c r="A6" s="2" t="s">
        <v>369</v>
      </c>
      <c r="B6" s="2" t="s">
        <v>7</v>
      </c>
      <c r="C6" s="2" t="s">
        <v>373</v>
      </c>
      <c r="D6" s="2" t="str">
        <f>CONCATENATE(Tabela46[[#This Row],[Macro.Código]],Tabela46[[#This Row],[Ação.Ordem]])</f>
        <v>1.A.1.2</v>
      </c>
      <c r="E6" s="4" t="s">
        <v>85</v>
      </c>
      <c r="G6" s="5"/>
      <c r="H6" s="2" t="str">
        <f>IF(E6=G6,"","Expandido")</f>
        <v>Expandido</v>
      </c>
      <c r="I6" s="8" t="s">
        <v>386</v>
      </c>
      <c r="J6" s="2">
        <v>100</v>
      </c>
      <c r="L6" s="219"/>
      <c r="M6" s="9" t="s">
        <v>387</v>
      </c>
      <c r="N6" s="10" t="s">
        <v>388</v>
      </c>
      <c r="O6" s="68" t="s">
        <v>389</v>
      </c>
      <c r="P6" s="69" t="s">
        <v>390</v>
      </c>
      <c r="Q6" s="14">
        <v>1</v>
      </c>
      <c r="R6" s="7"/>
      <c r="S6" s="7"/>
    </row>
    <row r="7" spans="1:19" ht="108" customHeight="1">
      <c r="A7" s="2" t="s">
        <v>369</v>
      </c>
      <c r="B7" s="2" t="s">
        <v>7</v>
      </c>
      <c r="C7" s="2" t="s">
        <v>373</v>
      </c>
      <c r="D7" s="2" t="str">
        <f>CONCATENATE(Tabela46[[#This Row],[Macro.Código]],Tabela46[[#This Row],[Ação.Ordem]])</f>
        <v>1.A.1.2</v>
      </c>
      <c r="E7" s="4" t="s">
        <v>85</v>
      </c>
      <c r="G7" s="5"/>
      <c r="H7" s="2" t="str">
        <f>IF(E7=G7,"","Expandido")</f>
        <v>Expandido</v>
      </c>
      <c r="M7" s="9" t="s">
        <v>391</v>
      </c>
      <c r="N7" s="10" t="s">
        <v>392</v>
      </c>
      <c r="O7" s="70" t="s">
        <v>393</v>
      </c>
      <c r="P7" s="71" t="s">
        <v>394</v>
      </c>
      <c r="Q7" s="15">
        <v>0.7</v>
      </c>
      <c r="R7" s="7"/>
      <c r="S7" s="7"/>
    </row>
    <row r="8" spans="1:19" s="25" customFormat="1" ht="108" customHeight="1" thickBot="1">
      <c r="A8" s="2" t="s">
        <v>369</v>
      </c>
      <c r="B8" s="2" t="s">
        <v>7</v>
      </c>
      <c r="C8" s="2" t="s">
        <v>373</v>
      </c>
      <c r="D8" s="2" t="str">
        <f>CONCATENATE(Tabela46[[#This Row],[Macro.Código]],Tabela46[[#This Row],[Ação.Ordem]])</f>
        <v>1.A.1.2</v>
      </c>
      <c r="E8" s="4" t="s">
        <v>85</v>
      </c>
      <c r="F8" s="20"/>
      <c r="G8" s="21"/>
      <c r="H8" s="19" t="str">
        <f>IF(E8=G8,"","Expandido")</f>
        <v>Expandido</v>
      </c>
      <c r="I8" s="19"/>
      <c r="J8" s="19"/>
      <c r="K8" s="19"/>
      <c r="L8" s="19"/>
      <c r="M8" s="22" t="s">
        <v>395</v>
      </c>
      <c r="N8" s="23" t="s">
        <v>396</v>
      </c>
      <c r="O8" s="72" t="s">
        <v>397</v>
      </c>
      <c r="P8" s="73" t="s">
        <v>398</v>
      </c>
      <c r="Q8" s="13">
        <v>1</v>
      </c>
      <c r="R8" s="26"/>
      <c r="S8" s="26"/>
    </row>
    <row r="9" spans="1:19" ht="210">
      <c r="A9" s="2" t="s">
        <v>369</v>
      </c>
      <c r="B9" s="2" t="s">
        <v>8</v>
      </c>
      <c r="C9" s="2" t="s">
        <v>399</v>
      </c>
      <c r="D9" s="2" t="str">
        <f>CONCATENATE(Tabela46[[#This Row],[Macro.Código]],Tabela46[[#This Row],[Ação.Ordem]])</f>
        <v>1.A.1.3</v>
      </c>
      <c r="E9" s="4" t="s">
        <v>86</v>
      </c>
      <c r="F9" s="4" t="s">
        <v>400</v>
      </c>
      <c r="G9" s="5" t="s">
        <v>401</v>
      </c>
      <c r="H9" s="2" t="str">
        <f t="shared" si="0"/>
        <v>Expandido</v>
      </c>
      <c r="I9" s="220" t="s">
        <v>402</v>
      </c>
      <c r="J9" s="224">
        <v>0.73</v>
      </c>
      <c r="K9" s="225">
        <v>0.94</v>
      </c>
      <c r="L9" s="238" t="s">
        <v>403</v>
      </c>
      <c r="M9" s="79" t="s">
        <v>404</v>
      </c>
      <c r="N9" s="10" t="s">
        <v>378</v>
      </c>
      <c r="O9" s="65" t="s">
        <v>405</v>
      </c>
      <c r="P9" s="65" t="s">
        <v>406</v>
      </c>
      <c r="Q9" s="12">
        <v>0.75</v>
      </c>
      <c r="R9" s="7"/>
      <c r="S9" s="7"/>
    </row>
    <row r="10" spans="1:19" ht="409.5">
      <c r="D10" s="2" t="str">
        <f>CONCATENATE(Tabela46[[#This Row],[Macro.Código]],Tabela46[[#This Row],[Ação.Ordem]])</f>
        <v/>
      </c>
      <c r="G10" s="5"/>
      <c r="H10" s="2" t="str">
        <f t="shared" ref="H10:H13" si="1">IF(E10=G10,"","Expandido")</f>
        <v/>
      </c>
      <c r="I10" s="221" t="s">
        <v>407</v>
      </c>
      <c r="J10" s="224">
        <v>0.75</v>
      </c>
      <c r="L10" s="240" t="s">
        <v>408</v>
      </c>
      <c r="M10" s="79" t="s">
        <v>409</v>
      </c>
      <c r="N10" s="10" t="s">
        <v>388</v>
      </c>
      <c r="O10" s="80" t="s">
        <v>410</v>
      </c>
      <c r="P10" s="81" t="s">
        <v>411</v>
      </c>
      <c r="Q10" s="82">
        <v>0.73</v>
      </c>
      <c r="R10" s="7"/>
      <c r="S10" s="7"/>
    </row>
    <row r="11" spans="1:19" ht="270">
      <c r="D11" s="2" t="str">
        <f>CONCATENATE(Tabela46[[#This Row],[Macro.Código]],Tabela46[[#This Row],[Ação.Ordem]])</f>
        <v/>
      </c>
      <c r="G11" s="5"/>
      <c r="H11" s="2" t="str">
        <f t="shared" si="1"/>
        <v/>
      </c>
      <c r="I11" s="221" t="s">
        <v>412</v>
      </c>
      <c r="J11" s="224">
        <v>1</v>
      </c>
      <c r="L11" s="239" t="s">
        <v>413</v>
      </c>
      <c r="M11" s="79" t="s">
        <v>414</v>
      </c>
      <c r="N11" s="10" t="s">
        <v>392</v>
      </c>
      <c r="O11" s="70" t="s">
        <v>393</v>
      </c>
      <c r="P11" s="71" t="s">
        <v>394</v>
      </c>
      <c r="Q11" s="15">
        <v>0.8</v>
      </c>
      <c r="R11" s="7"/>
      <c r="S11" s="7"/>
    </row>
    <row r="12" spans="1:19" ht="270.75" thickBot="1">
      <c r="D12" s="2" t="str">
        <f>CONCATENATE(Tabela46[[#This Row],[Macro.Código]],Tabela46[[#This Row],[Ação.Ordem]])</f>
        <v/>
      </c>
      <c r="G12" s="5"/>
      <c r="H12" s="2" t="str">
        <f>IF(E12=G12,"","Expandido")</f>
        <v/>
      </c>
      <c r="I12" s="222" t="s">
        <v>415</v>
      </c>
      <c r="J12" s="224">
        <v>1</v>
      </c>
      <c r="L12" s="241" t="s">
        <v>416</v>
      </c>
      <c r="M12" s="79" t="s">
        <v>417</v>
      </c>
      <c r="N12" s="10" t="s">
        <v>418</v>
      </c>
      <c r="O12" s="83" t="s">
        <v>419</v>
      </c>
      <c r="P12" s="84" t="s">
        <v>420</v>
      </c>
      <c r="Q12" s="15">
        <v>0.5</v>
      </c>
      <c r="R12" s="7"/>
      <c r="S12" s="7"/>
    </row>
    <row r="13" spans="1:19" s="25" customFormat="1" ht="180.75" thickBot="1">
      <c r="A13" s="19"/>
      <c r="B13" s="19"/>
      <c r="C13" s="19"/>
      <c r="D13" s="19" t="str">
        <f>CONCATENATE(Tabela46[[#This Row],[Macro.Código]],Tabela46[[#This Row],[Ação.Ordem]])</f>
        <v/>
      </c>
      <c r="E13" s="20"/>
      <c r="F13" s="20"/>
      <c r="G13" s="21"/>
      <c r="H13" s="19" t="str">
        <f t="shared" si="1"/>
        <v/>
      </c>
      <c r="I13" s="19"/>
      <c r="J13" s="19"/>
      <c r="K13" s="19"/>
      <c r="L13" s="19"/>
      <c r="M13" s="88" t="s">
        <v>421</v>
      </c>
      <c r="N13" s="23" t="s">
        <v>422</v>
      </c>
      <c r="O13" s="89" t="s">
        <v>423</v>
      </c>
      <c r="P13" s="90" t="s">
        <v>424</v>
      </c>
      <c r="Q13" s="91">
        <v>1</v>
      </c>
      <c r="R13" s="26"/>
      <c r="S13" s="26"/>
    </row>
    <row r="14" spans="1:19" ht="210">
      <c r="A14" s="2" t="s">
        <v>425</v>
      </c>
      <c r="B14" s="2" t="s">
        <v>9</v>
      </c>
      <c r="C14" s="2" t="s">
        <v>370</v>
      </c>
      <c r="D14" s="2" t="str">
        <f>CONCATENATE(Tabela46[[#This Row],[Macro.Código]],Tabela46[[#This Row],[Ação.Ordem]])</f>
        <v>1.A.2.1</v>
      </c>
      <c r="E14" s="4" t="s">
        <v>87</v>
      </c>
      <c r="F14" s="4" t="s">
        <v>426</v>
      </c>
      <c r="G14" s="5" t="s">
        <v>87</v>
      </c>
      <c r="H14" s="2" t="str">
        <f t="shared" si="0"/>
        <v/>
      </c>
      <c r="I14" s="220" t="s">
        <v>427</v>
      </c>
      <c r="J14" s="224">
        <v>0.5</v>
      </c>
      <c r="K14" s="225">
        <v>0.95</v>
      </c>
      <c r="L14" s="238" t="s">
        <v>428</v>
      </c>
      <c r="M14" s="79" t="s">
        <v>429</v>
      </c>
      <c r="N14" s="10" t="s">
        <v>392</v>
      </c>
      <c r="O14" s="70" t="s">
        <v>430</v>
      </c>
      <c r="P14" s="71" t="s">
        <v>431</v>
      </c>
      <c r="Q14" s="92">
        <v>80</v>
      </c>
      <c r="R14" s="7"/>
      <c r="S14" s="7"/>
    </row>
    <row r="15" spans="1:19" ht="135">
      <c r="D15" s="2" t="str">
        <f>CONCATENATE(Tabela46[[#This Row],[Macro.Código]],Tabela46[[#This Row],[Ação.Ordem]])</f>
        <v/>
      </c>
      <c r="G15" s="5"/>
      <c r="H15" s="2" t="str">
        <f t="shared" ref="H15:H16" si="2">IF(E15=G15,"","Expandido")</f>
        <v/>
      </c>
      <c r="I15" s="221" t="s">
        <v>432</v>
      </c>
      <c r="J15" s="224">
        <v>0.9</v>
      </c>
      <c r="L15" s="239" t="s">
        <v>433</v>
      </c>
      <c r="M15" s="93" t="s">
        <v>434</v>
      </c>
      <c r="N15" s="10" t="s">
        <v>435</v>
      </c>
      <c r="O15" s="70" t="s">
        <v>436</v>
      </c>
      <c r="P15" s="85" t="s">
        <v>437</v>
      </c>
      <c r="Q15" s="94">
        <v>100</v>
      </c>
      <c r="R15" s="7"/>
      <c r="S15" s="7"/>
    </row>
    <row r="16" spans="1:19" s="25" customFormat="1" ht="45.75" thickBot="1">
      <c r="A16" s="19"/>
      <c r="B16" s="19"/>
      <c r="C16" s="19"/>
      <c r="D16" s="19" t="str">
        <f>CONCATENATE(Tabela46[[#This Row],[Macro.Código]],Tabela46[[#This Row],[Ação.Ordem]])</f>
        <v/>
      </c>
      <c r="E16" s="20"/>
      <c r="F16" s="20"/>
      <c r="G16" s="21"/>
      <c r="H16" s="19" t="str">
        <f t="shared" si="2"/>
        <v/>
      </c>
      <c r="I16" s="222" t="s">
        <v>438</v>
      </c>
      <c r="J16" s="226">
        <v>1.47</v>
      </c>
      <c r="K16" s="19"/>
      <c r="L16" s="219" t="s">
        <v>439</v>
      </c>
      <c r="M16" s="88" t="s">
        <v>440</v>
      </c>
      <c r="N16" s="23" t="s">
        <v>435</v>
      </c>
      <c r="O16" s="95" t="s">
        <v>441</v>
      </c>
      <c r="P16" s="89" t="s">
        <v>442</v>
      </c>
      <c r="Q16" s="96">
        <v>100</v>
      </c>
      <c r="R16" s="26"/>
      <c r="S16" s="26"/>
    </row>
    <row r="17" spans="1:19" ht="165">
      <c r="A17" s="227" t="s">
        <v>425</v>
      </c>
      <c r="B17" s="2" t="s">
        <v>10</v>
      </c>
      <c r="C17" s="2" t="s">
        <v>373</v>
      </c>
      <c r="D17" s="2" t="str">
        <f>CONCATENATE(Tabela46[[#This Row],[Macro.Código]],Tabela46[[#This Row],[Ação.Ordem]])</f>
        <v>1.A.2.2</v>
      </c>
      <c r="E17" s="4" t="s">
        <v>88</v>
      </c>
      <c r="F17" t="s">
        <v>443</v>
      </c>
      <c r="G17" s="5" t="s">
        <v>444</v>
      </c>
      <c r="H17" s="2" t="str">
        <f t="shared" si="0"/>
        <v>Expandido</v>
      </c>
      <c r="M17" s="93" t="s">
        <v>445</v>
      </c>
      <c r="N17" s="10" t="s">
        <v>378</v>
      </c>
      <c r="O17" s="65" t="s">
        <v>446</v>
      </c>
      <c r="P17" s="65" t="s">
        <v>447</v>
      </c>
      <c r="Q17" s="93">
        <v>50</v>
      </c>
      <c r="R17" s="7"/>
      <c r="S17" s="7"/>
    </row>
    <row r="18" spans="1:19" s="25" customFormat="1" ht="375.75" thickBot="1">
      <c r="A18" s="19"/>
      <c r="B18" s="19"/>
      <c r="C18" s="19"/>
      <c r="D18" s="19" t="str">
        <f>CONCATENATE(Tabela46[[#This Row],[Macro.Código]],Tabela46[[#This Row],[Ação.Ordem]])</f>
        <v/>
      </c>
      <c r="E18" s="20"/>
      <c r="F18" s="20"/>
      <c r="G18" s="21"/>
      <c r="H18" s="19" t="str">
        <f>IF(E18=G18,"","Expandido")</f>
        <v/>
      </c>
      <c r="I18" s="19"/>
      <c r="J18" s="19"/>
      <c r="K18" s="19"/>
      <c r="L18" s="19"/>
      <c r="M18" s="88" t="s">
        <v>448</v>
      </c>
      <c r="N18" s="23" t="s">
        <v>418</v>
      </c>
      <c r="O18" s="100" t="s">
        <v>449</v>
      </c>
      <c r="P18" s="101" t="s">
        <v>450</v>
      </c>
      <c r="Q18" s="102">
        <v>0.2</v>
      </c>
      <c r="R18" s="26"/>
      <c r="S18" s="26"/>
    </row>
    <row r="19" spans="1:19" s="36" customFormat="1" ht="26.25" thickBot="1">
      <c r="A19" s="32" t="s">
        <v>451</v>
      </c>
      <c r="B19" s="228" t="s">
        <v>11</v>
      </c>
      <c r="C19" s="32" t="s">
        <v>370</v>
      </c>
      <c r="D19" s="32" t="str">
        <f>CONCATENATE(Tabela46[[#This Row],[Macro.Código]],Tabela46[[#This Row],[Ação.Ordem]])</f>
        <v>1.A.3.1</v>
      </c>
      <c r="E19" s="33" t="s">
        <v>89</v>
      </c>
      <c r="F19" s="33" t="s">
        <v>452</v>
      </c>
      <c r="G19" s="34" t="s">
        <v>89</v>
      </c>
      <c r="H19" s="32" t="str">
        <f t="shared" si="0"/>
        <v/>
      </c>
      <c r="I19" s="32"/>
      <c r="J19" s="32"/>
      <c r="K19" s="32"/>
      <c r="L19" s="32"/>
      <c r="M19" s="35"/>
      <c r="N19" s="35"/>
      <c r="O19" s="35"/>
      <c r="P19" s="35"/>
      <c r="Q19" s="35"/>
      <c r="R19" s="35"/>
      <c r="S19" s="35"/>
    </row>
    <row r="20" spans="1:19" ht="45">
      <c r="A20" s="227" t="s">
        <v>451</v>
      </c>
      <c r="B20" s="2" t="s">
        <v>12</v>
      </c>
      <c r="C20" s="2" t="s">
        <v>373</v>
      </c>
      <c r="D20" s="2" t="str">
        <f>CONCATENATE(Tabela46[[#This Row],[Macro.Código]],Tabela46[[#This Row],[Ação.Ordem]])</f>
        <v>1.A.3.2</v>
      </c>
      <c r="E20" s="4" t="s">
        <v>90</v>
      </c>
      <c r="F20" s="4" t="s">
        <v>453</v>
      </c>
      <c r="G20" s="5" t="s">
        <v>90</v>
      </c>
      <c r="H20" s="2" t="str">
        <f t="shared" si="0"/>
        <v/>
      </c>
      <c r="M20" s="79" t="s">
        <v>454</v>
      </c>
      <c r="N20" s="10" t="s">
        <v>396</v>
      </c>
      <c r="O20" s="72" t="s">
        <v>455</v>
      </c>
      <c r="P20" s="72" t="s">
        <v>398</v>
      </c>
      <c r="Q20" s="13">
        <v>1</v>
      </c>
      <c r="R20" s="7"/>
      <c r="S20" s="7"/>
    </row>
    <row r="21" spans="1:19" ht="240">
      <c r="D21" s="2" t="str">
        <f>CONCATENATE(Tabela46[[#This Row],[Macro.Código]],Tabela46[[#This Row],[Ação.Ordem]])</f>
        <v/>
      </c>
      <c r="G21" s="5"/>
      <c r="H21" s="2" t="str">
        <f t="shared" ref="H21:H22" si="3">IF(E21=G21,"","Expandido")</f>
        <v/>
      </c>
      <c r="M21" s="79" t="s">
        <v>456</v>
      </c>
      <c r="N21" s="10" t="s">
        <v>378</v>
      </c>
      <c r="O21" s="65" t="s">
        <v>457</v>
      </c>
      <c r="P21" s="65" t="s">
        <v>458</v>
      </c>
      <c r="Q21" s="93">
        <v>80</v>
      </c>
      <c r="R21" s="7"/>
      <c r="S21" s="7"/>
    </row>
    <row r="22" spans="1:19" s="25" customFormat="1" ht="409.6" thickBot="1">
      <c r="A22" s="19"/>
      <c r="B22" s="19"/>
      <c r="C22" s="19"/>
      <c r="D22" s="19" t="str">
        <f>CONCATENATE(Tabela46[[#This Row],[Macro.Código]],Tabela46[[#This Row],[Ação.Ordem]])</f>
        <v/>
      </c>
      <c r="E22" s="20"/>
      <c r="F22" s="20"/>
      <c r="G22" s="21"/>
      <c r="H22" s="19" t="str">
        <f t="shared" si="3"/>
        <v/>
      </c>
      <c r="I22" s="19"/>
      <c r="J22" s="19"/>
      <c r="K22" s="19"/>
      <c r="L22" s="19"/>
      <c r="M22" s="93" t="s">
        <v>459</v>
      </c>
      <c r="N22" s="10" t="s">
        <v>460</v>
      </c>
      <c r="O22" s="103" t="s">
        <v>461</v>
      </c>
      <c r="P22" s="103" t="s">
        <v>462</v>
      </c>
      <c r="Q22" s="104">
        <v>0.75</v>
      </c>
      <c r="R22" s="26"/>
      <c r="S22" s="26"/>
    </row>
    <row r="23" spans="1:19" s="36" customFormat="1" ht="26.25" thickBot="1">
      <c r="A23" s="32" t="s">
        <v>451</v>
      </c>
      <c r="B23" s="228" t="s">
        <v>13</v>
      </c>
      <c r="C23" s="32" t="s">
        <v>399</v>
      </c>
      <c r="D23" s="32" t="str">
        <f>CONCATENATE(Tabela46[[#This Row],[Macro.Código]],Tabela46[[#This Row],[Ação.Ordem]])</f>
        <v>1.A.3.3</v>
      </c>
      <c r="E23" s="33" t="s">
        <v>91</v>
      </c>
      <c r="F23" s="33" t="s">
        <v>463</v>
      </c>
      <c r="G23" s="34" t="s">
        <v>91</v>
      </c>
      <c r="H23" s="32" t="str">
        <f t="shared" si="0"/>
        <v/>
      </c>
      <c r="I23" s="32"/>
      <c r="J23" s="32"/>
      <c r="K23" s="32"/>
      <c r="L23" s="32"/>
      <c r="M23" s="35"/>
      <c r="N23" s="35"/>
      <c r="O23" s="35"/>
      <c r="P23" s="35"/>
      <c r="Q23" s="35"/>
      <c r="R23" s="35"/>
      <c r="S23" s="35"/>
    </row>
    <row r="24" spans="1:19" ht="360">
      <c r="A24" s="227" t="s">
        <v>451</v>
      </c>
      <c r="B24" s="2" t="s">
        <v>14</v>
      </c>
      <c r="C24" s="2" t="s">
        <v>464</v>
      </c>
      <c r="D24" s="2" t="str">
        <f>CONCATENATE(Tabela46[[#This Row],[Macro.Código]],Tabela46[[#This Row],[Ação.Ordem]])</f>
        <v>1.A.3.4</v>
      </c>
      <c r="E24" s="4" t="s">
        <v>92</v>
      </c>
      <c r="F24" s="4" t="s">
        <v>465</v>
      </c>
      <c r="G24" s="5" t="s">
        <v>92</v>
      </c>
      <c r="H24" s="2" t="str">
        <f t="shared" si="0"/>
        <v/>
      </c>
      <c r="M24" s="11" t="s">
        <v>466</v>
      </c>
      <c r="N24" s="10" t="s">
        <v>383</v>
      </c>
      <c r="O24" s="105" t="s">
        <v>467</v>
      </c>
      <c r="P24" s="106" t="s">
        <v>385</v>
      </c>
      <c r="Q24" s="107">
        <v>0.8</v>
      </c>
      <c r="R24" s="7"/>
      <c r="S24" s="7"/>
    </row>
    <row r="25" spans="1:19" s="25" customFormat="1" ht="165.75" thickBot="1">
      <c r="A25" s="19"/>
      <c r="B25" s="19"/>
      <c r="C25" s="19"/>
      <c r="D25" s="19" t="str">
        <f>CONCATENATE(Tabela46[[#This Row],[Macro.Código]],Tabela46[[#This Row],[Ação.Ordem]])</f>
        <v/>
      </c>
      <c r="E25" s="20"/>
      <c r="F25" s="20"/>
      <c r="G25" s="21"/>
      <c r="H25" s="19" t="str">
        <f>IF(E25=G25,"","Expandido")</f>
        <v/>
      </c>
      <c r="I25" s="19"/>
      <c r="J25" s="19"/>
      <c r="K25" s="19"/>
      <c r="L25" s="19"/>
      <c r="M25" s="93" t="s">
        <v>468</v>
      </c>
      <c r="N25" s="10" t="s">
        <v>383</v>
      </c>
      <c r="O25" s="108" t="s">
        <v>469</v>
      </c>
      <c r="P25" s="109" t="s">
        <v>470</v>
      </c>
      <c r="Q25" s="110">
        <v>1</v>
      </c>
      <c r="R25" s="26"/>
      <c r="S25" s="26"/>
    </row>
    <row r="26" spans="1:19" s="31" customFormat="1" ht="38.25">
      <c r="A26" s="27" t="s">
        <v>451</v>
      </c>
      <c r="B26" s="227" t="s">
        <v>15</v>
      </c>
      <c r="C26" s="27" t="s">
        <v>471</v>
      </c>
      <c r="D26" s="27" t="str">
        <f>CONCATENATE(Tabela46[[#This Row],[Macro.Código]],Tabela46[[#This Row],[Ação.Ordem]])</f>
        <v>1.A.3.5</v>
      </c>
      <c r="E26" s="28" t="s">
        <v>93</v>
      </c>
      <c r="F26" s="28" t="s">
        <v>472</v>
      </c>
      <c r="G26" s="29" t="s">
        <v>473</v>
      </c>
      <c r="H26" s="27" t="str">
        <f t="shared" si="0"/>
        <v/>
      </c>
      <c r="I26" s="27"/>
      <c r="J26" s="27"/>
      <c r="K26" s="27"/>
      <c r="L26" s="27"/>
      <c r="M26" s="30"/>
      <c r="N26" s="30"/>
      <c r="O26" s="30"/>
      <c r="P26" s="30"/>
      <c r="Q26" s="30"/>
      <c r="R26" s="30"/>
      <c r="S26" s="30"/>
    </row>
    <row r="27" spans="1:19" s="25" customFormat="1" ht="64.5" thickBot="1">
      <c r="A27" s="229" t="s">
        <v>451</v>
      </c>
      <c r="B27" s="19" t="s">
        <v>16</v>
      </c>
      <c r="C27" s="19" t="s">
        <v>474</v>
      </c>
      <c r="D27" s="19" t="str">
        <f>CONCATENATE(Tabela46[[#This Row],[Macro.Código]],Tabela46[[#This Row],[Ação.Ordem]])</f>
        <v>1.A.3.6</v>
      </c>
      <c r="E27" s="20" t="s">
        <v>94</v>
      </c>
      <c r="F27" s="20" t="s">
        <v>475</v>
      </c>
      <c r="G27" s="21" t="s">
        <v>94</v>
      </c>
      <c r="H27" s="19" t="str">
        <f t="shared" si="0"/>
        <v/>
      </c>
      <c r="I27" s="19"/>
      <c r="J27" s="19"/>
      <c r="K27" s="19"/>
      <c r="L27" s="19"/>
      <c r="M27" s="79" t="s">
        <v>476</v>
      </c>
      <c r="N27" s="10" t="s">
        <v>396</v>
      </c>
      <c r="O27" s="72" t="s">
        <v>455</v>
      </c>
      <c r="P27" s="72" t="s">
        <v>398</v>
      </c>
      <c r="Q27" s="13">
        <v>1</v>
      </c>
      <c r="R27" s="26"/>
      <c r="S27" s="26"/>
    </row>
    <row r="28" spans="1:19" s="31" customFormat="1" ht="26.25" thickBot="1">
      <c r="A28" s="27" t="s">
        <v>451</v>
      </c>
      <c r="B28" s="227" t="s">
        <v>17</v>
      </c>
      <c r="C28" s="27" t="s">
        <v>477</v>
      </c>
      <c r="D28" s="27" t="str">
        <f>CONCATENATE(Tabela46[[#This Row],[Macro.Código]],Tabela46[[#This Row],[Ação.Ordem]])</f>
        <v>1.A.3.7</v>
      </c>
      <c r="E28" s="28" t="s">
        <v>95</v>
      </c>
      <c r="F28" s="28" t="s">
        <v>478</v>
      </c>
      <c r="G28" s="29" t="s">
        <v>95</v>
      </c>
      <c r="H28" s="27" t="str">
        <f t="shared" si="0"/>
        <v/>
      </c>
      <c r="I28" s="27"/>
      <c r="J28" s="27"/>
      <c r="K28" s="27"/>
      <c r="L28" s="27"/>
      <c r="M28" s="30"/>
      <c r="N28" s="30"/>
      <c r="O28" s="30"/>
      <c r="P28" s="30"/>
      <c r="Q28" s="30"/>
      <c r="R28" s="30"/>
      <c r="S28" s="30"/>
    </row>
    <row r="29" spans="1:19" ht="83.1" customHeight="1">
      <c r="A29" s="27" t="s">
        <v>479</v>
      </c>
      <c r="B29" s="2" t="s">
        <v>18</v>
      </c>
      <c r="C29" s="2" t="s">
        <v>370</v>
      </c>
      <c r="D29" s="2" t="str">
        <f>CONCATENATE(Tabela46[[#This Row],[Macro.Código]],Tabela46[[#This Row],[Ação.Ordem]])</f>
        <v>1.A.4.1</v>
      </c>
      <c r="E29" s="4" t="s">
        <v>96</v>
      </c>
      <c r="F29" s="4" t="s">
        <v>480</v>
      </c>
      <c r="G29" s="5" t="s">
        <v>96</v>
      </c>
      <c r="H29" s="2" t="str">
        <f t="shared" si="0"/>
        <v/>
      </c>
      <c r="I29" s="220" t="s">
        <v>481</v>
      </c>
      <c r="J29" s="225">
        <v>1</v>
      </c>
      <c r="K29" s="225">
        <v>1</v>
      </c>
      <c r="L29" s="217" t="s">
        <v>482</v>
      </c>
      <c r="M29" s="7"/>
      <c r="N29" s="7"/>
      <c r="O29" s="7"/>
      <c r="P29" s="7"/>
      <c r="Q29" s="7"/>
      <c r="R29" s="7"/>
      <c r="S29" s="7"/>
    </row>
    <row r="30" spans="1:19" ht="13.9" customHeight="1">
      <c r="A30" s="27"/>
      <c r="D30" s="2" t="str">
        <f>CONCATENATE(Tabela46[[#This Row],[Macro.Código]],Tabela46[[#This Row],[Ação.Ordem]])</f>
        <v/>
      </c>
      <c r="G30" s="5"/>
      <c r="H30" s="2" t="str">
        <f t="shared" ref="H30:H34" si="4">IF(E30=G30,"","Expandido")</f>
        <v/>
      </c>
      <c r="I30" s="221" t="s">
        <v>483</v>
      </c>
      <c r="J30" s="225">
        <v>1</v>
      </c>
      <c r="L30" s="218"/>
      <c r="M30" s="7"/>
      <c r="N30" s="7"/>
      <c r="O30" s="7"/>
      <c r="P30" s="7"/>
      <c r="Q30" s="7"/>
      <c r="R30" s="7"/>
      <c r="S30" s="7"/>
    </row>
    <row r="31" spans="1:19" ht="13.9" customHeight="1">
      <c r="A31" s="27"/>
      <c r="D31" s="2" t="str">
        <f>CONCATENATE(Tabela46[[#This Row],[Macro.Código]],Tabela46[[#This Row],[Ação.Ordem]])</f>
        <v/>
      </c>
      <c r="G31" s="5"/>
      <c r="H31" s="2" t="str">
        <f t="shared" si="4"/>
        <v/>
      </c>
      <c r="I31" s="221" t="s">
        <v>484</v>
      </c>
      <c r="J31" s="225">
        <v>1</v>
      </c>
      <c r="L31" s="218"/>
      <c r="M31" s="7"/>
      <c r="N31" s="7"/>
      <c r="O31" s="7"/>
      <c r="P31" s="7"/>
      <c r="Q31" s="7"/>
      <c r="R31" s="7"/>
      <c r="S31" s="7"/>
    </row>
    <row r="32" spans="1:19" ht="42.75">
      <c r="A32" s="27"/>
      <c r="D32" s="2" t="str">
        <f>CONCATENATE(Tabela46[[#This Row],[Macro.Código]],Tabela46[[#This Row],[Ação.Ordem]])</f>
        <v/>
      </c>
      <c r="G32" s="5"/>
      <c r="H32" s="2" t="str">
        <f t="shared" si="4"/>
        <v/>
      </c>
      <c r="I32" s="221" t="s">
        <v>485</v>
      </c>
      <c r="J32" s="225">
        <v>1</v>
      </c>
      <c r="L32" s="218"/>
      <c r="M32" s="7"/>
      <c r="N32" s="7"/>
      <c r="O32" s="7"/>
      <c r="P32" s="7"/>
      <c r="Q32" s="7"/>
      <c r="R32" s="7"/>
      <c r="S32" s="7"/>
    </row>
    <row r="33" spans="1:19" ht="28.5">
      <c r="A33" s="27"/>
      <c r="D33" s="2" t="str">
        <f>CONCATENATE(Tabela46[[#This Row],[Macro.Código]],Tabela46[[#This Row],[Ação.Ordem]])</f>
        <v/>
      </c>
      <c r="G33" s="5"/>
      <c r="H33" s="2" t="str">
        <f t="shared" si="4"/>
        <v/>
      </c>
      <c r="I33" s="221" t="s">
        <v>486</v>
      </c>
      <c r="J33" s="225">
        <v>1</v>
      </c>
      <c r="L33" s="218"/>
      <c r="M33" s="7"/>
      <c r="N33" s="7"/>
      <c r="O33" s="7"/>
      <c r="P33" s="7"/>
      <c r="Q33" s="7"/>
      <c r="R33" s="7"/>
      <c r="S33" s="7"/>
    </row>
    <row r="34" spans="1:19" s="25" customFormat="1" ht="57.75" thickBot="1">
      <c r="A34" s="42"/>
      <c r="B34" s="19"/>
      <c r="C34" s="19"/>
      <c r="D34" s="19" t="str">
        <f>CONCATENATE(Tabela46[[#This Row],[Macro.Código]],Tabela46[[#This Row],[Ação.Ordem]])</f>
        <v/>
      </c>
      <c r="E34" s="20"/>
      <c r="F34" s="20"/>
      <c r="G34" s="21"/>
      <c r="H34" s="19" t="str">
        <f t="shared" si="4"/>
        <v/>
      </c>
      <c r="I34" s="222" t="s">
        <v>487</v>
      </c>
      <c r="J34" s="225">
        <v>1</v>
      </c>
      <c r="K34" s="19"/>
      <c r="L34" s="219"/>
      <c r="M34" s="26"/>
      <c r="N34" s="26"/>
      <c r="O34" s="26"/>
      <c r="P34" s="26"/>
      <c r="Q34" s="26"/>
      <c r="R34" s="26"/>
      <c r="S34" s="26"/>
    </row>
    <row r="35" spans="1:19" ht="150">
      <c r="A35" s="2" t="s">
        <v>479</v>
      </c>
      <c r="B35" s="227" t="s">
        <v>19</v>
      </c>
      <c r="C35" s="2" t="s">
        <v>373</v>
      </c>
      <c r="D35" s="2" t="str">
        <f>CONCATENATE(Tabela46[[#This Row],[Macro.Código]],Tabela46[[#This Row],[Ação.Ordem]])</f>
        <v>1.A.4.2</v>
      </c>
      <c r="E35" s="4" t="s">
        <v>97</v>
      </c>
      <c r="F35" s="4" t="s">
        <v>488</v>
      </c>
      <c r="G35" s="5" t="s">
        <v>97</v>
      </c>
      <c r="H35" s="2" t="str">
        <f t="shared" si="0"/>
        <v/>
      </c>
      <c r="M35" s="119" t="s">
        <v>489</v>
      </c>
      <c r="N35" s="75" t="s">
        <v>490</v>
      </c>
      <c r="O35" s="76" t="s">
        <v>491</v>
      </c>
      <c r="P35" s="230" t="s">
        <v>492</v>
      </c>
      <c r="Q35" s="119">
        <v>100</v>
      </c>
      <c r="R35" s="7"/>
      <c r="S35" s="7"/>
    </row>
    <row r="36" spans="1:19" s="25" customFormat="1" ht="105.75" thickBot="1">
      <c r="A36" s="19"/>
      <c r="B36" s="19"/>
      <c r="C36" s="19"/>
      <c r="D36" s="19" t="str">
        <f>CONCATENATE(Tabela46[[#This Row],[Macro.Código]],Tabela46[[#This Row],[Ação.Ordem]])</f>
        <v/>
      </c>
      <c r="E36" s="20"/>
      <c r="F36" s="20"/>
      <c r="G36" s="21"/>
      <c r="H36" s="19" t="str">
        <f>IF(E36=G36,"","Expandido")</f>
        <v/>
      </c>
      <c r="I36" s="19"/>
      <c r="J36" s="19"/>
      <c r="K36" s="19"/>
      <c r="L36" s="19"/>
      <c r="M36" s="79" t="s">
        <v>493</v>
      </c>
      <c r="N36" s="10" t="s">
        <v>490</v>
      </c>
      <c r="O36" s="64" t="s">
        <v>494</v>
      </c>
      <c r="P36" s="70" t="s">
        <v>495</v>
      </c>
      <c r="Q36" s="79">
        <v>66</v>
      </c>
      <c r="R36" s="26"/>
      <c r="S36" s="26"/>
    </row>
    <row r="37" spans="1:19" ht="409.6" thickBot="1">
      <c r="A37" s="2" t="s">
        <v>479</v>
      </c>
      <c r="B37" s="2" t="s">
        <v>20</v>
      </c>
      <c r="C37" s="2" t="s">
        <v>399</v>
      </c>
      <c r="D37" s="2" t="str">
        <f>CONCATENATE(Tabela46[[#This Row],[Macro.Código]],Tabela46[[#This Row],[Ação.Ordem]])</f>
        <v>1.A.4.3</v>
      </c>
      <c r="E37" s="4" t="s">
        <v>98</v>
      </c>
      <c r="F37" s="4" t="s">
        <v>496</v>
      </c>
      <c r="G37" s="5" t="s">
        <v>98</v>
      </c>
      <c r="H37" s="2" t="str">
        <f t="shared" si="0"/>
        <v/>
      </c>
      <c r="I37" s="231" t="s">
        <v>497</v>
      </c>
      <c r="J37" s="2">
        <v>42</v>
      </c>
      <c r="K37" s="2">
        <v>42</v>
      </c>
      <c r="L37" s="237" t="s">
        <v>498</v>
      </c>
      <c r="M37" s="79" t="s">
        <v>499</v>
      </c>
      <c r="N37" s="10" t="s">
        <v>435</v>
      </c>
      <c r="O37" s="70" t="s">
        <v>500</v>
      </c>
      <c r="P37" s="70" t="s">
        <v>501</v>
      </c>
      <c r="Q37" s="94">
        <v>100</v>
      </c>
      <c r="R37" s="7"/>
      <c r="S37" s="7"/>
    </row>
    <row r="38" spans="1:19" ht="45">
      <c r="D38" s="2" t="str">
        <f>CONCATENATE(Tabela46[[#This Row],[Macro.Código]],Tabela46[[#This Row],[Ação.Ordem]])</f>
        <v/>
      </c>
      <c r="G38" s="5"/>
      <c r="H38" s="2" t="str">
        <f t="shared" ref="H38:H40" si="5">IF(E38=G38,"","Expandido")</f>
        <v/>
      </c>
      <c r="M38" s="93" t="s">
        <v>502</v>
      </c>
      <c r="N38" s="93" t="s">
        <v>490</v>
      </c>
      <c r="O38" s="64"/>
      <c r="P38" s="65"/>
      <c r="Q38" s="93"/>
      <c r="R38" s="7"/>
      <c r="S38" s="7"/>
    </row>
    <row r="39" spans="1:19" ht="45">
      <c r="D39" s="2" t="str">
        <f>CONCATENATE(Tabela46[[#This Row],[Macro.Código]],Tabela46[[#This Row],[Ação.Ordem]])</f>
        <v/>
      </c>
      <c r="G39" s="5"/>
      <c r="H39" s="2" t="str">
        <f t="shared" si="5"/>
        <v/>
      </c>
      <c r="M39" s="93" t="s">
        <v>503</v>
      </c>
      <c r="N39" s="93" t="s">
        <v>490</v>
      </c>
      <c r="O39" s="64"/>
      <c r="P39" s="65"/>
      <c r="Q39" s="93">
        <v>33</v>
      </c>
      <c r="R39" s="7"/>
      <c r="S39" s="7"/>
    </row>
    <row r="40" spans="1:19" s="25" customFormat="1" ht="45.75" thickBot="1">
      <c r="A40" s="19"/>
      <c r="B40" s="19"/>
      <c r="C40" s="19"/>
      <c r="D40" s="19" t="str">
        <f>CONCATENATE(Tabela46[[#This Row],[Macro.Código]],Tabela46[[#This Row],[Ação.Ordem]])</f>
        <v/>
      </c>
      <c r="E40" s="20"/>
      <c r="F40" s="20"/>
      <c r="G40" s="21"/>
      <c r="H40" s="19" t="str">
        <f t="shared" si="5"/>
        <v/>
      </c>
      <c r="I40" s="19"/>
      <c r="J40" s="19"/>
      <c r="K40" s="19"/>
      <c r="L40" s="19"/>
      <c r="M40" s="88" t="s">
        <v>504</v>
      </c>
      <c r="N40" s="23" t="s">
        <v>505</v>
      </c>
      <c r="O40" s="123"/>
      <c r="P40" s="95"/>
      <c r="Q40" s="88">
        <v>10</v>
      </c>
      <c r="R40" s="26"/>
      <c r="S40" s="26"/>
    </row>
    <row r="41" spans="1:19" ht="137.44999999999999" customHeight="1">
      <c r="A41" s="2" t="s">
        <v>479</v>
      </c>
      <c r="B41" s="2" t="s">
        <v>21</v>
      </c>
      <c r="C41" s="2" t="s">
        <v>464</v>
      </c>
      <c r="D41" s="2" t="str">
        <f>CONCATENATE(Tabela46[[#This Row],[Macro.Código]],Tabela46[[#This Row],[Ação.Ordem]])</f>
        <v>1.A.4.4</v>
      </c>
      <c r="E41" s="4" t="s">
        <v>99</v>
      </c>
      <c r="F41" s="4" t="s">
        <v>506</v>
      </c>
      <c r="G41" s="5" t="s">
        <v>99</v>
      </c>
      <c r="H41" s="2" t="str">
        <f t="shared" si="0"/>
        <v/>
      </c>
      <c r="I41" s="220" t="s">
        <v>507</v>
      </c>
      <c r="J41" s="224">
        <v>1</v>
      </c>
      <c r="K41" s="225">
        <v>0.87</v>
      </c>
      <c r="L41" s="236" t="s">
        <v>508</v>
      </c>
      <c r="M41" s="119" t="s">
        <v>509</v>
      </c>
      <c r="N41" s="75" t="s">
        <v>435</v>
      </c>
      <c r="O41" s="120" t="s">
        <v>510</v>
      </c>
      <c r="P41" s="121" t="s">
        <v>511</v>
      </c>
      <c r="Q41" s="122">
        <v>100</v>
      </c>
      <c r="R41" s="7"/>
      <c r="S41" s="7"/>
    </row>
    <row r="42" spans="1:19" ht="90">
      <c r="D42" s="2" t="str">
        <f>CONCATENATE(Tabela46[[#This Row],[Macro.Código]],Tabela46[[#This Row],[Ação.Ordem]])</f>
        <v/>
      </c>
      <c r="G42" s="5"/>
      <c r="H42" s="2" t="str">
        <f t="shared" ref="H42:H48" si="6">IF(E42=G42,"","Expandido")</f>
        <v/>
      </c>
      <c r="I42" s="221" t="s">
        <v>512</v>
      </c>
      <c r="J42" s="224">
        <v>1</v>
      </c>
      <c r="L42" s="218"/>
      <c r="M42" s="79" t="s">
        <v>513</v>
      </c>
      <c r="N42" s="10" t="s">
        <v>388</v>
      </c>
      <c r="O42" s="112" t="s">
        <v>514</v>
      </c>
      <c r="P42" s="112" t="s">
        <v>442</v>
      </c>
      <c r="Q42" s="15">
        <v>1</v>
      </c>
      <c r="R42" s="7"/>
      <c r="S42" s="7"/>
    </row>
    <row r="43" spans="1:19" ht="75">
      <c r="D43" s="2" t="str">
        <f>CONCATENATE(Tabela46[[#This Row],[Macro.Código]],Tabela46[[#This Row],[Ação.Ordem]])</f>
        <v/>
      </c>
      <c r="G43" s="5"/>
      <c r="H43" s="2" t="str">
        <f t="shared" si="6"/>
        <v/>
      </c>
      <c r="I43" s="221" t="s">
        <v>515</v>
      </c>
      <c r="J43" s="224">
        <v>1</v>
      </c>
      <c r="L43" s="218"/>
      <c r="M43" s="79" t="s">
        <v>516</v>
      </c>
      <c r="N43" s="10" t="s">
        <v>388</v>
      </c>
      <c r="O43" s="113" t="s">
        <v>517</v>
      </c>
      <c r="P43" s="113" t="s">
        <v>442</v>
      </c>
      <c r="Q43" s="14">
        <v>1</v>
      </c>
      <c r="R43" s="7"/>
      <c r="S43" s="7"/>
    </row>
    <row r="44" spans="1:19" ht="409.5">
      <c r="D44" s="2" t="str">
        <f>CONCATENATE(Tabela46[[#This Row],[Macro.Código]],Tabela46[[#This Row],[Ação.Ordem]])</f>
        <v/>
      </c>
      <c r="G44" s="5"/>
      <c r="H44" s="2" t="str">
        <f t="shared" si="6"/>
        <v/>
      </c>
      <c r="I44" s="221" t="s">
        <v>518</v>
      </c>
      <c r="J44" s="224">
        <v>1</v>
      </c>
      <c r="L44" s="218"/>
      <c r="M44" s="79" t="s">
        <v>519</v>
      </c>
      <c r="N44" s="10" t="s">
        <v>388</v>
      </c>
      <c r="O44" s="113" t="s">
        <v>520</v>
      </c>
      <c r="P44" s="113" t="s">
        <v>521</v>
      </c>
      <c r="Q44" s="14">
        <v>1</v>
      </c>
      <c r="R44" s="7"/>
      <c r="S44" s="7"/>
    </row>
    <row r="45" spans="1:19" ht="409.5">
      <c r="D45" s="2" t="str">
        <f>CONCATENATE(Tabela46[[#This Row],[Macro.Código]],Tabela46[[#This Row],[Ação.Ordem]])</f>
        <v/>
      </c>
      <c r="G45" s="5"/>
      <c r="H45" s="2" t="str">
        <f>IF(E45=G45,"","Expandido")</f>
        <v/>
      </c>
      <c r="I45" s="221" t="s">
        <v>522</v>
      </c>
      <c r="J45" s="224">
        <v>1</v>
      </c>
      <c r="L45" s="218"/>
      <c r="M45" s="79" t="s">
        <v>523</v>
      </c>
      <c r="N45" s="10" t="s">
        <v>388</v>
      </c>
      <c r="O45" s="114" t="s">
        <v>524</v>
      </c>
      <c r="P45" s="115" t="s">
        <v>525</v>
      </c>
      <c r="Q45" s="116">
        <v>1</v>
      </c>
      <c r="R45" s="7"/>
      <c r="S45" s="7"/>
    </row>
    <row r="46" spans="1:19" ht="165">
      <c r="D46" s="2" t="str">
        <f>CONCATENATE(Tabela46[[#This Row],[Macro.Código]],Tabela46[[#This Row],[Ação.Ordem]])</f>
        <v/>
      </c>
      <c r="G46" s="5"/>
      <c r="H46" s="2" t="str">
        <f t="shared" si="6"/>
        <v/>
      </c>
      <c r="I46" s="221" t="s">
        <v>526</v>
      </c>
      <c r="J46" s="224">
        <v>1</v>
      </c>
      <c r="L46" s="218"/>
      <c r="M46" s="93" t="s">
        <v>527</v>
      </c>
      <c r="N46" s="10" t="s">
        <v>528</v>
      </c>
      <c r="O46" s="117" t="s">
        <v>529</v>
      </c>
      <c r="P46" s="118" t="s">
        <v>530</v>
      </c>
      <c r="Q46" s="14">
        <v>0.4</v>
      </c>
      <c r="R46" s="7"/>
      <c r="S46" s="7"/>
    </row>
    <row r="47" spans="1:19" ht="156.75">
      <c r="D47" s="2" t="str">
        <f>CONCATENATE(Tabela46[[#This Row],[Macro.Código]],Tabela46[[#This Row],[Ação.Ordem]])</f>
        <v/>
      </c>
      <c r="G47" s="5"/>
      <c r="H47" s="2" t="str">
        <f>IF(E47=G47,"","Expandido")</f>
        <v/>
      </c>
      <c r="I47" s="221" t="s">
        <v>531</v>
      </c>
      <c r="J47" s="224">
        <v>0</v>
      </c>
      <c r="L47" s="218"/>
      <c r="M47" s="233"/>
      <c r="N47" s="7"/>
      <c r="O47" s="233"/>
      <c r="P47" s="234"/>
      <c r="Q47" s="235"/>
      <c r="R47" s="7"/>
      <c r="S47" s="7"/>
    </row>
    <row r="48" spans="1:19" s="25" customFormat="1" ht="270.75" thickBot="1">
      <c r="A48" s="19"/>
      <c r="B48" s="19"/>
      <c r="C48" s="19"/>
      <c r="D48" s="19" t="str">
        <f>CONCATENATE(Tabela46[[#This Row],[Macro.Código]],Tabela46[[#This Row],[Ação.Ordem]])</f>
        <v/>
      </c>
      <c r="E48" s="20"/>
      <c r="F48" s="20"/>
      <c r="G48" s="21"/>
      <c r="H48" s="19" t="str">
        <f t="shared" si="6"/>
        <v/>
      </c>
      <c r="I48" s="222" t="s">
        <v>532</v>
      </c>
      <c r="J48" s="226">
        <v>1</v>
      </c>
      <c r="K48" s="19"/>
      <c r="L48" s="219"/>
      <c r="M48" s="124" t="s">
        <v>533</v>
      </c>
      <c r="N48" s="124" t="s">
        <v>435</v>
      </c>
      <c r="O48" s="125" t="s">
        <v>534</v>
      </c>
      <c r="P48" s="125"/>
      <c r="Q48" s="126">
        <v>100</v>
      </c>
      <c r="R48" s="26"/>
      <c r="S48" s="26"/>
    </row>
    <row r="49" spans="1:19" ht="240.75" thickBot="1">
      <c r="A49" s="27" t="s">
        <v>479</v>
      </c>
      <c r="B49" s="2" t="s">
        <v>22</v>
      </c>
      <c r="C49" s="2" t="s">
        <v>471</v>
      </c>
      <c r="D49" s="2" t="str">
        <f>CONCATENATE(Tabela46[[#This Row],[Macro.Código]],Tabela46[[#This Row],[Ação.Ordem]])</f>
        <v>1.A.4.5</v>
      </c>
      <c r="E49" s="4" t="s">
        <v>100</v>
      </c>
      <c r="F49" s="4" t="s">
        <v>535</v>
      </c>
      <c r="G49" s="5" t="s">
        <v>536</v>
      </c>
      <c r="H49" s="2" t="str">
        <f t="shared" si="0"/>
        <v>Expandido</v>
      </c>
      <c r="I49" s="231" t="s">
        <v>537</v>
      </c>
      <c r="J49" s="242">
        <v>0.5</v>
      </c>
      <c r="K49" s="243">
        <v>0.5</v>
      </c>
      <c r="L49" s="237" t="s">
        <v>538</v>
      </c>
      <c r="M49" s="7"/>
      <c r="N49" s="7"/>
      <c r="O49" s="7"/>
      <c r="P49" s="7"/>
      <c r="Q49" s="7"/>
      <c r="R49" s="7"/>
      <c r="S49" s="7"/>
    </row>
    <row r="50" spans="1:19" s="31" customFormat="1" ht="64.5" thickBot="1">
      <c r="A50" s="27" t="s">
        <v>479</v>
      </c>
      <c r="B50" s="244" t="s">
        <v>23</v>
      </c>
      <c r="C50" s="27" t="s">
        <v>474</v>
      </c>
      <c r="D50" s="27" t="str">
        <f>CONCATENATE(Tabela46[[#This Row],[Macro.Código]],Tabela46[[#This Row],[Ação.Ordem]])</f>
        <v>1.A.4.6</v>
      </c>
      <c r="E50" s="28" t="s">
        <v>101</v>
      </c>
      <c r="F50" s="28" t="s">
        <v>539</v>
      </c>
      <c r="G50" s="29" t="s">
        <v>101</v>
      </c>
      <c r="H50" s="27" t="str">
        <f t="shared" si="0"/>
        <v/>
      </c>
      <c r="I50" s="27"/>
      <c r="J50" s="27"/>
      <c r="K50" s="27"/>
      <c r="L50" s="27"/>
      <c r="M50" s="30"/>
      <c r="N50" s="30"/>
      <c r="O50" s="30"/>
      <c r="P50" s="30"/>
      <c r="Q50" s="30"/>
      <c r="R50" s="30"/>
      <c r="S50" s="30"/>
    </row>
    <row r="51" spans="1:19" ht="285.75" thickBot="1">
      <c r="A51" s="27" t="s">
        <v>479</v>
      </c>
      <c r="B51" s="2" t="s">
        <v>24</v>
      </c>
      <c r="C51" s="2" t="s">
        <v>477</v>
      </c>
      <c r="D51" s="2" t="str">
        <f>CONCATENATE(Tabela46[[#This Row],[Macro.Código]],Tabela46[[#This Row],[Ação.Ordem]])</f>
        <v>1.A.4.7</v>
      </c>
      <c r="E51" s="4" t="s">
        <v>102</v>
      </c>
      <c r="F51" s="4" t="s">
        <v>540</v>
      </c>
      <c r="G51" s="5" t="s">
        <v>541</v>
      </c>
      <c r="H51" s="2" t="str">
        <f t="shared" si="0"/>
        <v/>
      </c>
      <c r="I51" s="231" t="s">
        <v>542</v>
      </c>
      <c r="J51" s="225">
        <v>0.56000000000000005</v>
      </c>
      <c r="K51" s="243">
        <v>0.56000000000000005</v>
      </c>
      <c r="L51" s="237" t="s">
        <v>543</v>
      </c>
      <c r="M51" s="7"/>
      <c r="N51" s="7"/>
      <c r="O51" s="7"/>
      <c r="P51" s="7"/>
      <c r="Q51" s="7"/>
      <c r="R51" s="7"/>
      <c r="S51" s="7"/>
    </row>
    <row r="52" spans="1:19" ht="315">
      <c r="A52" s="2" t="s">
        <v>544</v>
      </c>
      <c r="B52" s="2" t="s">
        <v>25</v>
      </c>
      <c r="C52" s="2" t="s">
        <v>370</v>
      </c>
      <c r="D52" s="2" t="str">
        <f>CONCATENATE(Tabela46[[#This Row],[Macro.Código]],Tabela46[[#This Row],[Ação.Ordem]])</f>
        <v>1.A.5.1</v>
      </c>
      <c r="E52" s="4" t="s">
        <v>103</v>
      </c>
      <c r="F52" s="4" t="s">
        <v>545</v>
      </c>
      <c r="G52" s="5" t="s">
        <v>546</v>
      </c>
      <c r="H52" s="2" t="str">
        <f t="shared" si="0"/>
        <v>Expandido</v>
      </c>
      <c r="I52" s="220" t="s">
        <v>547</v>
      </c>
      <c r="J52" s="225">
        <v>1</v>
      </c>
      <c r="K52" s="225">
        <v>1</v>
      </c>
      <c r="L52" s="245" t="s">
        <v>548</v>
      </c>
      <c r="M52" s="93" t="s">
        <v>549</v>
      </c>
      <c r="N52" s="10" t="s">
        <v>378</v>
      </c>
      <c r="O52" s="65" t="s">
        <v>550</v>
      </c>
      <c r="P52" s="65" t="s">
        <v>551</v>
      </c>
      <c r="Q52" s="12">
        <v>0.8</v>
      </c>
      <c r="R52" s="7"/>
      <c r="S52" s="7"/>
    </row>
    <row r="53" spans="1:19" ht="409.6" thickBot="1">
      <c r="A53" s="2" t="s">
        <v>544</v>
      </c>
      <c r="B53" s="2" t="s">
        <v>25</v>
      </c>
      <c r="C53" s="2" t="s">
        <v>370</v>
      </c>
      <c r="D53" s="2" t="str">
        <f>CONCATENATE(Tabela46[[#This Row],[Macro.Código]],Tabela46[[#This Row],[Ação.Ordem]])</f>
        <v>1.A.5.1</v>
      </c>
      <c r="E53" s="4" t="s">
        <v>103</v>
      </c>
      <c r="G53" s="5"/>
      <c r="H53" s="2" t="str">
        <f t="shared" ref="H53:H58" si="7">IF(E53=G53,"","Expandido")</f>
        <v>Expandido</v>
      </c>
      <c r="I53" s="222" t="s">
        <v>552</v>
      </c>
      <c r="J53" s="225">
        <v>1</v>
      </c>
      <c r="L53" s="246"/>
      <c r="M53" s="93" t="s">
        <v>553</v>
      </c>
      <c r="N53" s="93" t="s">
        <v>505</v>
      </c>
      <c r="O53" s="64" t="s">
        <v>554</v>
      </c>
      <c r="P53" s="127" t="s">
        <v>555</v>
      </c>
      <c r="Q53" s="12">
        <v>1</v>
      </c>
      <c r="R53" s="7"/>
      <c r="S53" s="7"/>
    </row>
    <row r="54" spans="1:19" ht="409.5">
      <c r="A54" s="2" t="s">
        <v>544</v>
      </c>
      <c r="B54" s="2" t="s">
        <v>25</v>
      </c>
      <c r="C54" s="2" t="s">
        <v>370</v>
      </c>
      <c r="D54" s="2" t="str">
        <f>CONCATENATE(Tabela46[[#This Row],[Macro.Código]],Tabela46[[#This Row],[Ação.Ordem]])</f>
        <v>1.A.5.1</v>
      </c>
      <c r="E54" s="4" t="s">
        <v>103</v>
      </c>
      <c r="G54" s="5"/>
      <c r="H54" s="2" t="str">
        <f t="shared" si="7"/>
        <v>Expandido</v>
      </c>
      <c r="M54" s="79" t="s">
        <v>556</v>
      </c>
      <c r="N54" s="10" t="s">
        <v>505</v>
      </c>
      <c r="O54" s="64" t="s">
        <v>557</v>
      </c>
      <c r="P54" s="128" t="s">
        <v>558</v>
      </c>
      <c r="Q54" s="129">
        <v>0.1</v>
      </c>
      <c r="R54" s="7"/>
      <c r="S54" s="7"/>
    </row>
    <row r="55" spans="1:19" ht="120">
      <c r="A55" s="2" t="s">
        <v>544</v>
      </c>
      <c r="B55" s="2" t="s">
        <v>25</v>
      </c>
      <c r="C55" s="2" t="s">
        <v>370</v>
      </c>
      <c r="D55" s="2" t="str">
        <f>CONCATENATE(Tabela46[[#This Row],[Macro.Código]],Tabela46[[#This Row],[Ação.Ordem]])</f>
        <v>1.A.5.1</v>
      </c>
      <c r="E55" s="4" t="s">
        <v>103</v>
      </c>
      <c r="G55" s="5"/>
      <c r="H55" s="2" t="str">
        <f t="shared" si="7"/>
        <v>Expandido</v>
      </c>
      <c r="M55" s="79" t="s">
        <v>559</v>
      </c>
      <c r="N55" s="10" t="s">
        <v>378</v>
      </c>
      <c r="O55" s="65" t="s">
        <v>560</v>
      </c>
      <c r="P55" s="65" t="s">
        <v>561</v>
      </c>
      <c r="Q55" s="93">
        <v>15</v>
      </c>
      <c r="R55" s="7"/>
      <c r="S55" s="7"/>
    </row>
    <row r="56" spans="1:19" ht="120">
      <c r="A56" s="2" t="s">
        <v>544</v>
      </c>
      <c r="B56" s="2" t="s">
        <v>25</v>
      </c>
      <c r="C56" s="2" t="s">
        <v>370</v>
      </c>
      <c r="D56" s="2" t="str">
        <f>CONCATENATE(Tabela46[[#This Row],[Macro.Código]],Tabela46[[#This Row],[Ação.Ordem]])</f>
        <v>1.A.5.1</v>
      </c>
      <c r="E56" s="4" t="s">
        <v>103</v>
      </c>
      <c r="G56" s="5"/>
      <c r="H56" s="2" t="str">
        <f t="shared" si="7"/>
        <v>Expandido</v>
      </c>
      <c r="M56" s="79" t="s">
        <v>562</v>
      </c>
      <c r="N56" s="10" t="s">
        <v>563</v>
      </c>
      <c r="O56" s="117" t="s">
        <v>564</v>
      </c>
      <c r="P56" s="117" t="s">
        <v>565</v>
      </c>
      <c r="Q56" s="130">
        <v>0</v>
      </c>
      <c r="R56" s="7"/>
      <c r="S56" s="7"/>
    </row>
    <row r="57" spans="1:19" ht="110.25">
      <c r="A57" s="2" t="s">
        <v>544</v>
      </c>
      <c r="B57" s="2" t="s">
        <v>25</v>
      </c>
      <c r="C57" s="2" t="s">
        <v>370</v>
      </c>
      <c r="D57" s="2" t="str">
        <f>CONCATENATE(Tabela46[[#This Row],[Macro.Código]],Tabela46[[#This Row],[Ação.Ordem]])</f>
        <v>1.A.5.1</v>
      </c>
      <c r="E57" s="4" t="s">
        <v>103</v>
      </c>
      <c r="G57" s="5"/>
      <c r="H57" s="2" t="str">
        <f t="shared" si="7"/>
        <v>Expandido</v>
      </c>
      <c r="M57" s="79" t="s">
        <v>566</v>
      </c>
      <c r="N57" s="10" t="s">
        <v>563</v>
      </c>
      <c r="O57" s="117" t="s">
        <v>567</v>
      </c>
      <c r="P57" s="131" t="s">
        <v>568</v>
      </c>
      <c r="Q57" s="130">
        <v>0.5</v>
      </c>
      <c r="R57" s="7"/>
      <c r="S57" s="7"/>
    </row>
    <row r="58" spans="1:19" s="25" customFormat="1" ht="60.75" thickBot="1">
      <c r="A58" s="19" t="s">
        <v>544</v>
      </c>
      <c r="B58" s="19" t="s">
        <v>25</v>
      </c>
      <c r="C58" s="19" t="s">
        <v>370</v>
      </c>
      <c r="D58" s="19" t="str">
        <f>CONCATENATE(Tabela46[[#This Row],[Macro.Código]],Tabela46[[#This Row],[Ação.Ordem]])</f>
        <v>1.A.5.1</v>
      </c>
      <c r="E58" s="20" t="s">
        <v>103</v>
      </c>
      <c r="F58" s="20"/>
      <c r="G58" s="21"/>
      <c r="H58" s="19" t="str">
        <f t="shared" si="7"/>
        <v>Expandido</v>
      </c>
      <c r="I58" s="19"/>
      <c r="J58" s="19"/>
      <c r="K58" s="19"/>
      <c r="L58" s="19"/>
      <c r="M58" s="132" t="s">
        <v>569</v>
      </c>
      <c r="N58" s="23" t="s">
        <v>378</v>
      </c>
      <c r="O58" s="133" t="s">
        <v>570</v>
      </c>
      <c r="P58" s="125" t="s">
        <v>571</v>
      </c>
      <c r="Q58" s="124"/>
      <c r="R58" s="26"/>
      <c r="S58" s="26"/>
    </row>
    <row r="59" spans="1:19" s="31" customFormat="1" ht="78.75">
      <c r="A59" s="27" t="s">
        <v>572</v>
      </c>
      <c r="B59" s="244" t="s">
        <v>26</v>
      </c>
      <c r="C59" s="27" t="s">
        <v>370</v>
      </c>
      <c r="D59" s="27" t="str">
        <f>CONCATENATE(Tabela46[[#This Row],[Macro.Código]],Tabela46[[#This Row],[Ação.Ordem]])</f>
        <v>1.B.6.1</v>
      </c>
      <c r="E59" s="28" t="s">
        <v>104</v>
      </c>
      <c r="F59" s="28" t="s">
        <v>573</v>
      </c>
      <c r="G59" s="29" t="s">
        <v>574</v>
      </c>
      <c r="H59" s="27" t="str">
        <f t="shared" si="0"/>
        <v>Expandido</v>
      </c>
      <c r="I59" s="27"/>
      <c r="J59" s="27"/>
      <c r="K59" s="27"/>
      <c r="L59" s="27"/>
      <c r="M59" s="30"/>
      <c r="N59" s="30"/>
      <c r="O59" s="30"/>
      <c r="P59" s="30"/>
      <c r="Q59" s="30"/>
      <c r="R59" s="30"/>
      <c r="S59" s="30"/>
    </row>
    <row r="60" spans="1:19" s="31" customFormat="1" ht="51">
      <c r="A60" s="27" t="s">
        <v>572</v>
      </c>
      <c r="B60" s="244" t="s">
        <v>27</v>
      </c>
      <c r="C60" s="27" t="s">
        <v>373</v>
      </c>
      <c r="D60" s="27" t="str">
        <f>CONCATENATE(Tabela46[[#This Row],[Macro.Código]],Tabela46[[#This Row],[Ação.Ordem]])</f>
        <v>1.B.6.2</v>
      </c>
      <c r="E60" s="28" t="s">
        <v>105</v>
      </c>
      <c r="F60" s="28" t="s">
        <v>575</v>
      </c>
      <c r="G60" s="29" t="s">
        <v>105</v>
      </c>
      <c r="H60" s="27" t="str">
        <f t="shared" si="0"/>
        <v/>
      </c>
      <c r="I60" s="27"/>
      <c r="J60" s="27"/>
      <c r="K60" s="27"/>
      <c r="L60" s="27"/>
      <c r="M60" s="30"/>
      <c r="N60" s="30"/>
      <c r="O60" s="30"/>
      <c r="P60" s="30"/>
      <c r="Q60" s="30"/>
      <c r="R60" s="30"/>
      <c r="S60" s="30"/>
    </row>
    <row r="61" spans="1:19" s="46" customFormat="1" ht="39" thickBot="1">
      <c r="A61" s="42" t="s">
        <v>572</v>
      </c>
      <c r="B61" s="247" t="s">
        <v>28</v>
      </c>
      <c r="C61" s="42" t="s">
        <v>399</v>
      </c>
      <c r="D61" s="42" t="str">
        <f>CONCATENATE(Tabela46[[#This Row],[Macro.Código]],Tabela46[[#This Row],[Ação.Ordem]])</f>
        <v>1.B.6.3</v>
      </c>
      <c r="E61" s="43" t="s">
        <v>106</v>
      </c>
      <c r="F61" s="43" t="s">
        <v>576</v>
      </c>
      <c r="G61" s="44" t="s">
        <v>106</v>
      </c>
      <c r="H61" s="42" t="str">
        <f t="shared" si="0"/>
        <v/>
      </c>
      <c r="I61" s="42"/>
      <c r="J61" s="42"/>
      <c r="K61" s="42"/>
      <c r="L61" s="42"/>
      <c r="M61" s="45"/>
      <c r="N61" s="45"/>
      <c r="O61" s="45"/>
      <c r="P61" s="45"/>
      <c r="Q61" s="45"/>
      <c r="R61" s="45"/>
      <c r="S61" s="45"/>
    </row>
    <row r="62" spans="1:19" s="41" customFormat="1" ht="409.6" thickBot="1">
      <c r="A62" s="47" t="s">
        <v>577</v>
      </c>
      <c r="B62" s="37" t="s">
        <v>4</v>
      </c>
      <c r="C62" s="37" t="s">
        <v>370</v>
      </c>
      <c r="D62" s="37" t="str">
        <f>CONCATENATE(Tabela46[[#This Row],[Macro.Código]],Tabela46[[#This Row],[Ação.Ordem]])</f>
        <v>2.A.1.1</v>
      </c>
      <c r="E62" s="38" t="s">
        <v>108</v>
      </c>
      <c r="F62" s="38" t="s">
        <v>578</v>
      </c>
      <c r="G62" s="39" t="s">
        <v>108</v>
      </c>
      <c r="H62" s="37" t="str">
        <f t="shared" si="0"/>
        <v/>
      </c>
      <c r="I62" s="248" t="s">
        <v>579</v>
      </c>
      <c r="J62" s="215">
        <v>0</v>
      </c>
      <c r="K62" s="249">
        <v>0</v>
      </c>
      <c r="L62" s="217" t="s">
        <v>580</v>
      </c>
      <c r="M62" s="139" t="s">
        <v>581</v>
      </c>
      <c r="N62" s="140" t="s">
        <v>378</v>
      </c>
      <c r="O62" s="141" t="s">
        <v>582</v>
      </c>
      <c r="P62" s="141" t="s">
        <v>583</v>
      </c>
      <c r="Q62" s="142">
        <v>0.65</v>
      </c>
      <c r="R62" s="40"/>
      <c r="S62" s="40"/>
    </row>
    <row r="63" spans="1:19" ht="90">
      <c r="A63" s="244" t="s">
        <v>577</v>
      </c>
      <c r="B63" s="2" t="s">
        <v>7</v>
      </c>
      <c r="C63" s="2" t="s">
        <v>373</v>
      </c>
      <c r="D63" s="2" t="str">
        <f>CONCATENATE(Tabela46[[#This Row],[Macro.Código]],Tabela46[[#This Row],[Ação.Ordem]])</f>
        <v>2.A.1.2</v>
      </c>
      <c r="E63" s="4" t="s">
        <v>109</v>
      </c>
      <c r="F63" s="4" t="s">
        <v>584</v>
      </c>
      <c r="G63" s="5" t="s">
        <v>585</v>
      </c>
      <c r="H63" s="2" t="str">
        <f t="shared" si="0"/>
        <v>Expandido</v>
      </c>
      <c r="M63" s="119" t="s">
        <v>586</v>
      </c>
      <c r="N63" s="75" t="s">
        <v>396</v>
      </c>
      <c r="O63" s="137" t="s">
        <v>587</v>
      </c>
      <c r="P63" s="118" t="s">
        <v>398</v>
      </c>
      <c r="Q63" s="138">
        <v>1</v>
      </c>
      <c r="R63" s="7"/>
      <c r="S63" s="7"/>
    </row>
    <row r="64" spans="1:19" ht="285">
      <c r="A64" s="244" t="s">
        <v>577</v>
      </c>
      <c r="B64" s="2" t="s">
        <v>7</v>
      </c>
      <c r="C64" s="2" t="s">
        <v>373</v>
      </c>
      <c r="D64" s="2" t="str">
        <f>CONCATENATE(Tabela46[[#This Row],[Macro.Código]],Tabela46[[#This Row],[Ação.Ordem]])</f>
        <v>2.A.1.2</v>
      </c>
      <c r="E64" s="4" t="s">
        <v>109</v>
      </c>
      <c r="G64" s="5"/>
      <c r="H64" s="2" t="str">
        <f t="shared" ref="H64:H66" si="8">IF(E64=G64,"","Expandido")</f>
        <v>Expandido</v>
      </c>
      <c r="M64" s="79" t="s">
        <v>588</v>
      </c>
      <c r="N64" s="10" t="s">
        <v>589</v>
      </c>
      <c r="O64" s="97" t="s">
        <v>590</v>
      </c>
      <c r="P64" s="98" t="s">
        <v>591</v>
      </c>
      <c r="Q64" s="15">
        <v>1</v>
      </c>
      <c r="R64" s="7"/>
      <c r="S64" s="7"/>
    </row>
    <row r="65" spans="1:19" ht="135">
      <c r="A65" s="244" t="s">
        <v>577</v>
      </c>
      <c r="B65" s="2" t="s">
        <v>7</v>
      </c>
      <c r="C65" s="2" t="s">
        <v>373</v>
      </c>
      <c r="D65" s="2" t="str">
        <f>CONCATENATE(Tabela46[[#This Row],[Macro.Código]],Tabela46[[#This Row],[Ação.Ordem]])</f>
        <v>2.A.1.2</v>
      </c>
      <c r="E65" s="4" t="s">
        <v>109</v>
      </c>
      <c r="G65" s="5"/>
      <c r="H65" s="2" t="str">
        <f t="shared" si="8"/>
        <v>Expandido</v>
      </c>
      <c r="M65" s="79" t="s">
        <v>592</v>
      </c>
      <c r="N65" s="10" t="s">
        <v>589</v>
      </c>
      <c r="O65" s="97" t="s">
        <v>593</v>
      </c>
      <c r="P65" s="98" t="s">
        <v>594</v>
      </c>
      <c r="Q65" s="15">
        <v>1</v>
      </c>
      <c r="R65" s="7"/>
      <c r="S65" s="7"/>
    </row>
    <row r="66" spans="1:19" s="25" customFormat="1" ht="90.75" thickBot="1">
      <c r="A66" s="247" t="s">
        <v>577</v>
      </c>
      <c r="B66" s="19" t="s">
        <v>7</v>
      </c>
      <c r="C66" s="19" t="s">
        <v>373</v>
      </c>
      <c r="D66" s="19" t="str">
        <f>CONCATENATE(Tabela46[[#This Row],[Macro.Código]],Tabela46[[#This Row],[Ação.Ordem]])</f>
        <v>2.A.1.2</v>
      </c>
      <c r="E66" s="20" t="s">
        <v>109</v>
      </c>
      <c r="F66" s="20"/>
      <c r="G66" s="21"/>
      <c r="H66" s="19" t="str">
        <f t="shared" si="8"/>
        <v>Expandido</v>
      </c>
      <c r="I66" s="19"/>
      <c r="J66" s="19"/>
      <c r="K66" s="19"/>
      <c r="L66" s="19"/>
      <c r="M66" s="88" t="s">
        <v>595</v>
      </c>
      <c r="N66" s="23" t="s">
        <v>589</v>
      </c>
      <c r="O66" s="100" t="s">
        <v>596</v>
      </c>
      <c r="P66" s="145" t="s">
        <v>597</v>
      </c>
      <c r="Q66" s="146">
        <v>0</v>
      </c>
      <c r="R66" s="26"/>
      <c r="S66" s="26"/>
    </row>
    <row r="67" spans="1:19" ht="101.25">
      <c r="A67" s="2" t="s">
        <v>577</v>
      </c>
      <c r="B67" s="2" t="s">
        <v>8</v>
      </c>
      <c r="C67" s="2" t="s">
        <v>399</v>
      </c>
      <c r="D67" s="2" t="str">
        <f>CONCATENATE(Tabela46[[#This Row],[Macro.Código]],Tabela46[[#This Row],[Ação.Ordem]])</f>
        <v>2.A.1.3</v>
      </c>
      <c r="E67" s="4" t="s">
        <v>110</v>
      </c>
      <c r="F67" s="4" t="s">
        <v>598</v>
      </c>
      <c r="G67" s="5" t="s">
        <v>599</v>
      </c>
      <c r="H67" s="2" t="str">
        <f t="shared" si="0"/>
        <v>Expandido</v>
      </c>
      <c r="I67" s="248" t="s">
        <v>600</v>
      </c>
      <c r="J67" s="215">
        <v>1</v>
      </c>
      <c r="K67" s="249">
        <v>1</v>
      </c>
      <c r="L67" s="217" t="s">
        <v>601</v>
      </c>
      <c r="M67" s="119" t="s">
        <v>602</v>
      </c>
      <c r="N67" s="75" t="s">
        <v>392</v>
      </c>
      <c r="O67" s="143" t="s">
        <v>603</v>
      </c>
      <c r="P67" s="143" t="s">
        <v>604</v>
      </c>
      <c r="Q67" s="144">
        <v>1</v>
      </c>
      <c r="R67" s="7"/>
      <c r="S67" s="7"/>
    </row>
    <row r="68" spans="1:19" ht="45">
      <c r="A68" s="2" t="s">
        <v>577</v>
      </c>
      <c r="B68" s="2" t="s">
        <v>8</v>
      </c>
      <c r="C68" s="2" t="s">
        <v>399</v>
      </c>
      <c r="D68" s="2" t="str">
        <f>CONCATENATE(Tabela46[[#This Row],[Macro.Código]],Tabela46[[#This Row],[Ação.Ordem]])</f>
        <v>2.A.1.3</v>
      </c>
      <c r="E68" s="4" t="s">
        <v>110</v>
      </c>
      <c r="G68" s="5"/>
      <c r="H68" s="2" t="str">
        <f t="shared" ref="H68:H70" si="9">IF(E68=G68,"","Expandido")</f>
        <v>Expandido</v>
      </c>
      <c r="M68" s="79" t="s">
        <v>605</v>
      </c>
      <c r="N68" s="10" t="s">
        <v>392</v>
      </c>
      <c r="O68" s="85" t="s">
        <v>603</v>
      </c>
      <c r="P68" s="85" t="s">
        <v>604</v>
      </c>
      <c r="Q68" s="87">
        <v>1</v>
      </c>
      <c r="R68" s="7"/>
      <c r="S68" s="7"/>
    </row>
    <row r="69" spans="1:19" ht="135">
      <c r="A69" s="2" t="s">
        <v>577</v>
      </c>
      <c r="B69" s="2" t="s">
        <v>8</v>
      </c>
      <c r="C69" s="2" t="s">
        <v>399</v>
      </c>
      <c r="D69" s="2" t="str">
        <f>CONCATENATE(Tabela46[[#This Row],[Macro.Código]],Tabela46[[#This Row],[Ação.Ordem]])</f>
        <v>2.A.1.3</v>
      </c>
      <c r="E69" s="4" t="s">
        <v>110</v>
      </c>
      <c r="G69" s="5"/>
      <c r="H69" s="2" t="str">
        <f t="shared" si="9"/>
        <v>Expandido</v>
      </c>
      <c r="M69" s="79" t="s">
        <v>606</v>
      </c>
      <c r="N69" s="10" t="s">
        <v>607</v>
      </c>
      <c r="O69" s="135" t="s">
        <v>608</v>
      </c>
      <c r="P69" s="136" t="s">
        <v>609</v>
      </c>
      <c r="Q69" s="15">
        <v>1</v>
      </c>
      <c r="R69" s="7"/>
      <c r="S69" s="7"/>
    </row>
    <row r="70" spans="1:19" s="25" customFormat="1" ht="60.75" thickBot="1">
      <c r="A70" s="2" t="s">
        <v>577</v>
      </c>
      <c r="B70" s="2" t="s">
        <v>8</v>
      </c>
      <c r="C70" s="2" t="s">
        <v>399</v>
      </c>
      <c r="D70" s="2" t="str">
        <f>CONCATENATE(Tabela46[[#This Row],[Macro.Código]],Tabela46[[#This Row],[Ação.Ordem]])</f>
        <v>2.A.1.3</v>
      </c>
      <c r="E70" s="4" t="s">
        <v>110</v>
      </c>
      <c r="F70" s="20"/>
      <c r="G70" s="21"/>
      <c r="H70" s="19" t="str">
        <f t="shared" si="9"/>
        <v>Expandido</v>
      </c>
      <c r="I70" s="19"/>
      <c r="J70" s="19"/>
      <c r="K70" s="19"/>
      <c r="L70" s="19"/>
      <c r="M70" s="79" t="s">
        <v>610</v>
      </c>
      <c r="N70" s="10" t="s">
        <v>611</v>
      </c>
      <c r="O70" s="70" t="s">
        <v>612</v>
      </c>
      <c r="P70" s="85" t="s">
        <v>613</v>
      </c>
      <c r="Q70" s="94">
        <v>20</v>
      </c>
      <c r="R70" s="26"/>
      <c r="S70" s="26"/>
    </row>
    <row r="71" spans="1:19" s="41" customFormat="1" ht="60.75" thickBot="1">
      <c r="A71" s="37" t="s">
        <v>577</v>
      </c>
      <c r="B71" s="37" t="s">
        <v>29</v>
      </c>
      <c r="C71" s="37" t="s">
        <v>464</v>
      </c>
      <c r="D71" s="37" t="str">
        <f>CONCATENATE(Tabela46[[#This Row],[Macro.Código]],Tabela46[[#This Row],[Ação.Ordem]])</f>
        <v>2.A.1.4</v>
      </c>
      <c r="E71" s="38" t="s">
        <v>111</v>
      </c>
      <c r="F71" s="38" t="s">
        <v>614</v>
      </c>
      <c r="G71" s="39" t="s">
        <v>615</v>
      </c>
      <c r="H71" s="37" t="str">
        <f t="shared" si="0"/>
        <v/>
      </c>
      <c r="I71" s="37"/>
      <c r="J71" s="37"/>
      <c r="K71" s="37"/>
      <c r="L71" s="37"/>
      <c r="M71" s="88" t="s">
        <v>616</v>
      </c>
      <c r="N71" s="23" t="s">
        <v>396</v>
      </c>
      <c r="O71" s="147" t="s">
        <v>617</v>
      </c>
      <c r="P71" s="147" t="s">
        <v>398</v>
      </c>
      <c r="Q71" s="24">
        <v>1</v>
      </c>
      <c r="R71" s="40"/>
      <c r="S71" s="40"/>
    </row>
    <row r="72" spans="1:19" s="57" customFormat="1" ht="13.5" thickBot="1">
      <c r="A72" s="53" t="s">
        <v>577</v>
      </c>
      <c r="B72" s="250" t="s">
        <v>30</v>
      </c>
      <c r="C72" s="53" t="s">
        <v>471</v>
      </c>
      <c r="D72" s="53" t="str">
        <f>CONCATENATE(Tabela46[[#This Row],[Macro.Código]],Tabela46[[#This Row],[Ação.Ordem]])</f>
        <v>2.A.1.5</v>
      </c>
      <c r="E72" s="54" t="s">
        <v>112</v>
      </c>
      <c r="F72" s="54" t="s">
        <v>618</v>
      </c>
      <c r="G72" s="55" t="s">
        <v>112</v>
      </c>
      <c r="H72" s="53" t="str">
        <f t="shared" si="0"/>
        <v/>
      </c>
      <c r="I72" s="53"/>
      <c r="J72" s="53"/>
      <c r="K72" s="53"/>
      <c r="L72" s="53"/>
      <c r="M72" s="56"/>
      <c r="N72" s="56"/>
      <c r="O72" s="56"/>
      <c r="P72" s="56"/>
      <c r="Q72" s="56"/>
      <c r="R72" s="56"/>
      <c r="S72" s="56"/>
    </row>
    <row r="73" spans="1:19" ht="409.5">
      <c r="A73" s="2" t="s">
        <v>577</v>
      </c>
      <c r="B73" s="2" t="s">
        <v>31</v>
      </c>
      <c r="C73" s="2" t="s">
        <v>474</v>
      </c>
      <c r="D73" s="2" t="str">
        <f>CONCATENATE(Tabela46[[#This Row],[Macro.Código]],Tabela46[[#This Row],[Ação.Ordem]])</f>
        <v>2.A.1.6</v>
      </c>
      <c r="E73" s="4" t="s">
        <v>113</v>
      </c>
      <c r="F73" s="4" t="s">
        <v>619</v>
      </c>
      <c r="G73" s="5" t="s">
        <v>620</v>
      </c>
      <c r="H73" s="2" t="str">
        <f t="shared" si="0"/>
        <v>Expandido</v>
      </c>
      <c r="I73" s="220" t="s">
        <v>621</v>
      </c>
      <c r="J73" s="225">
        <v>0.2</v>
      </c>
      <c r="K73" s="2" t="s">
        <v>622</v>
      </c>
      <c r="M73" s="79" t="s">
        <v>623</v>
      </c>
      <c r="N73" s="10" t="s">
        <v>435</v>
      </c>
      <c r="O73" s="70" t="s">
        <v>624</v>
      </c>
      <c r="P73" s="111" t="s">
        <v>625</v>
      </c>
      <c r="Q73" s="94">
        <v>100</v>
      </c>
      <c r="R73" s="7"/>
      <c r="S73" s="7"/>
    </row>
    <row r="74" spans="1:19" s="25" customFormat="1" ht="75.75" thickBot="1">
      <c r="A74" s="19" t="s">
        <v>577</v>
      </c>
      <c r="B74" s="19" t="s">
        <v>31</v>
      </c>
      <c r="C74" s="19" t="s">
        <v>474</v>
      </c>
      <c r="D74" s="19" t="str">
        <f>CONCATENATE(Tabela46[[#This Row],[Macro.Código]],Tabela46[[#This Row],[Ação.Ordem]])</f>
        <v>2.A.1.6</v>
      </c>
      <c r="E74" s="20" t="s">
        <v>113</v>
      </c>
      <c r="F74" s="20"/>
      <c r="G74" s="21"/>
      <c r="H74" s="19" t="str">
        <f>IF(E74=G74,"","Expandido")</f>
        <v>Expandido</v>
      </c>
      <c r="I74" s="251" t="s">
        <v>626</v>
      </c>
      <c r="J74" s="252">
        <v>0</v>
      </c>
      <c r="K74" s="19"/>
      <c r="L74" s="19"/>
      <c r="M74" s="124" t="s">
        <v>627</v>
      </c>
      <c r="N74" s="124" t="s">
        <v>396</v>
      </c>
      <c r="O74" s="148" t="s">
        <v>587</v>
      </c>
      <c r="P74" s="148" t="s">
        <v>628</v>
      </c>
      <c r="Q74" s="149">
        <v>0</v>
      </c>
      <c r="R74" s="26"/>
      <c r="S74" s="26"/>
    </row>
    <row r="75" spans="1:19" s="57" customFormat="1" ht="26.25" thickBot="1">
      <c r="A75" s="53" t="s">
        <v>577</v>
      </c>
      <c r="B75" s="250" t="s">
        <v>32</v>
      </c>
      <c r="C75" s="53" t="s">
        <v>477</v>
      </c>
      <c r="D75" s="53" t="str">
        <f>CONCATENATE(Tabela46[[#This Row],[Macro.Código]],Tabela46[[#This Row],[Ação.Ordem]])</f>
        <v>2.A.1.7</v>
      </c>
      <c r="E75" s="54" t="s">
        <v>114</v>
      </c>
      <c r="F75" s="54" t="s">
        <v>629</v>
      </c>
      <c r="G75" s="55" t="s">
        <v>114</v>
      </c>
      <c r="H75" s="53" t="str">
        <f t="shared" si="0"/>
        <v/>
      </c>
      <c r="I75" s="53"/>
      <c r="J75" s="53"/>
      <c r="K75" s="53"/>
      <c r="L75" s="53"/>
      <c r="M75" s="56"/>
      <c r="N75" s="56"/>
      <c r="O75" s="56"/>
      <c r="P75" s="56"/>
      <c r="Q75" s="56"/>
      <c r="R75" s="56"/>
      <c r="S75" s="56"/>
    </row>
    <row r="76" spans="1:19" s="41" customFormat="1" ht="60.75" thickBot="1">
      <c r="A76" s="250" t="s">
        <v>577</v>
      </c>
      <c r="B76" s="37" t="s">
        <v>33</v>
      </c>
      <c r="C76" s="37" t="s">
        <v>630</v>
      </c>
      <c r="D76" s="37" t="str">
        <f>CONCATENATE(Tabela46[[#This Row],[Macro.Código]],Tabela46[[#This Row],[Ação.Ordem]])</f>
        <v>2.A.1.8</v>
      </c>
      <c r="E76" s="38" t="s">
        <v>115</v>
      </c>
      <c r="F76" s="38" t="s">
        <v>631</v>
      </c>
      <c r="G76" s="39" t="s">
        <v>115</v>
      </c>
      <c r="H76" s="37" t="str">
        <f t="shared" si="0"/>
        <v/>
      </c>
      <c r="I76" s="37"/>
      <c r="J76" s="37"/>
      <c r="K76" s="37"/>
      <c r="L76" s="37"/>
      <c r="M76" s="139" t="s">
        <v>632</v>
      </c>
      <c r="N76" s="140" t="s">
        <v>396</v>
      </c>
      <c r="O76" s="150" t="s">
        <v>633</v>
      </c>
      <c r="P76" s="151" t="s">
        <v>398</v>
      </c>
      <c r="Q76" s="152">
        <v>1</v>
      </c>
      <c r="R76" s="40"/>
      <c r="S76" s="40"/>
    </row>
    <row r="77" spans="1:19" s="52" customFormat="1" ht="51.75" thickBot="1">
      <c r="A77" s="48" t="s">
        <v>577</v>
      </c>
      <c r="B77" s="244" t="s">
        <v>34</v>
      </c>
      <c r="C77" s="48" t="s">
        <v>634</v>
      </c>
      <c r="D77" s="48" t="str">
        <f>CONCATENATE(Tabela46[[#This Row],[Macro.Código]],Tabela46[[#This Row],[Ação.Ordem]])</f>
        <v>2.A.1.9</v>
      </c>
      <c r="E77" s="49" t="s">
        <v>116</v>
      </c>
      <c r="F77" s="49" t="s">
        <v>635</v>
      </c>
      <c r="G77" s="50" t="s">
        <v>116</v>
      </c>
      <c r="H77" s="48" t="str">
        <f t="shared" si="0"/>
        <v/>
      </c>
      <c r="I77" s="48"/>
      <c r="J77" s="48"/>
      <c r="K77" s="48"/>
      <c r="L77" s="48"/>
      <c r="M77" s="51"/>
      <c r="N77" s="51"/>
      <c r="O77" s="51"/>
      <c r="P77" s="51"/>
      <c r="Q77" s="51"/>
      <c r="R77" s="51"/>
      <c r="S77" s="51"/>
    </row>
    <row r="78" spans="1:19" ht="135">
      <c r="A78" s="2" t="s">
        <v>636</v>
      </c>
      <c r="B78" s="2" t="s">
        <v>9</v>
      </c>
      <c r="C78" s="2" t="s">
        <v>370</v>
      </c>
      <c r="D78" s="2" t="str">
        <f>CONCATENATE(Tabela46[[#This Row],[Macro.Código]],Tabela46[[#This Row],[Ação.Ordem]])</f>
        <v>2.A.2.1</v>
      </c>
      <c r="E78" s="4" t="s">
        <v>117</v>
      </c>
      <c r="F78" s="4" t="s">
        <v>637</v>
      </c>
      <c r="G78" s="5" t="s">
        <v>117</v>
      </c>
      <c r="H78" s="2" t="str">
        <f t="shared" si="0"/>
        <v/>
      </c>
      <c r="I78" s="220" t="s">
        <v>638</v>
      </c>
      <c r="J78" s="225">
        <v>1</v>
      </c>
      <c r="K78" s="225">
        <v>1</v>
      </c>
      <c r="M78" s="79" t="s">
        <v>639</v>
      </c>
      <c r="N78" s="10" t="s">
        <v>378</v>
      </c>
      <c r="O78" s="65" t="s">
        <v>640</v>
      </c>
      <c r="P78" s="65" t="s">
        <v>641</v>
      </c>
      <c r="Q78" s="12">
        <v>1</v>
      </c>
      <c r="R78" s="7"/>
      <c r="S78" s="7"/>
    </row>
    <row r="79" spans="1:19" ht="120">
      <c r="A79" s="2" t="s">
        <v>636</v>
      </c>
      <c r="B79" s="2" t="s">
        <v>9</v>
      </c>
      <c r="C79" s="2" t="s">
        <v>370</v>
      </c>
      <c r="D79" s="2" t="str">
        <f>CONCATENATE(Tabela46[[#This Row],[Macro.Código]],Tabela46[[#This Row],[Ação.Ordem]])</f>
        <v>2.A.2.1</v>
      </c>
      <c r="E79" s="4" t="s">
        <v>117</v>
      </c>
      <c r="G79" s="5"/>
      <c r="H79" s="2" t="str">
        <f t="shared" ref="H79:H80" si="10">IF(E79=G79,"","Expandido")</f>
        <v>Expandido</v>
      </c>
      <c r="I79" s="221" t="s">
        <v>642</v>
      </c>
      <c r="J79" s="225">
        <v>1</v>
      </c>
      <c r="M79" s="93" t="s">
        <v>643</v>
      </c>
      <c r="N79" s="10" t="s">
        <v>378</v>
      </c>
      <c r="O79" s="65" t="s">
        <v>644</v>
      </c>
      <c r="P79" s="65" t="s">
        <v>645</v>
      </c>
      <c r="Q79" s="12">
        <v>1</v>
      </c>
      <c r="R79" s="7"/>
      <c r="S79" s="7"/>
    </row>
    <row r="80" spans="1:19" s="25" customFormat="1" ht="180.75" thickBot="1">
      <c r="A80" s="2" t="s">
        <v>636</v>
      </c>
      <c r="B80" s="2" t="s">
        <v>9</v>
      </c>
      <c r="C80" s="2" t="s">
        <v>370</v>
      </c>
      <c r="D80" s="2" t="str">
        <f>CONCATENATE(Tabela46[[#This Row],[Macro.Código]],Tabela46[[#This Row],[Ação.Ordem]])</f>
        <v>2.A.2.1</v>
      </c>
      <c r="E80" s="4" t="s">
        <v>117</v>
      </c>
      <c r="F80" s="20"/>
      <c r="G80" s="21"/>
      <c r="H80" s="19" t="str">
        <f t="shared" si="10"/>
        <v>Expandido</v>
      </c>
      <c r="I80" s="221" t="s">
        <v>646</v>
      </c>
      <c r="J80" s="225">
        <v>1</v>
      </c>
      <c r="K80" s="19"/>
      <c r="L80" s="19"/>
      <c r="M80" s="124" t="s">
        <v>647</v>
      </c>
      <c r="N80" s="124" t="s">
        <v>378</v>
      </c>
      <c r="O80" s="125" t="s">
        <v>644</v>
      </c>
      <c r="P80" s="125" t="s">
        <v>648</v>
      </c>
      <c r="Q80" s="157">
        <v>0.12</v>
      </c>
      <c r="R80" s="26"/>
      <c r="S80" s="26"/>
    </row>
    <row r="81" spans="1:19" ht="28.5">
      <c r="D81" s="2" t="str">
        <f>CONCATENATE(Tabela46[[#This Row],[Macro.Código]],Tabela46[[#This Row],[Ação.Ordem]])</f>
        <v/>
      </c>
      <c r="G81" s="5"/>
      <c r="H81" s="2" t="str">
        <f t="shared" ref="H81:H82" si="11">IF(E81=G81,"","Expandido")</f>
        <v/>
      </c>
      <c r="I81" s="221" t="s">
        <v>649</v>
      </c>
      <c r="J81" s="225">
        <v>1</v>
      </c>
      <c r="M81" s="7"/>
      <c r="N81" s="7"/>
      <c r="O81" s="7"/>
      <c r="P81" s="7"/>
      <c r="Q81" s="235"/>
      <c r="R81" s="7"/>
      <c r="S81" s="7"/>
    </row>
    <row r="82" spans="1:19" ht="42.75">
      <c r="D82" s="2" t="str">
        <f>CONCATENATE(Tabela46[[#This Row],[Macro.Código]],Tabela46[[#This Row],[Ação.Ordem]])</f>
        <v/>
      </c>
      <c r="G82" s="5"/>
      <c r="H82" s="2" t="str">
        <f t="shared" si="11"/>
        <v/>
      </c>
      <c r="I82" s="221" t="s">
        <v>650</v>
      </c>
      <c r="J82" s="225">
        <v>1</v>
      </c>
      <c r="M82" s="7"/>
      <c r="N82" s="7"/>
      <c r="O82" s="7"/>
      <c r="P82" s="7"/>
      <c r="Q82" s="235"/>
      <c r="R82" s="7"/>
      <c r="S82" s="7"/>
    </row>
    <row r="83" spans="1:19" ht="28.5">
      <c r="D83" s="2" t="str">
        <f>CONCATENATE(Tabela46[[#This Row],[Macro.Código]],Tabela46[[#This Row],[Ação.Ordem]])</f>
        <v/>
      </c>
      <c r="G83" s="5"/>
      <c r="H83" s="2" t="str">
        <f>IF(E83=G83,"","Expandido")</f>
        <v/>
      </c>
      <c r="I83" s="221" t="s">
        <v>651</v>
      </c>
      <c r="J83" s="225">
        <v>1</v>
      </c>
      <c r="M83" s="7"/>
      <c r="N83" s="7"/>
      <c r="O83" s="7"/>
      <c r="P83" s="7"/>
      <c r="Q83" s="235"/>
      <c r="R83" s="7"/>
      <c r="S83" s="7"/>
    </row>
    <row r="84" spans="1:19" s="25" customFormat="1" ht="29.25" thickBot="1">
      <c r="A84" s="19"/>
      <c r="B84" s="19"/>
      <c r="C84" s="19"/>
      <c r="D84" s="19" t="str">
        <f>CONCATENATE(Tabela46[[#This Row],[Macro.Código]],Tabela46[[#This Row],[Ação.Ordem]])</f>
        <v/>
      </c>
      <c r="E84" s="20"/>
      <c r="F84" s="20"/>
      <c r="G84" s="21"/>
      <c r="H84" s="19" t="str">
        <f>IF(E84=G84,"","Expandido")</f>
        <v/>
      </c>
      <c r="I84" s="222" t="s">
        <v>652</v>
      </c>
      <c r="J84" s="252">
        <v>1</v>
      </c>
      <c r="K84" s="19"/>
      <c r="L84" s="19"/>
      <c r="M84" s="26"/>
      <c r="N84" s="26"/>
      <c r="O84" s="26"/>
      <c r="P84" s="26"/>
      <c r="Q84" s="255"/>
      <c r="R84" s="26"/>
      <c r="S84" s="26"/>
    </row>
    <row r="85" spans="1:19" ht="409.5">
      <c r="A85" s="2" t="s">
        <v>636</v>
      </c>
      <c r="B85" s="2" t="s">
        <v>10</v>
      </c>
      <c r="C85" s="2" t="s">
        <v>373</v>
      </c>
      <c r="D85" s="2" t="str">
        <f>CONCATENATE(Tabela46[[#This Row],[Macro.Código]],Tabela46[[#This Row],[Ação.Ordem]])</f>
        <v>2.A.2.2</v>
      </c>
      <c r="E85" s="4" t="s">
        <v>118</v>
      </c>
      <c r="F85" s="4" t="s">
        <v>653</v>
      </c>
      <c r="G85" s="5" t="s">
        <v>118</v>
      </c>
      <c r="H85" s="2" t="str">
        <f t="shared" si="0"/>
        <v/>
      </c>
      <c r="I85" s="248" t="s">
        <v>654</v>
      </c>
      <c r="J85" s="215">
        <v>1</v>
      </c>
      <c r="K85" s="249">
        <v>1</v>
      </c>
      <c r="L85" s="217" t="s">
        <v>655</v>
      </c>
      <c r="M85" s="119" t="s">
        <v>656</v>
      </c>
      <c r="N85" s="75" t="s">
        <v>589</v>
      </c>
      <c r="O85" s="80" t="s">
        <v>657</v>
      </c>
      <c r="P85" s="155" t="s">
        <v>658</v>
      </c>
      <c r="Q85" s="156">
        <v>1</v>
      </c>
      <c r="R85" s="7"/>
      <c r="S85" s="7"/>
    </row>
    <row r="86" spans="1:19" ht="51">
      <c r="A86" s="2" t="s">
        <v>636</v>
      </c>
      <c r="B86" s="2" t="s">
        <v>10</v>
      </c>
      <c r="C86" s="2" t="s">
        <v>373</v>
      </c>
      <c r="D86" s="2" t="str">
        <f>CONCATENATE(Tabela46[[#This Row],[Macro.Código]],Tabela46[[#This Row],[Ação.Ordem]])</f>
        <v>2.A.2.2</v>
      </c>
      <c r="E86" s="4" t="s">
        <v>118</v>
      </c>
      <c r="G86" s="5"/>
      <c r="H86" s="2" t="str">
        <f t="shared" ref="H86:H88" si="12">IF(E86=G86,"","Expandido")</f>
        <v>Expandido</v>
      </c>
      <c r="M86" s="79" t="s">
        <v>659</v>
      </c>
      <c r="N86" s="10" t="s">
        <v>392</v>
      </c>
      <c r="O86" s="70" t="s">
        <v>660</v>
      </c>
      <c r="P86" s="70" t="s">
        <v>661</v>
      </c>
      <c r="Q86" s="87">
        <v>0.6</v>
      </c>
      <c r="R86" s="7"/>
      <c r="S86" s="7"/>
    </row>
    <row r="87" spans="1:19" ht="409.5">
      <c r="A87" s="2" t="s">
        <v>636</v>
      </c>
      <c r="B87" s="2" t="s">
        <v>10</v>
      </c>
      <c r="C87" s="2" t="s">
        <v>373</v>
      </c>
      <c r="D87" s="2" t="str">
        <f>CONCATENATE(Tabela46[[#This Row],[Macro.Código]],Tabela46[[#This Row],[Ação.Ordem]])</f>
        <v>2.A.2.2</v>
      </c>
      <c r="E87" s="4" t="s">
        <v>118</v>
      </c>
      <c r="G87" s="5"/>
      <c r="H87" s="2" t="str">
        <f t="shared" si="12"/>
        <v>Expandido</v>
      </c>
      <c r="M87" s="79" t="s">
        <v>662</v>
      </c>
      <c r="N87" s="10" t="s">
        <v>418</v>
      </c>
      <c r="O87" s="84" t="s">
        <v>663</v>
      </c>
      <c r="P87" s="84" t="s">
        <v>664</v>
      </c>
      <c r="Q87" s="15">
        <v>1</v>
      </c>
      <c r="R87" s="7"/>
      <c r="S87" s="7"/>
    </row>
    <row r="88" spans="1:19" ht="409.6" thickBot="1">
      <c r="A88" s="2" t="s">
        <v>636</v>
      </c>
      <c r="B88" s="2" t="s">
        <v>10</v>
      </c>
      <c r="C88" s="2" t="s">
        <v>373</v>
      </c>
      <c r="D88" s="2" t="str">
        <f>CONCATENATE(Tabela46[[#This Row],[Macro.Código]],Tabela46[[#This Row],[Ação.Ordem]])</f>
        <v>2.A.2.2</v>
      </c>
      <c r="E88" s="4" t="s">
        <v>118</v>
      </c>
      <c r="G88" s="5"/>
      <c r="H88" s="2" t="str">
        <f t="shared" si="12"/>
        <v>Expandido</v>
      </c>
      <c r="M88" s="232" t="s">
        <v>665</v>
      </c>
      <c r="N88" s="232" t="s">
        <v>607</v>
      </c>
      <c r="O88" s="256" t="s">
        <v>666</v>
      </c>
      <c r="P88" s="257" t="s">
        <v>667</v>
      </c>
      <c r="Q88" s="258">
        <v>1</v>
      </c>
      <c r="R88" s="7"/>
      <c r="S88" s="7"/>
    </row>
    <row r="89" spans="1:19" s="268" customFormat="1" ht="41.45" customHeight="1">
      <c r="A89" s="263" t="s">
        <v>636</v>
      </c>
      <c r="B89" s="264" t="s">
        <v>35</v>
      </c>
      <c r="C89" s="264" t="s">
        <v>399</v>
      </c>
      <c r="D89" s="264" t="str">
        <f>CONCATENATE(Tabela46[[#This Row],[Macro.Código]],Tabela46[[#This Row],[Ação.Ordem]])</f>
        <v>2.A.2.3</v>
      </c>
      <c r="E89" s="265" t="s">
        <v>119</v>
      </c>
      <c r="F89" s="265" t="s">
        <v>668</v>
      </c>
      <c r="G89" s="266" t="s">
        <v>119</v>
      </c>
      <c r="H89" s="264" t="str">
        <f t="shared" si="0"/>
        <v/>
      </c>
      <c r="I89" s="221" t="s">
        <v>669</v>
      </c>
      <c r="J89" s="275">
        <v>1</v>
      </c>
      <c r="K89" s="277">
        <v>0.84699999999999998</v>
      </c>
      <c r="L89" s="217" t="s">
        <v>670</v>
      </c>
      <c r="M89" s="267"/>
      <c r="N89" s="267"/>
      <c r="O89" s="267"/>
      <c r="P89" s="267"/>
      <c r="Q89" s="267"/>
      <c r="R89" s="267"/>
      <c r="S89" s="267"/>
    </row>
    <row r="90" spans="1:19" s="268" customFormat="1" ht="28.5">
      <c r="A90" s="263"/>
      <c r="B90" s="264"/>
      <c r="C90" s="264"/>
      <c r="D90" s="264" t="str">
        <f>CONCATENATE(Tabela46[[#This Row],[Macro.Código]],Tabela46[[#This Row],[Ação.Ordem]])</f>
        <v/>
      </c>
      <c r="E90" s="265"/>
      <c r="F90" s="265"/>
      <c r="G90" s="266"/>
      <c r="H90" s="264" t="str">
        <f>IF(E90=G90,"","Expandido")</f>
        <v/>
      </c>
      <c r="I90" s="221" t="s">
        <v>671</v>
      </c>
      <c r="J90" s="275">
        <v>0.8</v>
      </c>
      <c r="K90" s="264"/>
      <c r="L90" s="218"/>
      <c r="M90" s="267"/>
      <c r="N90" s="267"/>
      <c r="O90" s="267"/>
      <c r="P90" s="267"/>
      <c r="Q90" s="267"/>
      <c r="R90" s="267"/>
      <c r="S90" s="267"/>
    </row>
    <row r="91" spans="1:19" s="274" customFormat="1" ht="29.25" thickBot="1">
      <c r="A91" s="269"/>
      <c r="B91" s="270"/>
      <c r="C91" s="270"/>
      <c r="D91" s="270" t="str">
        <f>CONCATENATE(Tabela46[[#This Row],[Macro.Código]],Tabela46[[#This Row],[Ação.Ordem]])</f>
        <v/>
      </c>
      <c r="E91" s="271"/>
      <c r="F91" s="271"/>
      <c r="G91" s="272"/>
      <c r="H91" s="270" t="str">
        <f>IF(E91=G91,"","Expandido")</f>
        <v/>
      </c>
      <c r="I91" s="222" t="s">
        <v>672</v>
      </c>
      <c r="J91" s="276">
        <v>0.5</v>
      </c>
      <c r="K91" s="270"/>
      <c r="L91" s="219"/>
      <c r="M91" s="273"/>
      <c r="N91" s="273"/>
      <c r="O91" s="273"/>
      <c r="P91" s="273"/>
      <c r="Q91" s="273"/>
      <c r="R91" s="273"/>
      <c r="S91" s="273"/>
    </row>
    <row r="92" spans="1:19" s="25" customFormat="1" ht="124.5" thickBot="1">
      <c r="A92" s="19" t="s">
        <v>673</v>
      </c>
      <c r="B92" s="19" t="s">
        <v>11</v>
      </c>
      <c r="C92" s="19" t="s">
        <v>370</v>
      </c>
      <c r="D92" s="19" t="str">
        <f>CONCATENATE(Tabela46[[#This Row],[Macro.Código]],Tabela46[[#This Row],[Ação.Ordem]])</f>
        <v>2.B.3.1</v>
      </c>
      <c r="E92" s="20" t="s">
        <v>120</v>
      </c>
      <c r="F92" s="20" t="s">
        <v>674</v>
      </c>
      <c r="G92" s="21" t="s">
        <v>675</v>
      </c>
      <c r="H92" s="19" t="str">
        <f t="shared" si="0"/>
        <v>Expandido</v>
      </c>
      <c r="I92" s="248" t="s">
        <v>676</v>
      </c>
      <c r="J92" s="215">
        <v>1</v>
      </c>
      <c r="K92" s="249">
        <v>1</v>
      </c>
      <c r="L92" s="217" t="s">
        <v>677</v>
      </c>
      <c r="M92" s="259" t="s">
        <v>678</v>
      </c>
      <c r="N92" s="260" t="s">
        <v>679</v>
      </c>
      <c r="O92" s="261" t="s">
        <v>680</v>
      </c>
      <c r="P92" s="261" t="s">
        <v>681</v>
      </c>
      <c r="Q92" s="262">
        <v>1</v>
      </c>
      <c r="R92" s="26" t="s">
        <v>682</v>
      </c>
      <c r="S92" s="26"/>
    </row>
    <row r="93" spans="1:19" s="52" customFormat="1" ht="51">
      <c r="A93" s="48" t="s">
        <v>683</v>
      </c>
      <c r="B93" s="244" t="s">
        <v>18</v>
      </c>
      <c r="C93" s="48" t="s">
        <v>370</v>
      </c>
      <c r="D93" s="48" t="str">
        <f>CONCATENATE(Tabela46[[#This Row],[Macro.Código]],Tabela46[[#This Row],[Ação.Ordem]])</f>
        <v>2.C.4.1</v>
      </c>
      <c r="E93" s="49" t="s">
        <v>121</v>
      </c>
      <c r="F93" s="49" t="s">
        <v>684</v>
      </c>
      <c r="G93" s="50" t="s">
        <v>121</v>
      </c>
      <c r="H93" s="48" t="str">
        <f t="shared" si="0"/>
        <v/>
      </c>
      <c r="I93" s="48"/>
      <c r="J93" s="48"/>
      <c r="K93" s="48"/>
      <c r="L93" s="48"/>
      <c r="M93" s="51"/>
      <c r="N93" s="51"/>
      <c r="O93" s="51"/>
      <c r="P93" s="51"/>
      <c r="Q93" s="51"/>
      <c r="R93" s="51"/>
      <c r="S93" s="51"/>
    </row>
    <row r="94" spans="1:19" s="25" customFormat="1" ht="360.75" thickBot="1">
      <c r="A94" s="247" t="s">
        <v>683</v>
      </c>
      <c r="B94" s="19" t="s">
        <v>19</v>
      </c>
      <c r="C94" s="19" t="s">
        <v>373</v>
      </c>
      <c r="D94" s="19" t="str">
        <f>CONCATENATE(Tabela46[[#This Row],[Macro.Código]],Tabela46[[#This Row],[Ação.Ordem]])</f>
        <v>2.C.4.2</v>
      </c>
      <c r="E94" s="20" t="s">
        <v>122</v>
      </c>
      <c r="F94" s="20" t="s">
        <v>685</v>
      </c>
      <c r="G94" s="21" t="s">
        <v>122</v>
      </c>
      <c r="H94" s="19" t="str">
        <f t="shared" si="0"/>
        <v/>
      </c>
      <c r="I94" s="19"/>
      <c r="J94" s="19"/>
      <c r="K94" s="19"/>
      <c r="L94" s="19"/>
      <c r="M94" s="11" t="s">
        <v>686</v>
      </c>
      <c r="N94" s="10" t="s">
        <v>383</v>
      </c>
      <c r="O94" s="158" t="s">
        <v>687</v>
      </c>
      <c r="P94" s="159" t="s">
        <v>385</v>
      </c>
      <c r="Q94" s="107">
        <v>0.8</v>
      </c>
      <c r="R94" s="26"/>
      <c r="S94" s="26"/>
    </row>
    <row r="95" spans="1:19" ht="75">
      <c r="A95" s="244" t="s">
        <v>683</v>
      </c>
      <c r="B95" s="2" t="s">
        <v>20</v>
      </c>
      <c r="C95" s="2" t="s">
        <v>399</v>
      </c>
      <c r="D95" s="2" t="str">
        <f>CONCATENATE(Tabela46[[#This Row],[Macro.Código]],Tabela46[[#This Row],[Ação.Ordem]])</f>
        <v>2.C.4.3</v>
      </c>
      <c r="E95" s="4" t="s">
        <v>123</v>
      </c>
      <c r="F95" s="4" t="s">
        <v>688</v>
      </c>
      <c r="G95" s="5" t="s">
        <v>123</v>
      </c>
      <c r="H95" s="2" t="str">
        <f t="shared" si="0"/>
        <v/>
      </c>
      <c r="M95" s="79" t="s">
        <v>689</v>
      </c>
      <c r="N95" s="10" t="s">
        <v>505</v>
      </c>
      <c r="O95" s="65" t="s">
        <v>690</v>
      </c>
      <c r="P95" s="160" t="s">
        <v>691</v>
      </c>
      <c r="Q95" s="161">
        <v>0</v>
      </c>
      <c r="R95" s="7"/>
      <c r="S95" s="7"/>
    </row>
    <row r="96" spans="1:19" s="25" customFormat="1" ht="30.75" thickBot="1">
      <c r="A96" s="247" t="s">
        <v>683</v>
      </c>
      <c r="B96" s="19" t="s">
        <v>20</v>
      </c>
      <c r="C96" s="19" t="s">
        <v>399</v>
      </c>
      <c r="D96" s="19" t="str">
        <f>CONCATENATE(Tabela46[[#This Row],[Macro.Código]],Tabela46[[#This Row],[Ação.Ordem]])</f>
        <v>2.C.4.3</v>
      </c>
      <c r="E96" s="20" t="s">
        <v>123</v>
      </c>
      <c r="F96" s="20"/>
      <c r="G96" s="21"/>
      <c r="H96" s="19" t="str">
        <f>IF(E96=G96,"","Expandido")</f>
        <v>Expandido</v>
      </c>
      <c r="I96" s="19"/>
      <c r="J96" s="19"/>
      <c r="K96" s="19"/>
      <c r="L96" s="19"/>
      <c r="M96" s="88" t="s">
        <v>692</v>
      </c>
      <c r="N96" s="23" t="s">
        <v>611</v>
      </c>
      <c r="O96" s="89" t="s">
        <v>693</v>
      </c>
      <c r="P96" s="89" t="s">
        <v>613</v>
      </c>
      <c r="Q96" s="96">
        <v>15</v>
      </c>
      <c r="R96" s="26"/>
      <c r="S96" s="26"/>
    </row>
    <row r="97" spans="1:19" s="52" customFormat="1" ht="26.25" thickBot="1">
      <c r="A97" s="48" t="s">
        <v>683</v>
      </c>
      <c r="B97" s="244" t="s">
        <v>21</v>
      </c>
      <c r="C97" s="48" t="s">
        <v>464</v>
      </c>
      <c r="D97" s="48" t="str">
        <f>CONCATENATE(Tabela46[[#This Row],[Macro.Código]],Tabela46[[#This Row],[Ação.Ordem]])</f>
        <v>2.C.4.4</v>
      </c>
      <c r="E97" s="49" t="s">
        <v>124</v>
      </c>
      <c r="F97" s="49" t="s">
        <v>694</v>
      </c>
      <c r="G97" s="50" t="s">
        <v>124</v>
      </c>
      <c r="H97" s="48" t="str">
        <f t="shared" si="0"/>
        <v/>
      </c>
      <c r="I97" s="48"/>
      <c r="J97" s="48"/>
      <c r="K97" s="48"/>
      <c r="L97" s="48"/>
      <c r="M97" s="51"/>
      <c r="N97" s="51"/>
      <c r="O97" s="51"/>
      <c r="P97" s="51"/>
      <c r="Q97" s="51"/>
      <c r="R97" s="51"/>
      <c r="S97" s="51"/>
    </row>
    <row r="98" spans="1:19" ht="225">
      <c r="A98" s="2" t="s">
        <v>683</v>
      </c>
      <c r="B98" s="2" t="s">
        <v>22</v>
      </c>
      <c r="C98" s="2" t="s">
        <v>471</v>
      </c>
      <c r="D98" s="2" t="str">
        <f>CONCATENATE(Tabela46[[#This Row],[Macro.Código]],Tabela46[[#This Row],[Ação.Ordem]])</f>
        <v>2.C.4.5</v>
      </c>
      <c r="E98" s="4" t="s">
        <v>125</v>
      </c>
      <c r="F98" s="4" t="s">
        <v>695</v>
      </c>
      <c r="G98" s="5" t="s">
        <v>696</v>
      </c>
      <c r="H98" s="2" t="str">
        <f t="shared" si="0"/>
        <v>Expandido</v>
      </c>
      <c r="I98" s="248" t="s">
        <v>697</v>
      </c>
      <c r="J98" s="215">
        <v>1</v>
      </c>
      <c r="K98" s="249">
        <v>1</v>
      </c>
      <c r="L98" s="217" t="s">
        <v>698</v>
      </c>
      <c r="M98" s="79" t="s">
        <v>699</v>
      </c>
      <c r="N98" s="10" t="s">
        <v>388</v>
      </c>
      <c r="O98" s="112" t="s">
        <v>700</v>
      </c>
      <c r="P98" s="162" t="s">
        <v>442</v>
      </c>
      <c r="Q98" s="15">
        <v>1</v>
      </c>
      <c r="R98" s="7"/>
      <c r="S98" s="7"/>
    </row>
    <row r="99" spans="1:19" ht="30">
      <c r="D99" s="2" t="str">
        <f>CONCATENATE(Tabela46[[#This Row],[Macro.Código]],Tabela46[[#This Row],[Ação.Ordem]])</f>
        <v/>
      </c>
      <c r="G99" s="5"/>
      <c r="H99" s="2" t="str">
        <f t="shared" ref="H99:H113" si="13">IF(E99=G99,"","Expandido")</f>
        <v/>
      </c>
      <c r="M99" s="79" t="s">
        <v>701</v>
      </c>
      <c r="N99" s="10" t="s">
        <v>388</v>
      </c>
      <c r="O99" s="121" t="s">
        <v>702</v>
      </c>
      <c r="P99" s="163" t="s">
        <v>442</v>
      </c>
      <c r="Q99" s="14">
        <v>1</v>
      </c>
      <c r="R99" s="7"/>
      <c r="S99" s="7"/>
    </row>
    <row r="100" spans="1:19" ht="409.5">
      <c r="D100" s="2" t="str">
        <f>CONCATENATE(Tabela46[[#This Row],[Macro.Código]],Tabela46[[#This Row],[Ação.Ordem]])</f>
        <v/>
      </c>
      <c r="G100" s="5"/>
      <c r="H100" s="2" t="str">
        <f t="shared" si="13"/>
        <v/>
      </c>
      <c r="M100" s="79" t="s">
        <v>703</v>
      </c>
      <c r="N100" s="10" t="s">
        <v>388</v>
      </c>
      <c r="O100" s="69" t="s">
        <v>704</v>
      </c>
      <c r="P100" s="69" t="s">
        <v>705</v>
      </c>
      <c r="Q100" s="116">
        <v>0.9</v>
      </c>
      <c r="R100" s="7"/>
      <c r="S100" s="7"/>
    </row>
    <row r="101" spans="1:19" ht="45">
      <c r="D101" s="2" t="str">
        <f>CONCATENATE(Tabela46[[#This Row],[Macro.Código]],Tabela46[[#This Row],[Ação.Ordem]])</f>
        <v/>
      </c>
      <c r="G101" s="5"/>
      <c r="H101" s="2" t="str">
        <f t="shared" si="13"/>
        <v/>
      </c>
      <c r="M101" s="79" t="s">
        <v>706</v>
      </c>
      <c r="N101" s="10" t="s">
        <v>388</v>
      </c>
      <c r="O101" s="113" t="s">
        <v>700</v>
      </c>
      <c r="P101" s="163" t="s">
        <v>442</v>
      </c>
      <c r="Q101" s="14">
        <v>1</v>
      </c>
      <c r="R101" s="7"/>
      <c r="S101" s="7"/>
    </row>
    <row r="102" spans="1:19" ht="45">
      <c r="D102" s="2" t="str">
        <f>CONCATENATE(Tabela46[[#This Row],[Macro.Código]],Tabela46[[#This Row],[Ação.Ordem]])</f>
        <v/>
      </c>
      <c r="G102" s="5"/>
      <c r="H102" s="2" t="str">
        <f t="shared" si="13"/>
        <v/>
      </c>
      <c r="M102" s="79" t="s">
        <v>707</v>
      </c>
      <c r="N102" s="10" t="s">
        <v>388</v>
      </c>
      <c r="O102" s="113" t="s">
        <v>708</v>
      </c>
      <c r="P102" s="163" t="s">
        <v>442</v>
      </c>
      <c r="Q102" s="14">
        <v>1</v>
      </c>
      <c r="R102" s="7"/>
      <c r="S102" s="7"/>
    </row>
    <row r="103" spans="1:19" ht="45">
      <c r="D103" s="2" t="str">
        <f>CONCATENATE(Tabela46[[#This Row],[Macro.Código]],Tabela46[[#This Row],[Ação.Ordem]])</f>
        <v/>
      </c>
      <c r="G103" s="5"/>
      <c r="H103" s="2" t="str">
        <f t="shared" si="13"/>
        <v/>
      </c>
      <c r="M103" s="79" t="s">
        <v>709</v>
      </c>
      <c r="N103" s="10" t="s">
        <v>388</v>
      </c>
      <c r="O103" s="113" t="s">
        <v>708</v>
      </c>
      <c r="P103" s="163" t="s">
        <v>442</v>
      </c>
      <c r="Q103" s="14">
        <v>1</v>
      </c>
      <c r="R103" s="7"/>
      <c r="S103" s="7"/>
    </row>
    <row r="104" spans="1:19" ht="105">
      <c r="D104" s="2" t="str">
        <f>CONCATENATE(Tabela46[[#This Row],[Macro.Código]],Tabela46[[#This Row],[Ação.Ordem]])</f>
        <v/>
      </c>
      <c r="G104" s="5"/>
      <c r="H104" s="2" t="str">
        <f t="shared" si="13"/>
        <v/>
      </c>
      <c r="M104" s="79" t="s">
        <v>710</v>
      </c>
      <c r="N104" s="10" t="s">
        <v>388</v>
      </c>
      <c r="O104" s="113" t="s">
        <v>711</v>
      </c>
      <c r="P104" s="113" t="s">
        <v>442</v>
      </c>
      <c r="Q104" s="156">
        <v>1</v>
      </c>
      <c r="R104" s="7"/>
      <c r="S104" s="7"/>
    </row>
    <row r="105" spans="1:19" ht="409.5">
      <c r="D105" s="2" t="str">
        <f>CONCATENATE(Tabela46[[#This Row],[Macro.Código]],Tabela46[[#This Row],[Ação.Ordem]])</f>
        <v/>
      </c>
      <c r="G105" s="5"/>
      <c r="H105" s="2" t="str">
        <f t="shared" si="13"/>
        <v/>
      </c>
      <c r="M105" s="79" t="s">
        <v>712</v>
      </c>
      <c r="N105" s="10" t="s">
        <v>388</v>
      </c>
      <c r="O105" s="164" t="s">
        <v>713</v>
      </c>
      <c r="P105" s="69" t="s">
        <v>714</v>
      </c>
      <c r="Q105" s="116">
        <v>1</v>
      </c>
      <c r="R105" s="7"/>
      <c r="S105" s="7"/>
    </row>
    <row r="106" spans="1:19" ht="120">
      <c r="D106" s="2" t="str">
        <f>CONCATENATE(Tabela46[[#This Row],[Macro.Código]],Tabela46[[#This Row],[Ação.Ordem]])</f>
        <v/>
      </c>
      <c r="G106" s="5"/>
      <c r="H106" s="2" t="str">
        <f t="shared" si="13"/>
        <v/>
      </c>
      <c r="M106" s="79" t="s">
        <v>715</v>
      </c>
      <c r="N106" s="10" t="s">
        <v>388</v>
      </c>
      <c r="O106" s="113" t="s">
        <v>716</v>
      </c>
      <c r="P106" s="113" t="s">
        <v>717</v>
      </c>
      <c r="Q106" s="14">
        <v>1</v>
      </c>
      <c r="R106" s="7"/>
      <c r="S106" s="7"/>
    </row>
    <row r="107" spans="1:19" ht="120">
      <c r="D107" s="2" t="str">
        <f>CONCATENATE(Tabela46[[#This Row],[Macro.Código]],Tabela46[[#This Row],[Ação.Ordem]])</f>
        <v/>
      </c>
      <c r="G107" s="5"/>
      <c r="H107" s="2" t="str">
        <f t="shared" si="13"/>
        <v/>
      </c>
      <c r="M107" s="79" t="s">
        <v>718</v>
      </c>
      <c r="N107" s="10" t="s">
        <v>388</v>
      </c>
      <c r="O107" s="113" t="s">
        <v>719</v>
      </c>
      <c r="P107" s="113" t="s">
        <v>717</v>
      </c>
      <c r="Q107" s="14">
        <v>1</v>
      </c>
      <c r="R107" s="7"/>
      <c r="S107" s="7"/>
    </row>
    <row r="108" spans="1:19" ht="210">
      <c r="D108" s="2" t="str">
        <f>CONCATENATE(Tabela46[[#This Row],[Macro.Código]],Tabela46[[#This Row],[Ação.Ordem]])</f>
        <v/>
      </c>
      <c r="G108" s="5"/>
      <c r="H108" s="2" t="str">
        <f t="shared" si="13"/>
        <v/>
      </c>
      <c r="M108" s="79" t="s">
        <v>720</v>
      </c>
      <c r="N108" s="10" t="s">
        <v>388</v>
      </c>
      <c r="O108" s="113" t="s">
        <v>721</v>
      </c>
      <c r="P108" s="113" t="s">
        <v>722</v>
      </c>
      <c r="Q108" s="14">
        <v>1</v>
      </c>
      <c r="R108" s="7"/>
      <c r="S108" s="7"/>
    </row>
    <row r="109" spans="1:19" ht="120">
      <c r="D109" s="2" t="str">
        <f>CONCATENATE(Tabela46[[#This Row],[Macro.Código]],Tabela46[[#This Row],[Ação.Ordem]])</f>
        <v/>
      </c>
      <c r="G109" s="5"/>
      <c r="H109" s="2" t="str">
        <f t="shared" si="13"/>
        <v/>
      </c>
      <c r="M109" s="79" t="s">
        <v>723</v>
      </c>
      <c r="N109" s="10" t="s">
        <v>388</v>
      </c>
      <c r="O109" s="113" t="s">
        <v>724</v>
      </c>
      <c r="P109" s="113" t="s">
        <v>725</v>
      </c>
      <c r="Q109" s="14">
        <v>1</v>
      </c>
      <c r="R109" s="7"/>
      <c r="S109" s="7"/>
    </row>
    <row r="110" spans="1:19" ht="120">
      <c r="D110" s="2" t="str">
        <f>CONCATENATE(Tabela46[[#This Row],[Macro.Código]],Tabela46[[#This Row],[Ação.Ordem]])</f>
        <v/>
      </c>
      <c r="G110" s="5"/>
      <c r="H110" s="2" t="str">
        <f t="shared" si="13"/>
        <v/>
      </c>
      <c r="M110" s="79" t="s">
        <v>726</v>
      </c>
      <c r="N110" s="10" t="s">
        <v>388</v>
      </c>
      <c r="O110" s="113" t="s">
        <v>727</v>
      </c>
      <c r="P110" s="113" t="s">
        <v>725</v>
      </c>
      <c r="Q110" s="14">
        <v>1</v>
      </c>
      <c r="R110" s="7"/>
      <c r="S110" s="7"/>
    </row>
    <row r="111" spans="1:19" ht="360">
      <c r="D111" s="2" t="str">
        <f>CONCATENATE(Tabela46[[#This Row],[Macro.Código]],Tabela46[[#This Row],[Ação.Ordem]])</f>
        <v/>
      </c>
      <c r="G111" s="5"/>
      <c r="H111" s="2" t="str">
        <f t="shared" si="13"/>
        <v/>
      </c>
      <c r="M111" s="79" t="s">
        <v>728</v>
      </c>
      <c r="N111" s="10" t="s">
        <v>388</v>
      </c>
      <c r="O111" s="165" t="s">
        <v>729</v>
      </c>
      <c r="P111" s="81" t="s">
        <v>730</v>
      </c>
      <c r="Q111" s="116">
        <v>0.9</v>
      </c>
      <c r="R111" s="7"/>
      <c r="S111" s="7"/>
    </row>
    <row r="112" spans="1:19" ht="135">
      <c r="D112" s="2" t="str">
        <f>CONCATENATE(Tabela46[[#This Row],[Macro.Código]],Tabela46[[#This Row],[Ação.Ordem]])</f>
        <v/>
      </c>
      <c r="G112" s="5"/>
      <c r="H112" s="2" t="str">
        <f t="shared" si="13"/>
        <v/>
      </c>
      <c r="M112" s="79" t="s">
        <v>731</v>
      </c>
      <c r="N112" s="10" t="s">
        <v>505</v>
      </c>
      <c r="O112" s="64" t="s">
        <v>732</v>
      </c>
      <c r="P112" s="65" t="s">
        <v>733</v>
      </c>
      <c r="Q112" s="12">
        <v>0</v>
      </c>
      <c r="R112" s="7"/>
      <c r="S112" s="7"/>
    </row>
    <row r="113" spans="1:19" s="25" customFormat="1" ht="45.75" thickBot="1">
      <c r="A113" s="19"/>
      <c r="B113" s="19"/>
      <c r="C113" s="19"/>
      <c r="D113" s="19" t="str">
        <f>CONCATENATE(Tabela46[[#This Row],[Macro.Código]],Tabela46[[#This Row],[Ação.Ordem]])</f>
        <v/>
      </c>
      <c r="E113" s="20"/>
      <c r="F113" s="20"/>
      <c r="G113" s="21"/>
      <c r="H113" s="19" t="str">
        <f t="shared" si="13"/>
        <v/>
      </c>
      <c r="I113" s="19"/>
      <c r="J113" s="19"/>
      <c r="K113" s="19"/>
      <c r="L113" s="19"/>
      <c r="M113" s="88" t="s">
        <v>734</v>
      </c>
      <c r="N113" s="23" t="s">
        <v>735</v>
      </c>
      <c r="O113" s="95" t="s">
        <v>736</v>
      </c>
      <c r="P113" s="89"/>
      <c r="Q113" s="96">
        <v>10</v>
      </c>
      <c r="R113" s="26"/>
      <c r="S113" s="26"/>
    </row>
    <row r="114" spans="1:19" ht="120">
      <c r="A114" s="2" t="s">
        <v>683</v>
      </c>
      <c r="B114" s="2" t="s">
        <v>23</v>
      </c>
      <c r="C114" s="2" t="s">
        <v>474</v>
      </c>
      <c r="D114" s="2" t="str">
        <f>CONCATENATE(Tabela46[[#This Row],[Macro.Código]],Tabela46[[#This Row],[Ação.Ordem]])</f>
        <v>2.C.4.6</v>
      </c>
      <c r="E114" s="4" t="s">
        <v>126</v>
      </c>
      <c r="F114" s="4" t="s">
        <v>737</v>
      </c>
      <c r="G114" s="5" t="s">
        <v>126</v>
      </c>
      <c r="H114" s="2" t="str">
        <f t="shared" si="0"/>
        <v/>
      </c>
      <c r="I114" s="220" t="s">
        <v>738</v>
      </c>
      <c r="J114" s="225">
        <v>1</v>
      </c>
      <c r="K114" s="225">
        <v>1</v>
      </c>
      <c r="L114" s="217" t="s">
        <v>739</v>
      </c>
      <c r="M114" s="79" t="s">
        <v>740</v>
      </c>
      <c r="N114" s="10" t="s">
        <v>435</v>
      </c>
      <c r="O114" s="70" t="s">
        <v>741</v>
      </c>
      <c r="P114" s="111" t="s">
        <v>742</v>
      </c>
      <c r="Q114" s="94">
        <v>100</v>
      </c>
      <c r="R114" s="7"/>
      <c r="S114" s="7"/>
    </row>
    <row r="115" spans="1:19" ht="120">
      <c r="A115" s="2" t="s">
        <v>683</v>
      </c>
      <c r="B115" s="2" t="s">
        <v>23</v>
      </c>
      <c r="C115" s="2" t="s">
        <v>474</v>
      </c>
      <c r="D115" s="2" t="str">
        <f>CONCATENATE(Tabela46[[#This Row],[Macro.Código]],Tabela46[[#This Row],[Ação.Ordem]])</f>
        <v>2.C.4.6</v>
      </c>
      <c r="E115" s="4" t="s">
        <v>126</v>
      </c>
      <c r="G115" s="5"/>
      <c r="H115" s="2" t="str">
        <f t="shared" ref="H115:H117" si="14">IF(E115=G115,"","Expandido")</f>
        <v>Expandido</v>
      </c>
      <c r="I115" s="221" t="s">
        <v>743</v>
      </c>
      <c r="J115" s="225">
        <v>1</v>
      </c>
      <c r="L115" s="218"/>
      <c r="M115" s="93" t="s">
        <v>744</v>
      </c>
      <c r="N115" s="10" t="s">
        <v>396</v>
      </c>
      <c r="O115" s="72" t="s">
        <v>745</v>
      </c>
      <c r="P115" s="73" t="s">
        <v>746</v>
      </c>
      <c r="Q115" s="13">
        <v>0.6</v>
      </c>
      <c r="R115" s="7"/>
      <c r="S115" s="7"/>
    </row>
    <row r="116" spans="1:19" ht="64.5" thickBot="1">
      <c r="A116" s="2" t="s">
        <v>683</v>
      </c>
      <c r="B116" s="2" t="s">
        <v>23</v>
      </c>
      <c r="C116" s="2" t="s">
        <v>474</v>
      </c>
      <c r="D116" s="2" t="str">
        <f>CONCATENATE(Tabela46[[#This Row],[Macro.Código]],Tabela46[[#This Row],[Ação.Ordem]])</f>
        <v>2.C.4.6</v>
      </c>
      <c r="E116" s="4" t="s">
        <v>126</v>
      </c>
      <c r="G116" s="5"/>
      <c r="H116" s="2" t="str">
        <f t="shared" si="14"/>
        <v>Expandido</v>
      </c>
      <c r="I116" s="251" t="s">
        <v>747</v>
      </c>
      <c r="J116" s="225">
        <v>1</v>
      </c>
      <c r="L116" s="219"/>
      <c r="M116" s="79" t="s">
        <v>748</v>
      </c>
      <c r="N116" s="10" t="s">
        <v>611</v>
      </c>
      <c r="O116" s="85"/>
      <c r="P116" s="85" t="s">
        <v>613</v>
      </c>
      <c r="Q116" s="94">
        <v>15</v>
      </c>
      <c r="R116" s="7"/>
      <c r="S116" s="7"/>
    </row>
    <row r="117" spans="1:19" s="25" customFormat="1" ht="64.5" thickBot="1">
      <c r="A117" s="19" t="s">
        <v>683</v>
      </c>
      <c r="B117" s="19" t="s">
        <v>23</v>
      </c>
      <c r="C117" s="19" t="s">
        <v>474</v>
      </c>
      <c r="D117" s="19" t="str">
        <f>CONCATENATE(Tabela46[[#This Row],[Macro.Código]],Tabela46[[#This Row],[Ação.Ordem]])</f>
        <v>2.C.4.6</v>
      </c>
      <c r="E117" s="20" t="s">
        <v>126</v>
      </c>
      <c r="F117" s="20"/>
      <c r="G117" s="21"/>
      <c r="H117" s="19" t="str">
        <f t="shared" si="14"/>
        <v>Expandido</v>
      </c>
      <c r="I117" s="19"/>
      <c r="J117" s="19"/>
      <c r="K117" s="19"/>
      <c r="L117" s="19"/>
      <c r="M117" s="124" t="s">
        <v>749</v>
      </c>
      <c r="N117" s="124" t="s">
        <v>435</v>
      </c>
      <c r="O117" s="125" t="s">
        <v>750</v>
      </c>
      <c r="P117" s="170"/>
      <c r="Q117" s="126">
        <v>50</v>
      </c>
      <c r="R117" s="26"/>
      <c r="S117" s="26"/>
    </row>
    <row r="118" spans="1:19" ht="90">
      <c r="A118" s="244" t="s">
        <v>683</v>
      </c>
      <c r="B118" s="2" t="s">
        <v>24</v>
      </c>
      <c r="C118" s="2" t="s">
        <v>477</v>
      </c>
      <c r="D118" s="2" t="str">
        <f>CONCATENATE(Tabela46[[#This Row],[Macro.Código]],Tabela46[[#This Row],[Ação.Ordem]])</f>
        <v>2.C.4.7</v>
      </c>
      <c r="E118" s="4" t="s">
        <v>127</v>
      </c>
      <c r="F118" s="4" t="s">
        <v>751</v>
      </c>
      <c r="G118" s="5" t="s">
        <v>127</v>
      </c>
      <c r="H118" s="2" t="str">
        <f t="shared" si="0"/>
        <v/>
      </c>
      <c r="M118" s="79" t="s">
        <v>752</v>
      </c>
      <c r="N118" s="10" t="s">
        <v>753</v>
      </c>
      <c r="O118" s="167" t="s">
        <v>754</v>
      </c>
      <c r="P118" s="168"/>
      <c r="Q118" s="104">
        <v>0.12</v>
      </c>
      <c r="R118" s="7"/>
      <c r="S118" s="7"/>
    </row>
    <row r="119" spans="1:19" s="25" customFormat="1" ht="409.6" thickBot="1">
      <c r="A119" s="247" t="s">
        <v>683</v>
      </c>
      <c r="B119" s="19" t="s">
        <v>24</v>
      </c>
      <c r="C119" s="19" t="s">
        <v>477</v>
      </c>
      <c r="D119" s="19" t="str">
        <f>CONCATENATE(Tabela46[[#This Row],[Macro.Código]],Tabela46[[#This Row],[Ação.Ordem]])</f>
        <v>2.C.4.7</v>
      </c>
      <c r="E119" s="20" t="s">
        <v>127</v>
      </c>
      <c r="F119" s="20"/>
      <c r="G119" s="21"/>
      <c r="H119" s="19" t="str">
        <f>IF(E119=G119,"","Expandido")</f>
        <v>Expandido</v>
      </c>
      <c r="I119" s="19"/>
      <c r="J119" s="19"/>
      <c r="K119" s="19"/>
      <c r="L119" s="19"/>
      <c r="M119" s="124" t="s">
        <v>755</v>
      </c>
      <c r="N119" s="23" t="s">
        <v>378</v>
      </c>
      <c r="O119" s="171" t="s">
        <v>756</v>
      </c>
      <c r="P119" s="172" t="s">
        <v>757</v>
      </c>
      <c r="Q119" s="157">
        <v>0.55000000000000004</v>
      </c>
      <c r="R119" s="26"/>
      <c r="S119" s="26"/>
    </row>
    <row r="120" spans="1:19" s="41" customFormat="1" ht="45.75" thickBot="1">
      <c r="A120" s="250" t="s">
        <v>683</v>
      </c>
      <c r="B120" s="37" t="s">
        <v>36</v>
      </c>
      <c r="C120" s="37" t="s">
        <v>630</v>
      </c>
      <c r="D120" s="37" t="str">
        <f>CONCATENATE(Tabela46[[#This Row],[Macro.Código]],Tabela46[[#This Row],[Ação.Ordem]])</f>
        <v>2.C.4.8</v>
      </c>
      <c r="E120" s="38" t="s">
        <v>128</v>
      </c>
      <c r="F120" s="38" t="s">
        <v>758</v>
      </c>
      <c r="G120" s="39" t="s">
        <v>128</v>
      </c>
      <c r="H120" s="37" t="str">
        <f t="shared" si="0"/>
        <v/>
      </c>
      <c r="I120" s="37"/>
      <c r="J120" s="37"/>
      <c r="K120" s="37"/>
      <c r="L120" s="37"/>
      <c r="M120" s="173" t="s">
        <v>759</v>
      </c>
      <c r="N120" s="173" t="s">
        <v>378</v>
      </c>
      <c r="O120" s="174" t="s">
        <v>760</v>
      </c>
      <c r="P120" s="141"/>
      <c r="Q120" s="175">
        <v>0.5</v>
      </c>
      <c r="R120" s="40"/>
      <c r="S120" s="40"/>
    </row>
    <row r="121" spans="1:19" s="52" customFormat="1" ht="45">
      <c r="A121" s="48" t="s">
        <v>683</v>
      </c>
      <c r="B121" s="244" t="s">
        <v>37</v>
      </c>
      <c r="C121" s="48" t="s">
        <v>634</v>
      </c>
      <c r="D121" s="48" t="str">
        <f>CONCATENATE(Tabela46[[#This Row],[Macro.Código]],Tabela46[[#This Row],[Ação.Ordem]])</f>
        <v>2.C.4.9</v>
      </c>
      <c r="E121" s="49" t="s">
        <v>129</v>
      </c>
      <c r="F121" s="49" t="s">
        <v>761</v>
      </c>
      <c r="G121" s="50" t="s">
        <v>762</v>
      </c>
      <c r="H121" s="48" t="str">
        <f t="shared" si="0"/>
        <v>Expandido</v>
      </c>
      <c r="I121" s="48"/>
      <c r="J121" s="48"/>
      <c r="K121" s="48"/>
      <c r="L121" s="48"/>
      <c r="M121" s="51"/>
      <c r="N121" s="51"/>
      <c r="O121" s="51"/>
      <c r="P121" s="51"/>
      <c r="Q121" s="51"/>
      <c r="R121" s="51"/>
      <c r="S121" s="51"/>
    </row>
    <row r="122" spans="1:19" s="52" customFormat="1" ht="38.25">
      <c r="A122" s="48" t="s">
        <v>683</v>
      </c>
      <c r="B122" s="244" t="s">
        <v>38</v>
      </c>
      <c r="C122" s="48" t="s">
        <v>763</v>
      </c>
      <c r="D122" s="48" t="str">
        <f>CONCATENATE(Tabela46[[#This Row],[Macro.Código]],Tabela46[[#This Row],[Ação.Ordem]])</f>
        <v>2.C.4.10</v>
      </c>
      <c r="E122" s="49" t="s">
        <v>130</v>
      </c>
      <c r="F122" s="49" t="s">
        <v>764</v>
      </c>
      <c r="G122" s="50" t="s">
        <v>130</v>
      </c>
      <c r="H122" s="48" t="str">
        <f t="shared" si="0"/>
        <v/>
      </c>
      <c r="I122" s="48"/>
      <c r="J122" s="48"/>
      <c r="K122" s="48"/>
      <c r="L122" s="48"/>
      <c r="M122" s="51"/>
      <c r="N122" s="51"/>
      <c r="O122" s="51"/>
      <c r="P122" s="51"/>
      <c r="Q122" s="51"/>
      <c r="R122" s="51"/>
      <c r="S122" s="51"/>
    </row>
    <row r="123" spans="1:19" s="52" customFormat="1" ht="102" thickBot="1">
      <c r="A123" s="48" t="s">
        <v>683</v>
      </c>
      <c r="B123" s="244" t="s">
        <v>39</v>
      </c>
      <c r="C123" s="48" t="s">
        <v>765</v>
      </c>
      <c r="D123" s="48" t="str">
        <f>CONCATENATE(Tabela46[[#This Row],[Macro.Código]],Tabela46[[#This Row],[Ação.Ordem]])</f>
        <v>2.C.4.11</v>
      </c>
      <c r="E123" s="49" t="s">
        <v>131</v>
      </c>
      <c r="F123" s="49" t="s">
        <v>766</v>
      </c>
      <c r="G123" s="50" t="s">
        <v>767</v>
      </c>
      <c r="H123" s="48" t="str">
        <f t="shared" si="0"/>
        <v>Expandido</v>
      </c>
      <c r="I123" s="48"/>
      <c r="J123" s="48"/>
      <c r="K123" s="48"/>
      <c r="L123" s="48"/>
      <c r="M123" s="51"/>
      <c r="N123" s="51"/>
      <c r="O123" s="51"/>
      <c r="P123" s="51"/>
      <c r="Q123" s="51"/>
      <c r="R123" s="51"/>
      <c r="S123" s="51"/>
    </row>
    <row r="124" spans="1:19" ht="38.65" customHeight="1">
      <c r="A124" s="48" t="s">
        <v>683</v>
      </c>
      <c r="B124" s="2">
        <v>4.12</v>
      </c>
      <c r="C124" s="2" t="s">
        <v>370</v>
      </c>
      <c r="D124" s="2" t="str">
        <f>CONCATENATE(Tabela46[[#This Row],[Macro.Código]],Tabela46[[#This Row],[Ação.Ordem]])</f>
        <v>2.C.4.1</v>
      </c>
      <c r="E124" s="4" t="s">
        <v>132</v>
      </c>
      <c r="F124" s="4" t="s">
        <v>768</v>
      </c>
      <c r="G124" s="5" t="s">
        <v>132</v>
      </c>
      <c r="H124" s="2" t="str">
        <f t="shared" si="0"/>
        <v/>
      </c>
      <c r="I124" s="248" t="s">
        <v>769</v>
      </c>
      <c r="J124" s="225">
        <v>1</v>
      </c>
      <c r="K124" s="2" t="s">
        <v>770</v>
      </c>
      <c r="L124" s="278" t="s">
        <v>771</v>
      </c>
      <c r="M124" s="7"/>
      <c r="N124" s="7"/>
      <c r="O124" s="7"/>
      <c r="P124" s="7"/>
      <c r="Q124" s="7"/>
      <c r="R124" s="7"/>
      <c r="S124" s="7"/>
    </row>
    <row r="125" spans="1:19" s="287" customFormat="1" ht="29.25" thickBot="1">
      <c r="A125" s="280"/>
      <c r="B125" s="281"/>
      <c r="C125" s="281"/>
      <c r="D125" s="281" t="str">
        <f>CONCATENATE(Tabela46[[#This Row],[Macro.Código]],Tabela46[[#This Row],[Ação.Ordem]])</f>
        <v/>
      </c>
      <c r="E125" s="282"/>
      <c r="F125" s="282"/>
      <c r="G125" s="283"/>
      <c r="H125" s="281" t="str">
        <f>IF(E125=G125,"","Expandido")</f>
        <v/>
      </c>
      <c r="I125" s="222" t="s">
        <v>772</v>
      </c>
      <c r="J125" s="284">
        <v>0.28000000000000003</v>
      </c>
      <c r="K125" s="281"/>
      <c r="L125" s="285"/>
      <c r="M125" s="286"/>
      <c r="N125" s="286"/>
      <c r="O125" s="286"/>
      <c r="P125" s="286"/>
      <c r="Q125" s="286"/>
      <c r="R125" s="286"/>
      <c r="S125" s="286"/>
    </row>
    <row r="126" spans="1:19" s="62" customFormat="1" ht="26.25" thickBot="1">
      <c r="A126" s="58" t="s">
        <v>683</v>
      </c>
      <c r="B126" s="247">
        <v>4.13</v>
      </c>
      <c r="C126" s="58" t="s">
        <v>370</v>
      </c>
      <c r="D126" s="58" t="str">
        <f>CONCATENATE(Tabela46[[#This Row],[Macro.Código]],Tabela46[[#This Row],[Ação.Ordem]])</f>
        <v>2.C.4.1</v>
      </c>
      <c r="E126" s="59" t="s">
        <v>133</v>
      </c>
      <c r="F126" s="59" t="s">
        <v>773</v>
      </c>
      <c r="G126" s="60" t="s">
        <v>133</v>
      </c>
      <c r="H126" s="58" t="str">
        <f t="shared" si="0"/>
        <v/>
      </c>
      <c r="I126" s="58"/>
      <c r="J126" s="58"/>
      <c r="K126" s="58"/>
      <c r="L126" s="58"/>
      <c r="M126" s="61"/>
      <c r="N126" s="61"/>
      <c r="O126" s="61"/>
      <c r="P126" s="61"/>
      <c r="Q126" s="61"/>
      <c r="R126" s="61"/>
      <c r="S126" s="61"/>
    </row>
    <row r="127" spans="1:19" s="41" customFormat="1" ht="75.75" thickBot="1">
      <c r="A127" s="176" t="s">
        <v>774</v>
      </c>
      <c r="B127" s="250" t="s">
        <v>4</v>
      </c>
      <c r="C127" s="37" t="s">
        <v>370</v>
      </c>
      <c r="D127" s="37" t="str">
        <f>CONCATENATE(Tabela46[[#This Row],[Macro.Código]],Tabela46[[#This Row],[Ação.Ordem]])</f>
        <v>3.A.1.1</v>
      </c>
      <c r="E127" s="38" t="s">
        <v>135</v>
      </c>
      <c r="F127" s="38" t="s">
        <v>775</v>
      </c>
      <c r="G127" s="39" t="s">
        <v>135</v>
      </c>
      <c r="H127" s="37" t="str">
        <f t="shared" si="0"/>
        <v/>
      </c>
      <c r="I127" s="37"/>
      <c r="J127" s="37"/>
      <c r="K127" s="37"/>
      <c r="L127" s="37"/>
      <c r="M127" s="79" t="s">
        <v>776</v>
      </c>
      <c r="N127" s="10" t="s">
        <v>563</v>
      </c>
      <c r="O127" s="117" t="s">
        <v>777</v>
      </c>
      <c r="P127" s="117" t="s">
        <v>778</v>
      </c>
      <c r="Q127" s="130">
        <v>0.75</v>
      </c>
      <c r="R127" s="40"/>
      <c r="S127" s="40"/>
    </row>
    <row r="128" spans="1:19" ht="99.75">
      <c r="A128" s="48" t="s">
        <v>774</v>
      </c>
      <c r="B128" s="2" t="s">
        <v>7</v>
      </c>
      <c r="C128" s="2" t="s">
        <v>373</v>
      </c>
      <c r="D128" s="2" t="str">
        <f>CONCATENATE(Tabela46[[#This Row],[Macro.Código]],Tabela46[[#This Row],[Ação.Ordem]])</f>
        <v>3.A.1.2</v>
      </c>
      <c r="E128" s="4" t="s">
        <v>136</v>
      </c>
      <c r="F128" s="4" t="s">
        <v>779</v>
      </c>
      <c r="G128" s="5" t="s">
        <v>136</v>
      </c>
      <c r="H128" s="2" t="str">
        <f t="shared" si="0"/>
        <v/>
      </c>
      <c r="I128" s="220" t="s">
        <v>780</v>
      </c>
      <c r="J128" s="225">
        <v>1</v>
      </c>
      <c r="K128" s="225">
        <v>1</v>
      </c>
      <c r="L128" s="278" t="s">
        <v>781</v>
      </c>
      <c r="M128" s="7"/>
      <c r="N128" s="7"/>
      <c r="O128" s="7"/>
      <c r="P128" s="7"/>
      <c r="Q128" s="7"/>
      <c r="R128" s="7"/>
      <c r="S128" s="7"/>
    </row>
    <row r="129" spans="1:19" ht="42.75">
      <c r="A129" s="48"/>
      <c r="D129" s="2" t="str">
        <f>CONCATENATE(Tabela46[[#This Row],[Macro.Código]],Tabela46[[#This Row],[Ação.Ordem]])</f>
        <v/>
      </c>
      <c r="G129" s="5"/>
      <c r="H129" s="2" t="str">
        <f>IF(E129=G129,"","Expandido")</f>
        <v/>
      </c>
      <c r="I129" s="221" t="s">
        <v>782</v>
      </c>
      <c r="J129" s="225">
        <v>1</v>
      </c>
      <c r="L129" s="288"/>
      <c r="M129" s="7"/>
      <c r="N129" s="7"/>
      <c r="O129" s="7"/>
      <c r="P129" s="7"/>
      <c r="Q129" s="7"/>
      <c r="R129" s="7"/>
      <c r="S129" s="7"/>
    </row>
    <row r="130" spans="1:19" s="287" customFormat="1" ht="57.75" thickBot="1">
      <c r="A130" s="280"/>
      <c r="B130" s="281"/>
      <c r="C130" s="281"/>
      <c r="D130" s="281" t="str">
        <f>CONCATENATE(Tabela46[[#This Row],[Macro.Código]],Tabela46[[#This Row],[Ação.Ordem]])</f>
        <v/>
      </c>
      <c r="E130" s="282"/>
      <c r="F130" s="282"/>
      <c r="G130" s="283"/>
      <c r="H130" s="281" t="str">
        <f>IF(E130=G130,"","Expandido")</f>
        <v/>
      </c>
      <c r="I130" s="222" t="s">
        <v>783</v>
      </c>
      <c r="J130" s="225">
        <v>1</v>
      </c>
      <c r="K130" s="281"/>
      <c r="L130" s="279"/>
      <c r="M130" s="286"/>
      <c r="N130" s="286"/>
      <c r="O130" s="286"/>
      <c r="P130" s="286"/>
      <c r="Q130" s="286"/>
      <c r="R130" s="286"/>
      <c r="S130" s="286"/>
    </row>
    <row r="131" spans="1:19" s="52" customFormat="1" ht="63.75">
      <c r="A131" s="48" t="s">
        <v>774</v>
      </c>
      <c r="B131" s="244" t="s">
        <v>8</v>
      </c>
      <c r="C131" s="48" t="s">
        <v>399</v>
      </c>
      <c r="D131" s="48" t="str">
        <f>CONCATENATE(Tabela46[[#This Row],[Macro.Código]],Tabela46[[#This Row],[Ação.Ordem]])</f>
        <v>3.A.1.3</v>
      </c>
      <c r="E131" s="49" t="s">
        <v>137</v>
      </c>
      <c r="F131" s="49" t="s">
        <v>784</v>
      </c>
      <c r="G131" s="50" t="s">
        <v>137</v>
      </c>
      <c r="H131" s="48" t="str">
        <f t="shared" si="0"/>
        <v/>
      </c>
      <c r="I131" s="48"/>
      <c r="J131" s="48"/>
      <c r="K131" s="48"/>
      <c r="L131" s="48"/>
      <c r="M131" s="51"/>
      <c r="N131" s="51"/>
      <c r="O131" s="51"/>
      <c r="P131" s="51"/>
      <c r="Q131" s="51"/>
      <c r="R131" s="51"/>
      <c r="S131" s="51"/>
    </row>
    <row r="132" spans="1:19" ht="285">
      <c r="A132" s="244" t="s">
        <v>774</v>
      </c>
      <c r="B132" s="2" t="s">
        <v>29</v>
      </c>
      <c r="C132" s="2" t="s">
        <v>464</v>
      </c>
      <c r="D132" s="2" t="str">
        <f>CONCATENATE(Tabela46[[#This Row],[Macro.Código]],Tabela46[[#This Row],[Ação.Ordem]])</f>
        <v>3.A.1.4</v>
      </c>
      <c r="E132" s="4" t="s">
        <v>138</v>
      </c>
      <c r="F132" s="4" t="s">
        <v>785</v>
      </c>
      <c r="G132" s="5" t="s">
        <v>138</v>
      </c>
      <c r="H132" s="2" t="str">
        <f t="shared" si="0"/>
        <v/>
      </c>
      <c r="M132" s="79" t="s">
        <v>786</v>
      </c>
      <c r="N132" s="10" t="s">
        <v>388</v>
      </c>
      <c r="O132" s="111" t="s">
        <v>787</v>
      </c>
      <c r="P132" s="181" t="s">
        <v>788</v>
      </c>
      <c r="Q132" s="82">
        <v>0.66</v>
      </c>
      <c r="R132" s="7"/>
      <c r="S132" s="7"/>
    </row>
    <row r="133" spans="1:19" ht="345">
      <c r="A133" s="244"/>
      <c r="D133" s="2" t="str">
        <f>CONCATENATE(Tabela46[[#This Row],[Macro.Código]],Tabela46[[#This Row],[Ação.Ordem]])</f>
        <v/>
      </c>
      <c r="G133" s="5"/>
      <c r="H133" s="2" t="str">
        <f t="shared" ref="H133:H134" si="15">IF(E133=G133,"","Expandido")</f>
        <v/>
      </c>
      <c r="M133" s="79" t="s">
        <v>789</v>
      </c>
      <c r="N133" s="10" t="s">
        <v>388</v>
      </c>
      <c r="O133" s="81" t="s">
        <v>790</v>
      </c>
      <c r="P133" s="81" t="s">
        <v>791</v>
      </c>
      <c r="Q133" s="116">
        <v>1</v>
      </c>
      <c r="R133" s="7"/>
      <c r="S133" s="7"/>
    </row>
    <row r="134" spans="1:19" ht="210">
      <c r="A134" s="244"/>
      <c r="D134" s="2" t="str">
        <f>CONCATENATE(Tabela46[[#This Row],[Macro.Código]],Tabela46[[#This Row],[Ação.Ordem]])</f>
        <v/>
      </c>
      <c r="G134" s="5"/>
      <c r="H134" s="2" t="str">
        <f t="shared" si="15"/>
        <v/>
      </c>
      <c r="M134" s="79" t="s">
        <v>792</v>
      </c>
      <c r="N134" s="10" t="s">
        <v>388</v>
      </c>
      <c r="O134" s="165" t="s">
        <v>793</v>
      </c>
      <c r="P134" s="81" t="s">
        <v>794</v>
      </c>
      <c r="Q134" s="116">
        <v>0.43</v>
      </c>
      <c r="R134" s="7"/>
      <c r="S134" s="7"/>
    </row>
    <row r="135" spans="1:19" ht="105">
      <c r="A135" s="244" t="s">
        <v>774</v>
      </c>
      <c r="B135" s="2" t="s">
        <v>30</v>
      </c>
      <c r="C135" s="2" t="s">
        <v>471</v>
      </c>
      <c r="D135" s="2" t="str">
        <f>CONCATENATE(Tabela46[[#This Row],[Macro.Código]],Tabela46[[#This Row],[Ação.Ordem]])</f>
        <v>3.A.1.5</v>
      </c>
      <c r="E135" s="4" t="s">
        <v>139</v>
      </c>
      <c r="F135" s="4" t="s">
        <v>795</v>
      </c>
      <c r="G135" s="5" t="s">
        <v>139</v>
      </c>
      <c r="H135" s="2" t="str">
        <f t="shared" si="0"/>
        <v/>
      </c>
      <c r="M135" s="79" t="s">
        <v>796</v>
      </c>
      <c r="N135" s="10" t="s">
        <v>797</v>
      </c>
      <c r="O135" s="182" t="s">
        <v>798</v>
      </c>
      <c r="P135" s="182" t="s">
        <v>799</v>
      </c>
      <c r="Q135" s="12">
        <v>0.9</v>
      </c>
      <c r="R135" s="7"/>
      <c r="S135" s="7"/>
    </row>
    <row r="136" spans="1:19" s="25" customFormat="1" ht="105.75" thickBot="1">
      <c r="A136" s="247"/>
      <c r="B136" s="19"/>
      <c r="C136" s="19"/>
      <c r="D136" s="19" t="str">
        <f>CONCATENATE(Tabela46[[#This Row],[Macro.Código]],Tabela46[[#This Row],[Ação.Ordem]])</f>
        <v/>
      </c>
      <c r="E136" s="20"/>
      <c r="F136" s="20"/>
      <c r="G136" s="21"/>
      <c r="H136" s="19" t="str">
        <f>IF(E136=G136,"","Expandido")</f>
        <v/>
      </c>
      <c r="I136" s="19"/>
      <c r="J136" s="19"/>
      <c r="K136" s="19"/>
      <c r="L136" s="19"/>
      <c r="M136" s="183" t="s">
        <v>800</v>
      </c>
      <c r="N136" s="184" t="s">
        <v>418</v>
      </c>
      <c r="O136" s="185" t="s">
        <v>801</v>
      </c>
      <c r="P136" s="186" t="s">
        <v>802</v>
      </c>
      <c r="Q136" s="187">
        <v>0</v>
      </c>
      <c r="R136" s="26"/>
      <c r="S136" s="26"/>
    </row>
    <row r="137" spans="1:19" ht="90">
      <c r="A137" s="244" t="s">
        <v>774</v>
      </c>
      <c r="B137" s="2" t="s">
        <v>31</v>
      </c>
      <c r="C137" s="2" t="s">
        <v>474</v>
      </c>
      <c r="D137" s="2" t="str">
        <f>CONCATENATE(Tabela46[[#This Row],[Macro.Código]],Tabela46[[#This Row],[Ação.Ordem]])</f>
        <v>3.A.1.6</v>
      </c>
      <c r="E137" s="4" t="s">
        <v>140</v>
      </c>
      <c r="F137" s="4" t="s">
        <v>803</v>
      </c>
      <c r="G137" s="5" t="s">
        <v>804</v>
      </c>
      <c r="H137" s="2" t="str">
        <f t="shared" si="0"/>
        <v/>
      </c>
      <c r="M137" s="79" t="s">
        <v>805</v>
      </c>
      <c r="N137" s="10" t="s">
        <v>388</v>
      </c>
      <c r="O137" s="188" t="s">
        <v>806</v>
      </c>
      <c r="P137" s="166" t="s">
        <v>807</v>
      </c>
      <c r="Q137" s="189">
        <v>0.65</v>
      </c>
      <c r="R137" s="7"/>
      <c r="S137" s="7"/>
    </row>
    <row r="138" spans="1:19" ht="255">
      <c r="A138" s="244"/>
      <c r="D138" s="2" t="str">
        <f>CONCATENATE(Tabela46[[#This Row],[Macro.Código]],Tabela46[[#This Row],[Ação.Ordem]])</f>
        <v/>
      </c>
      <c r="G138" s="5"/>
      <c r="H138" s="2" t="str">
        <f t="shared" ref="H138:H139" si="16">IF(E138=G138,"","Expandido")</f>
        <v/>
      </c>
      <c r="M138" s="79" t="s">
        <v>808</v>
      </c>
      <c r="N138" s="10" t="s">
        <v>388</v>
      </c>
      <c r="O138" s="113" t="s">
        <v>809</v>
      </c>
      <c r="P138" s="163" t="s">
        <v>442</v>
      </c>
      <c r="Q138" s="156">
        <v>1</v>
      </c>
      <c r="R138" s="7"/>
      <c r="S138" s="7"/>
    </row>
    <row r="139" spans="1:19" s="25" customFormat="1" ht="45.75" thickBot="1">
      <c r="A139" s="247"/>
      <c r="B139" s="19"/>
      <c r="C139" s="19"/>
      <c r="D139" s="19" t="str">
        <f>CONCATENATE(Tabela46[[#This Row],[Macro.Código]],Tabela46[[#This Row],[Ação.Ordem]])</f>
        <v/>
      </c>
      <c r="E139" s="20"/>
      <c r="F139" s="20"/>
      <c r="G139" s="21"/>
      <c r="H139" s="19" t="str">
        <f t="shared" si="16"/>
        <v/>
      </c>
      <c r="I139" s="19"/>
      <c r="J139" s="19"/>
      <c r="K139" s="19"/>
      <c r="L139" s="19"/>
      <c r="M139" s="79" t="s">
        <v>810</v>
      </c>
      <c r="N139" s="10" t="s">
        <v>388</v>
      </c>
      <c r="O139" s="121" t="s">
        <v>811</v>
      </c>
      <c r="P139" s="163" t="s">
        <v>442</v>
      </c>
      <c r="Q139" s="14">
        <v>1</v>
      </c>
      <c r="R139" s="26"/>
      <c r="S139" s="26"/>
    </row>
    <row r="140" spans="1:19" ht="158.44999999999999" customHeight="1">
      <c r="A140" s="2" t="s">
        <v>774</v>
      </c>
      <c r="B140" s="2" t="s">
        <v>32</v>
      </c>
      <c r="C140" s="2" t="s">
        <v>477</v>
      </c>
      <c r="D140" s="2" t="str">
        <f>CONCATENATE(Tabela46[[#This Row],[Macro.Código]],Tabela46[[#This Row],[Ação.Ordem]])</f>
        <v>3.A.1.7</v>
      </c>
      <c r="E140" s="4" t="s">
        <v>141</v>
      </c>
      <c r="F140" s="4" t="s">
        <v>812</v>
      </c>
      <c r="G140" s="5" t="s">
        <v>813</v>
      </c>
      <c r="H140" s="2" t="str">
        <f t="shared" si="0"/>
        <v/>
      </c>
      <c r="I140" s="220" t="s">
        <v>814</v>
      </c>
      <c r="J140" s="225">
        <v>1</v>
      </c>
      <c r="K140" s="225">
        <v>1</v>
      </c>
      <c r="L140" s="217" t="s">
        <v>815</v>
      </c>
      <c r="M140" s="79" t="s">
        <v>816</v>
      </c>
      <c r="N140" s="10" t="s">
        <v>388</v>
      </c>
      <c r="O140" s="121" t="s">
        <v>817</v>
      </c>
      <c r="P140" s="113" t="s">
        <v>818</v>
      </c>
      <c r="Q140" s="156">
        <v>1</v>
      </c>
      <c r="R140" s="7"/>
      <c r="S140" s="7"/>
    </row>
    <row r="141" spans="1:19" s="25" customFormat="1" ht="210.75" thickBot="1">
      <c r="A141" s="19"/>
      <c r="B141" s="19"/>
      <c r="C141" s="19"/>
      <c r="D141" s="19" t="str">
        <f>CONCATENATE(Tabela46[[#This Row],[Macro.Código]],Tabela46[[#This Row],[Ação.Ordem]])</f>
        <v/>
      </c>
      <c r="E141" s="20"/>
      <c r="F141" s="20"/>
      <c r="G141" s="21"/>
      <c r="H141" s="19" t="str">
        <f>IF(E141=G141,"","Expandido")</f>
        <v/>
      </c>
      <c r="I141" s="221" t="s">
        <v>819</v>
      </c>
      <c r="J141" s="225">
        <v>1</v>
      </c>
      <c r="K141" s="19"/>
      <c r="L141" s="218"/>
      <c r="M141" s="79" t="s">
        <v>820</v>
      </c>
      <c r="N141" s="10" t="s">
        <v>388</v>
      </c>
      <c r="O141" s="121" t="s">
        <v>821</v>
      </c>
      <c r="P141" s="113" t="s">
        <v>818</v>
      </c>
      <c r="Q141" s="156">
        <v>1</v>
      </c>
      <c r="R141" s="26"/>
      <c r="S141" s="26"/>
    </row>
    <row r="142" spans="1:19" ht="42.75">
      <c r="D142" s="2" t="str">
        <f>CONCATENATE(Tabela46[[#This Row],[Macro.Código]],Tabela46[[#This Row],[Ação.Ordem]])</f>
        <v/>
      </c>
      <c r="G142" s="5"/>
      <c r="H142" s="2" t="str">
        <f>IF(E142=G142,"","Expandido")</f>
        <v/>
      </c>
      <c r="I142" s="221" t="s">
        <v>822</v>
      </c>
      <c r="J142" s="225">
        <v>1</v>
      </c>
      <c r="L142" s="218"/>
      <c r="M142" s="7"/>
      <c r="N142" s="7"/>
      <c r="O142" s="7"/>
      <c r="P142" s="7"/>
      <c r="Q142" s="235"/>
      <c r="R142" s="7"/>
      <c r="S142" s="7"/>
    </row>
    <row r="143" spans="1:19" ht="42.75">
      <c r="D143" s="2" t="str">
        <f>CONCATENATE(Tabela46[[#This Row],[Macro.Código]],Tabela46[[#This Row],[Ação.Ordem]])</f>
        <v/>
      </c>
      <c r="G143" s="5"/>
      <c r="H143" s="2" t="str">
        <f>IF(E143=G143,"","Expandido")</f>
        <v/>
      </c>
      <c r="I143" s="251" t="s">
        <v>823</v>
      </c>
      <c r="J143" s="225">
        <v>1</v>
      </c>
      <c r="L143" s="218"/>
      <c r="M143" s="7"/>
      <c r="N143" s="7"/>
      <c r="O143" s="7"/>
      <c r="P143" s="7"/>
      <c r="Q143" s="235"/>
      <c r="R143" s="7"/>
      <c r="S143" s="7"/>
    </row>
    <row r="144" spans="1:19" s="287" customFormat="1" ht="29.25" thickBot="1">
      <c r="A144" s="281"/>
      <c r="B144" s="281"/>
      <c r="C144" s="281"/>
      <c r="D144" s="281" t="str">
        <f>CONCATENATE(Tabela46[[#This Row],[Macro.Código]],Tabela46[[#This Row],[Ação.Ordem]])</f>
        <v/>
      </c>
      <c r="E144" s="282"/>
      <c r="F144" s="282"/>
      <c r="G144" s="283"/>
      <c r="H144" s="281" t="str">
        <f>IF(E144=G144,"","Expandido")</f>
        <v/>
      </c>
      <c r="I144" s="222" t="s">
        <v>824</v>
      </c>
      <c r="J144" s="284">
        <v>1</v>
      </c>
      <c r="K144" s="281"/>
      <c r="L144" s="241"/>
      <c r="M144" s="286"/>
      <c r="N144" s="286"/>
      <c r="O144" s="286"/>
      <c r="P144" s="286"/>
      <c r="Q144" s="289"/>
      <c r="R144" s="286"/>
      <c r="S144" s="286"/>
    </row>
    <row r="145" spans="1:19" s="52" customFormat="1" ht="54" thickBot="1">
      <c r="A145" s="48" t="s">
        <v>774</v>
      </c>
      <c r="B145" s="244" t="s">
        <v>33</v>
      </c>
      <c r="C145" s="48" t="s">
        <v>630</v>
      </c>
      <c r="D145" s="48" t="str">
        <f>CONCATENATE(Tabela46[[#This Row],[Macro.Código]],Tabela46[[#This Row],[Ação.Ordem]])</f>
        <v>3.A.1.8</v>
      </c>
      <c r="E145" s="49" t="s">
        <v>142</v>
      </c>
      <c r="F145" s="49" t="s">
        <v>825</v>
      </c>
      <c r="G145" s="50" t="s">
        <v>826</v>
      </c>
      <c r="H145" s="48" t="str">
        <f t="shared" si="0"/>
        <v/>
      </c>
      <c r="I145" s="48"/>
      <c r="J145" s="48"/>
      <c r="K145" s="48"/>
      <c r="L145" s="48"/>
      <c r="M145" s="51"/>
      <c r="N145" s="51"/>
      <c r="O145" s="51"/>
      <c r="P145" s="51"/>
      <c r="Q145" s="51"/>
      <c r="R145" s="51"/>
      <c r="S145" s="51"/>
    </row>
    <row r="146" spans="1:19" ht="180">
      <c r="A146" s="2" t="s">
        <v>774</v>
      </c>
      <c r="B146" s="2" t="s">
        <v>34</v>
      </c>
      <c r="C146" s="2" t="s">
        <v>634</v>
      </c>
      <c r="D146" s="2" t="str">
        <f>CONCATENATE(Tabela46[[#This Row],[Macro.Código]],Tabela46[[#This Row],[Ação.Ordem]])</f>
        <v>3.A.1.9</v>
      </c>
      <c r="E146" s="4" t="s">
        <v>143</v>
      </c>
      <c r="F146" s="4" t="s">
        <v>827</v>
      </c>
      <c r="G146" s="5" t="s">
        <v>143</v>
      </c>
      <c r="H146" s="2" t="str">
        <f t="shared" si="0"/>
        <v/>
      </c>
      <c r="I146" s="220" t="s">
        <v>828</v>
      </c>
      <c r="J146" s="225">
        <v>1</v>
      </c>
      <c r="K146" s="225">
        <v>1</v>
      </c>
      <c r="M146" s="79" t="s">
        <v>829</v>
      </c>
      <c r="N146" s="10" t="s">
        <v>679</v>
      </c>
      <c r="O146" s="97" t="s">
        <v>830</v>
      </c>
      <c r="P146" s="98" t="s">
        <v>831</v>
      </c>
      <c r="Q146" s="87">
        <v>0.87</v>
      </c>
      <c r="R146" s="7"/>
      <c r="S146" s="7"/>
    </row>
    <row r="147" spans="1:19" ht="45">
      <c r="D147" s="2" t="str">
        <f>CONCATENATE(Tabela46[[#This Row],[Macro.Código]],Tabela46[[#This Row],[Ação.Ordem]])</f>
        <v/>
      </c>
      <c r="G147" s="5"/>
      <c r="H147" s="2" t="str">
        <f t="shared" ref="H147:H150" si="17">IF(E147=G147,"","Expandido")</f>
        <v/>
      </c>
      <c r="I147" s="221" t="s">
        <v>832</v>
      </c>
      <c r="J147" s="225">
        <v>1</v>
      </c>
      <c r="M147" s="79" t="s">
        <v>833</v>
      </c>
      <c r="N147" s="10" t="s">
        <v>392</v>
      </c>
      <c r="O147" s="70" t="s">
        <v>834</v>
      </c>
      <c r="P147" s="190" t="s">
        <v>835</v>
      </c>
      <c r="Q147" s="87">
        <v>0.4</v>
      </c>
      <c r="R147" s="7"/>
      <c r="S147" s="7"/>
    </row>
    <row r="148" spans="1:19" ht="409.5">
      <c r="D148" s="2" t="str">
        <f>CONCATENATE(Tabela46[[#This Row],[Macro.Código]],Tabela46[[#This Row],[Ação.Ordem]])</f>
        <v/>
      </c>
      <c r="G148" s="5"/>
      <c r="H148" s="2" t="str">
        <f t="shared" si="17"/>
        <v/>
      </c>
      <c r="I148" s="221" t="s">
        <v>836</v>
      </c>
      <c r="J148" s="225">
        <v>1</v>
      </c>
      <c r="M148" s="79" t="s">
        <v>837</v>
      </c>
      <c r="N148" s="10" t="s">
        <v>838</v>
      </c>
      <c r="O148" s="135" t="s">
        <v>839</v>
      </c>
      <c r="P148" s="153" t="s">
        <v>840</v>
      </c>
      <c r="Q148" s="15">
        <v>1</v>
      </c>
      <c r="R148" s="7"/>
      <c r="S148" s="7"/>
    </row>
    <row r="149" spans="1:19" ht="409.5">
      <c r="D149" s="2" t="str">
        <f>CONCATENATE(Tabela46[[#This Row],[Macro.Código]],Tabela46[[#This Row],[Ação.Ordem]])</f>
        <v/>
      </c>
      <c r="G149" s="5"/>
      <c r="H149" s="2" t="str">
        <f t="shared" si="17"/>
        <v/>
      </c>
      <c r="I149" s="221" t="s">
        <v>841</v>
      </c>
      <c r="J149" s="225">
        <v>1</v>
      </c>
      <c r="M149" s="191" t="s">
        <v>842</v>
      </c>
      <c r="N149" s="10" t="s">
        <v>418</v>
      </c>
      <c r="O149" s="111" t="s">
        <v>843</v>
      </c>
      <c r="P149" s="112" t="s">
        <v>844</v>
      </c>
      <c r="Q149" s="192">
        <v>1</v>
      </c>
      <c r="R149" s="7"/>
      <c r="S149" s="7"/>
    </row>
    <row r="150" spans="1:19" s="25" customFormat="1" ht="210.75" thickBot="1">
      <c r="A150" s="19"/>
      <c r="B150" s="19"/>
      <c r="C150" s="19"/>
      <c r="D150" s="19" t="str">
        <f>CONCATENATE(Tabela46[[#This Row],[Macro.Código]],Tabela46[[#This Row],[Ação.Ordem]])</f>
        <v/>
      </c>
      <c r="E150" s="20"/>
      <c r="F150" s="20"/>
      <c r="G150" s="21"/>
      <c r="H150" s="19" t="str">
        <f t="shared" si="17"/>
        <v/>
      </c>
      <c r="I150" s="221" t="s">
        <v>845</v>
      </c>
      <c r="J150" s="225">
        <v>1</v>
      </c>
      <c r="K150" s="19"/>
      <c r="L150" s="19"/>
      <c r="M150" s="191" t="s">
        <v>846</v>
      </c>
      <c r="N150" s="10" t="s">
        <v>418</v>
      </c>
      <c r="O150" s="84" t="s">
        <v>847</v>
      </c>
      <c r="P150" s="84" t="s">
        <v>848</v>
      </c>
      <c r="Q150" s="15">
        <v>0.05</v>
      </c>
      <c r="R150" s="26"/>
      <c r="S150" s="26"/>
    </row>
    <row r="151" spans="1:19" ht="28.5">
      <c r="D151" s="2" t="str">
        <f>CONCATENATE(Tabela46[[#This Row],[Macro.Código]],Tabela46[[#This Row],[Ação.Ordem]])</f>
        <v/>
      </c>
      <c r="G151" s="5"/>
      <c r="H151" s="2" t="str">
        <f>IF(E151=G151,"","Expandido")</f>
        <v/>
      </c>
      <c r="I151" s="221" t="s">
        <v>849</v>
      </c>
      <c r="J151" s="225">
        <v>1</v>
      </c>
      <c r="M151" s="290"/>
      <c r="N151" s="7"/>
      <c r="O151" s="7"/>
      <c r="P151" s="7"/>
      <c r="Q151" s="235"/>
      <c r="R151" s="7"/>
      <c r="S151" s="7"/>
    </row>
    <row r="152" spans="1:19" ht="28.5">
      <c r="D152" s="2" t="str">
        <f>CONCATENATE(Tabela46[[#This Row],[Macro.Código]],Tabela46[[#This Row],[Ação.Ordem]])</f>
        <v/>
      </c>
      <c r="G152" s="5"/>
      <c r="H152" s="2" t="str">
        <f>IF(E152=G152,"","Expandido")</f>
        <v/>
      </c>
      <c r="I152" s="221" t="s">
        <v>850</v>
      </c>
      <c r="J152" s="225">
        <v>1</v>
      </c>
      <c r="M152" s="290"/>
      <c r="N152" s="7"/>
      <c r="O152" s="7"/>
      <c r="P152" s="7"/>
      <c r="Q152" s="235"/>
      <c r="R152" s="7"/>
      <c r="S152" s="7"/>
    </row>
    <row r="153" spans="1:19" ht="42.75">
      <c r="D153" s="2" t="str">
        <f>CONCATENATE(Tabela46[[#This Row],[Macro.Código]],Tabela46[[#This Row],[Ação.Ordem]])</f>
        <v/>
      </c>
      <c r="G153" s="5"/>
      <c r="H153" s="2" t="str">
        <f>IF(E153=G153,"","Expandido")</f>
        <v/>
      </c>
      <c r="I153" s="221" t="s">
        <v>851</v>
      </c>
      <c r="J153" s="225">
        <v>1</v>
      </c>
      <c r="M153" s="290"/>
      <c r="N153" s="7"/>
      <c r="O153" s="7"/>
      <c r="P153" s="7"/>
      <c r="Q153" s="235"/>
      <c r="R153" s="7"/>
      <c r="S153" s="7"/>
    </row>
    <row r="154" spans="1:19" s="287" customFormat="1" ht="29.25" thickBot="1">
      <c r="A154" s="281"/>
      <c r="B154" s="281"/>
      <c r="C154" s="281"/>
      <c r="D154" s="281" t="str">
        <f>CONCATENATE(Tabela46[[#This Row],[Macro.Código]],Tabela46[[#This Row],[Ação.Ordem]])</f>
        <v/>
      </c>
      <c r="E154" s="282"/>
      <c r="F154" s="282"/>
      <c r="G154" s="283"/>
      <c r="H154" s="281" t="str">
        <f>IF(E154=G154,"","Expandido")</f>
        <v/>
      </c>
      <c r="I154" s="222" t="s">
        <v>852</v>
      </c>
      <c r="J154" s="225">
        <v>1</v>
      </c>
      <c r="K154" s="281"/>
      <c r="L154" s="281"/>
      <c r="M154" s="291"/>
      <c r="N154" s="286"/>
      <c r="O154" s="286"/>
      <c r="P154" s="286"/>
      <c r="Q154" s="289"/>
      <c r="R154" s="286"/>
      <c r="S154" s="286"/>
    </row>
    <row r="155" spans="1:19" s="52" customFormat="1" ht="51">
      <c r="A155" s="48" t="s">
        <v>774</v>
      </c>
      <c r="B155" s="244" t="s">
        <v>40</v>
      </c>
      <c r="C155" s="48" t="s">
        <v>763</v>
      </c>
      <c r="D155" s="48" t="str">
        <f>CONCATENATE(Tabela46[[#This Row],[Macro.Código]],Tabela46[[#This Row],[Ação.Ordem]])</f>
        <v>3.A.1.10</v>
      </c>
      <c r="E155" s="49" t="s">
        <v>144</v>
      </c>
      <c r="F155" s="49" t="s">
        <v>853</v>
      </c>
      <c r="G155" s="50" t="s">
        <v>854</v>
      </c>
      <c r="H155" s="48" t="str">
        <f t="shared" si="0"/>
        <v/>
      </c>
      <c r="I155" s="48"/>
      <c r="J155" s="48"/>
      <c r="K155" s="48"/>
      <c r="L155" s="48"/>
      <c r="M155" s="51"/>
      <c r="N155" s="51"/>
      <c r="O155" s="51"/>
      <c r="P155" s="51"/>
      <c r="Q155" s="51"/>
      <c r="R155" s="51"/>
      <c r="S155" s="51"/>
    </row>
    <row r="156" spans="1:19" s="52" customFormat="1" ht="25.5">
      <c r="A156" s="48" t="s">
        <v>774</v>
      </c>
      <c r="B156" s="244" t="s">
        <v>41</v>
      </c>
      <c r="C156" s="48" t="s">
        <v>765</v>
      </c>
      <c r="D156" s="48" t="str">
        <f>CONCATENATE(Tabela46[[#This Row],[Macro.Código]],Tabela46[[#This Row],[Ação.Ordem]])</f>
        <v>3.A.1.11</v>
      </c>
      <c r="E156" s="49" t="s">
        <v>145</v>
      </c>
      <c r="F156" s="49" t="s">
        <v>855</v>
      </c>
      <c r="G156" s="50" t="s">
        <v>145</v>
      </c>
      <c r="H156" s="48" t="str">
        <f t="shared" si="0"/>
        <v/>
      </c>
      <c r="I156" s="48"/>
      <c r="J156" s="48"/>
      <c r="K156" s="48"/>
      <c r="L156" s="48"/>
      <c r="M156" s="51"/>
      <c r="N156" s="51"/>
      <c r="O156" s="51"/>
      <c r="P156" s="51"/>
      <c r="Q156" s="51"/>
      <c r="R156" s="51"/>
      <c r="S156" s="51"/>
    </row>
    <row r="157" spans="1:19" s="52" customFormat="1" ht="38.25">
      <c r="A157" s="48" t="s">
        <v>774</v>
      </c>
      <c r="B157" s="244" t="s">
        <v>42</v>
      </c>
      <c r="C157" s="48" t="s">
        <v>856</v>
      </c>
      <c r="D157" s="48" t="str">
        <f>CONCATENATE(Tabela46[[#This Row],[Macro.Código]],Tabela46[[#This Row],[Ação.Ordem]])</f>
        <v>3.A.1.12</v>
      </c>
      <c r="E157" s="49" t="s">
        <v>146</v>
      </c>
      <c r="F157" s="49" t="s">
        <v>857</v>
      </c>
      <c r="G157" s="50" t="s">
        <v>146</v>
      </c>
      <c r="H157" s="48" t="str">
        <f t="shared" si="0"/>
        <v/>
      </c>
      <c r="I157" s="48"/>
      <c r="J157" s="48"/>
      <c r="K157" s="48"/>
      <c r="L157" s="48"/>
      <c r="M157" s="51"/>
      <c r="N157" s="51"/>
      <c r="O157" s="51"/>
      <c r="P157" s="51"/>
      <c r="Q157" s="51"/>
      <c r="R157" s="51"/>
      <c r="S157" s="51"/>
    </row>
    <row r="158" spans="1:19" s="52" customFormat="1" ht="38.25">
      <c r="A158" s="48" t="s">
        <v>774</v>
      </c>
      <c r="B158" s="244" t="s">
        <v>43</v>
      </c>
      <c r="C158" s="48" t="s">
        <v>858</v>
      </c>
      <c r="D158" s="48" t="str">
        <f>CONCATENATE(Tabela46[[#This Row],[Macro.Código]],Tabela46[[#This Row],[Ação.Ordem]])</f>
        <v>3.A.1.13</v>
      </c>
      <c r="E158" s="49" t="s">
        <v>147</v>
      </c>
      <c r="F158" s="49" t="s">
        <v>859</v>
      </c>
      <c r="G158" s="50" t="s">
        <v>860</v>
      </c>
      <c r="H158" s="48" t="str">
        <f t="shared" si="0"/>
        <v/>
      </c>
      <c r="I158" s="48"/>
      <c r="J158" s="48"/>
      <c r="K158" s="48"/>
      <c r="L158" s="48"/>
      <c r="M158" s="51"/>
      <c r="N158" s="51"/>
      <c r="O158" s="51"/>
      <c r="P158" s="51"/>
      <c r="Q158" s="51"/>
      <c r="R158" s="51"/>
      <c r="S158" s="51"/>
    </row>
    <row r="159" spans="1:19" s="52" customFormat="1" ht="25.5">
      <c r="A159" s="48" t="s">
        <v>774</v>
      </c>
      <c r="B159" s="244" t="s">
        <v>44</v>
      </c>
      <c r="C159" s="48" t="s">
        <v>861</v>
      </c>
      <c r="D159" s="48" t="str">
        <f>CONCATENATE(Tabela46[[#This Row],[Macro.Código]],Tabela46[[#This Row],[Ação.Ordem]])</f>
        <v>3.A.1.14</v>
      </c>
      <c r="E159" s="49" t="s">
        <v>148</v>
      </c>
      <c r="F159" s="49" t="s">
        <v>862</v>
      </c>
      <c r="G159" s="50" t="s">
        <v>148</v>
      </c>
      <c r="H159" s="48" t="str">
        <f t="shared" si="0"/>
        <v/>
      </c>
      <c r="I159" s="48"/>
      <c r="J159" s="48"/>
      <c r="K159" s="48"/>
      <c r="L159" s="48"/>
      <c r="M159" s="51"/>
      <c r="N159" s="51"/>
      <c r="O159" s="51"/>
      <c r="P159" s="51"/>
      <c r="Q159" s="51"/>
      <c r="R159" s="51"/>
      <c r="S159" s="51"/>
    </row>
    <row r="160" spans="1:19" s="52" customFormat="1" ht="38.25">
      <c r="A160" s="48" t="s">
        <v>774</v>
      </c>
      <c r="B160" s="244" t="s">
        <v>45</v>
      </c>
      <c r="C160" s="48" t="s">
        <v>863</v>
      </c>
      <c r="D160" s="48" t="str">
        <f>CONCATENATE(Tabela46[[#This Row],[Macro.Código]],Tabela46[[#This Row],[Ação.Ordem]])</f>
        <v>3.A.1.15</v>
      </c>
      <c r="E160" s="49" t="s">
        <v>149</v>
      </c>
      <c r="F160" s="49" t="s">
        <v>864</v>
      </c>
      <c r="G160" s="50" t="s">
        <v>149</v>
      </c>
      <c r="H160" s="48" t="str">
        <f t="shared" si="0"/>
        <v/>
      </c>
      <c r="I160" s="48"/>
      <c r="J160" s="48"/>
      <c r="K160" s="48"/>
      <c r="L160" s="48"/>
      <c r="M160" s="51"/>
      <c r="N160" s="51"/>
      <c r="O160" s="51"/>
      <c r="P160" s="51"/>
      <c r="Q160" s="51"/>
      <c r="R160" s="51"/>
      <c r="S160" s="51"/>
    </row>
    <row r="161" spans="1:19" s="52" customFormat="1" ht="25.5">
      <c r="A161" s="48" t="s">
        <v>774</v>
      </c>
      <c r="B161" s="244" t="s">
        <v>46</v>
      </c>
      <c r="C161" s="48" t="s">
        <v>865</v>
      </c>
      <c r="D161" s="48" t="str">
        <f>CONCATENATE(Tabela46[[#This Row],[Macro.Código]],Tabela46[[#This Row],[Ação.Ordem]])</f>
        <v>3.A.1.16</v>
      </c>
      <c r="E161" s="49" t="s">
        <v>150</v>
      </c>
      <c r="F161" s="49" t="s">
        <v>866</v>
      </c>
      <c r="G161" s="50" t="s">
        <v>867</v>
      </c>
      <c r="H161" s="48" t="str">
        <f t="shared" ref="H161:H251" si="18">IF(E161=G161,"","Expandido")</f>
        <v/>
      </c>
      <c r="I161" s="48"/>
      <c r="J161" s="48"/>
      <c r="K161" s="48"/>
      <c r="L161" s="48"/>
      <c r="M161" s="51"/>
      <c r="N161" s="51"/>
      <c r="O161" s="51"/>
      <c r="P161" s="51"/>
      <c r="Q161" s="51"/>
      <c r="R161" s="51"/>
      <c r="S161" s="51"/>
    </row>
    <row r="162" spans="1:19" ht="225">
      <c r="A162" s="2" t="s">
        <v>774</v>
      </c>
      <c r="B162" s="2" t="s">
        <v>47</v>
      </c>
      <c r="C162" s="2" t="s">
        <v>868</v>
      </c>
      <c r="D162" s="2" t="str">
        <f>CONCATENATE(Tabela46[[#This Row],[Macro.Código]],Tabela46[[#This Row],[Ação.Ordem]])</f>
        <v>3.A.1.17</v>
      </c>
      <c r="E162" s="4" t="s">
        <v>151</v>
      </c>
      <c r="F162" s="4" t="s">
        <v>869</v>
      </c>
      <c r="G162" s="5" t="s">
        <v>151</v>
      </c>
      <c r="H162" s="2" t="str">
        <f t="shared" si="18"/>
        <v/>
      </c>
      <c r="I162" s="292" t="s">
        <v>870</v>
      </c>
      <c r="J162" s="224">
        <v>1</v>
      </c>
      <c r="K162" s="2" t="s">
        <v>871</v>
      </c>
      <c r="M162" s="79" t="s">
        <v>872</v>
      </c>
      <c r="N162" s="10" t="s">
        <v>388</v>
      </c>
      <c r="O162" s="165" t="s">
        <v>873</v>
      </c>
      <c r="P162" s="193" t="s">
        <v>874</v>
      </c>
      <c r="Q162" s="196">
        <v>0.49</v>
      </c>
      <c r="R162" s="7"/>
      <c r="S162" s="7"/>
    </row>
    <row r="163" spans="1:19" ht="18.95" customHeight="1">
      <c r="D163" s="2" t="str">
        <f>CONCATENATE(Tabela46[[#This Row],[Macro.Código]],Tabela46[[#This Row],[Ação.Ordem]])</f>
        <v/>
      </c>
      <c r="G163" s="5"/>
      <c r="H163" s="2" t="str">
        <f t="shared" ref="H163:H164" si="19">IF(E163=G163,"","Expandido")</f>
        <v/>
      </c>
      <c r="I163" s="221" t="s">
        <v>875</v>
      </c>
      <c r="J163" s="224">
        <v>0.59</v>
      </c>
      <c r="M163" s="79" t="s">
        <v>876</v>
      </c>
      <c r="N163" s="10" t="s">
        <v>388</v>
      </c>
      <c r="O163" s="165" t="s">
        <v>877</v>
      </c>
      <c r="P163" s="193" t="s">
        <v>878</v>
      </c>
      <c r="Q163" s="194">
        <v>0.1</v>
      </c>
      <c r="R163" s="7"/>
      <c r="S163" s="7"/>
    </row>
    <row r="164" spans="1:19" s="25" customFormat="1" ht="18.95" customHeight="1" thickBot="1">
      <c r="A164" s="19"/>
      <c r="B164" s="19"/>
      <c r="C164" s="19"/>
      <c r="D164" s="19" t="str">
        <f>CONCATENATE(Tabela46[[#This Row],[Macro.Código]],Tabela46[[#This Row],[Ação.Ordem]])</f>
        <v/>
      </c>
      <c r="E164" s="20"/>
      <c r="F164" s="20"/>
      <c r="G164" s="21"/>
      <c r="H164" s="19" t="str">
        <f t="shared" si="19"/>
        <v/>
      </c>
      <c r="I164" s="221" t="s">
        <v>879</v>
      </c>
      <c r="J164" s="226">
        <v>0.45</v>
      </c>
      <c r="K164" s="19"/>
      <c r="L164" s="19"/>
      <c r="M164" s="79" t="s">
        <v>880</v>
      </c>
      <c r="N164" s="10" t="s">
        <v>388</v>
      </c>
      <c r="O164" s="81" t="s">
        <v>811</v>
      </c>
      <c r="P164" s="195" t="s">
        <v>442</v>
      </c>
      <c r="Q164" s="116">
        <v>1</v>
      </c>
      <c r="R164" s="26"/>
      <c r="S164" s="26"/>
    </row>
    <row r="165" spans="1:19" ht="18.95" customHeight="1">
      <c r="D165" s="2" t="str">
        <f>CONCATENATE(Tabela46[[#This Row],[Macro.Código]],Tabela46[[#This Row],[Ação.Ordem]])</f>
        <v/>
      </c>
      <c r="G165" s="5"/>
      <c r="H165" s="2" t="str">
        <f>IF(E165=G165,"","Expandido")</f>
        <v/>
      </c>
      <c r="I165" s="221" t="s">
        <v>881</v>
      </c>
      <c r="J165" s="293">
        <v>0.81</v>
      </c>
      <c r="M165" s="7"/>
      <c r="N165" s="7"/>
      <c r="O165" s="7"/>
      <c r="P165" s="7"/>
      <c r="Q165" s="235"/>
      <c r="R165" s="7"/>
      <c r="S165" s="7"/>
    </row>
    <row r="166" spans="1:19" ht="18.95" customHeight="1">
      <c r="D166" s="2" t="str">
        <f>CONCATENATE(Tabela46[[#This Row],[Macro.Código]],Tabela46[[#This Row],[Ação.Ordem]])</f>
        <v/>
      </c>
      <c r="G166" s="5"/>
      <c r="H166" s="2" t="str">
        <f>IF(E166=G166,"","Expandido")</f>
        <v/>
      </c>
      <c r="I166" s="221" t="s">
        <v>882</v>
      </c>
      <c r="J166" s="293">
        <v>1</v>
      </c>
      <c r="M166" s="7"/>
      <c r="N166" s="7"/>
      <c r="O166" s="7"/>
      <c r="P166" s="7"/>
      <c r="Q166" s="235"/>
      <c r="R166" s="7"/>
      <c r="S166" s="7"/>
    </row>
    <row r="167" spans="1:19" s="287" customFormat="1" ht="18.95" customHeight="1" thickBot="1">
      <c r="A167" s="281"/>
      <c r="B167" s="281"/>
      <c r="C167" s="281"/>
      <c r="D167" s="281" t="str">
        <f>CONCATENATE(Tabela46[[#This Row],[Macro.Código]],Tabela46[[#This Row],[Ação.Ordem]])</f>
        <v/>
      </c>
      <c r="E167" s="282"/>
      <c r="F167" s="282"/>
      <c r="G167" s="283"/>
      <c r="H167" s="281" t="str">
        <f>IF(E167=G167,"","Expandido")</f>
        <v/>
      </c>
      <c r="I167" s="251" t="s">
        <v>883</v>
      </c>
      <c r="J167" s="294">
        <v>1</v>
      </c>
      <c r="K167" s="281"/>
      <c r="L167" s="281"/>
      <c r="M167" s="286"/>
      <c r="N167" s="286"/>
      <c r="O167" s="286"/>
      <c r="P167" s="286"/>
      <c r="Q167" s="289"/>
      <c r="R167" s="286"/>
      <c r="S167" s="286"/>
    </row>
    <row r="168" spans="1:19" s="52" customFormat="1" ht="26.25" thickBot="1">
      <c r="A168" s="48" t="s">
        <v>774</v>
      </c>
      <c r="B168" s="244" t="s">
        <v>48</v>
      </c>
      <c r="C168" s="48" t="s">
        <v>884</v>
      </c>
      <c r="D168" s="48" t="str">
        <f>CONCATENATE(Tabela46[[#This Row],[Macro.Código]],Tabela46[[#This Row],[Ação.Ordem]])</f>
        <v>3.A.1.18</v>
      </c>
      <c r="E168" s="49" t="s">
        <v>152</v>
      </c>
      <c r="F168" s="49" t="s">
        <v>885</v>
      </c>
      <c r="G168" s="50" t="s">
        <v>152</v>
      </c>
      <c r="H168" s="48" t="str">
        <f t="shared" si="18"/>
        <v/>
      </c>
      <c r="I168" s="48"/>
      <c r="J168" s="48"/>
      <c r="K168" s="48"/>
      <c r="L168" s="48"/>
      <c r="M168" s="51"/>
      <c r="N168" s="51"/>
      <c r="O168" s="51"/>
      <c r="P168" s="51"/>
      <c r="Q168" s="51"/>
      <c r="R168" s="51"/>
      <c r="S168" s="51"/>
    </row>
    <row r="169" spans="1:19" ht="409.5">
      <c r="A169" s="2" t="s">
        <v>774</v>
      </c>
      <c r="B169" s="2" t="s">
        <v>49</v>
      </c>
      <c r="C169" s="2" t="s">
        <v>886</v>
      </c>
      <c r="D169" s="2" t="str">
        <f>CONCATENATE(Tabela46[[#This Row],[Macro.Código]],Tabela46[[#This Row],[Ação.Ordem]])</f>
        <v>3.A.1.19</v>
      </c>
      <c r="E169" s="4" t="s">
        <v>153</v>
      </c>
      <c r="F169" s="4" t="s">
        <v>887</v>
      </c>
      <c r="G169" s="5" t="s">
        <v>153</v>
      </c>
      <c r="H169" s="2" t="str">
        <f t="shared" si="18"/>
        <v/>
      </c>
      <c r="I169" s="220" t="s">
        <v>888</v>
      </c>
      <c r="J169" s="225">
        <v>0.15</v>
      </c>
      <c r="K169" s="225">
        <v>0.15</v>
      </c>
      <c r="M169" s="295" t="s">
        <v>889</v>
      </c>
      <c r="N169" s="296" t="s">
        <v>388</v>
      </c>
      <c r="O169" s="297" t="s">
        <v>890</v>
      </c>
      <c r="P169" s="298" t="s">
        <v>891</v>
      </c>
      <c r="Q169" s="299">
        <v>0.54</v>
      </c>
      <c r="R169" s="7"/>
      <c r="S169" s="7"/>
    </row>
    <row r="170" spans="1:19" s="306" customFormat="1" ht="42.75">
      <c r="A170" s="300"/>
      <c r="B170" s="300"/>
      <c r="C170" s="300"/>
      <c r="D170" s="300" t="str">
        <f>CONCATENATE(Tabela46[[#This Row],[Macro.Código]],Tabela46[[#This Row],[Ação.Ordem]])</f>
        <v/>
      </c>
      <c r="E170" s="301"/>
      <c r="F170" s="301"/>
      <c r="G170" s="302"/>
      <c r="H170" s="300" t="str">
        <f>IF(E170=G170,"","Expandido")</f>
        <v/>
      </c>
      <c r="I170" s="251" t="s">
        <v>892</v>
      </c>
      <c r="J170" s="303">
        <v>0.15</v>
      </c>
      <c r="K170" s="300"/>
      <c r="L170" s="300"/>
      <c r="M170" s="304"/>
      <c r="N170" s="304"/>
      <c r="O170" s="304"/>
      <c r="P170" s="304"/>
      <c r="Q170" s="305"/>
      <c r="R170" s="304"/>
      <c r="S170" s="304"/>
    </row>
    <row r="171" spans="1:19" s="287" customFormat="1" ht="60.75" thickBot="1">
      <c r="A171" s="280" t="s">
        <v>774</v>
      </c>
      <c r="B171" s="281" t="s">
        <v>50</v>
      </c>
      <c r="C171" s="281" t="s">
        <v>893</v>
      </c>
      <c r="D171" s="281" t="str">
        <f>CONCATENATE(Tabela46[[#This Row],[Macro.Código]],Tabela46[[#This Row],[Ação.Ordem]])</f>
        <v>3.A.1.20</v>
      </c>
      <c r="E171" s="282" t="s">
        <v>154</v>
      </c>
      <c r="F171" s="282" t="s">
        <v>894</v>
      </c>
      <c r="G171" s="283" t="s">
        <v>154</v>
      </c>
      <c r="H171" s="281" t="str">
        <f t="shared" si="18"/>
        <v/>
      </c>
      <c r="I171" s="222" t="s">
        <v>895</v>
      </c>
      <c r="J171" s="223">
        <v>1</v>
      </c>
      <c r="K171" s="307">
        <v>1</v>
      </c>
      <c r="L171" s="241" t="s">
        <v>896</v>
      </c>
      <c r="M171" s="286"/>
      <c r="N171" s="286"/>
      <c r="O171" s="286"/>
      <c r="P171" s="286"/>
      <c r="Q171" s="286"/>
      <c r="R171" s="286"/>
      <c r="S171" s="286"/>
    </row>
    <row r="172" spans="1:19" s="52" customFormat="1" ht="63.75">
      <c r="A172" s="48" t="s">
        <v>774</v>
      </c>
      <c r="B172" s="244" t="s">
        <v>51</v>
      </c>
      <c r="C172" s="48" t="s">
        <v>897</v>
      </c>
      <c r="D172" s="48" t="str">
        <f>CONCATENATE(Tabela46[[#This Row],[Macro.Código]],Tabela46[[#This Row],[Ação.Ordem]])</f>
        <v>3.A.1.21</v>
      </c>
      <c r="E172" s="49" t="s">
        <v>155</v>
      </c>
      <c r="F172" s="49" t="s">
        <v>898</v>
      </c>
      <c r="G172" s="50" t="s">
        <v>155</v>
      </c>
      <c r="H172" s="48" t="str">
        <f t="shared" si="18"/>
        <v/>
      </c>
      <c r="I172" s="48"/>
      <c r="J172" s="48"/>
      <c r="K172" s="48"/>
      <c r="L172" s="48"/>
      <c r="M172" s="51"/>
      <c r="N172" s="51"/>
      <c r="O172" s="51"/>
      <c r="P172" s="51"/>
      <c r="Q172" s="51"/>
      <c r="R172" s="51"/>
      <c r="S172" s="51"/>
    </row>
    <row r="173" spans="1:19" s="52" customFormat="1" ht="26.25" thickBot="1">
      <c r="A173" s="48" t="s">
        <v>774</v>
      </c>
      <c r="B173" s="244" t="s">
        <v>52</v>
      </c>
      <c r="C173" s="48" t="s">
        <v>899</v>
      </c>
      <c r="D173" s="48" t="str">
        <f>CONCATENATE(Tabela46[[#This Row],[Macro.Código]],Tabela46[[#This Row],[Ação.Ordem]])</f>
        <v>3.A.1.22</v>
      </c>
      <c r="E173" s="49" t="s">
        <v>156</v>
      </c>
      <c r="F173" s="49" t="s">
        <v>900</v>
      </c>
      <c r="G173" s="50" t="s">
        <v>156</v>
      </c>
      <c r="H173" s="48" t="str">
        <f t="shared" si="18"/>
        <v/>
      </c>
      <c r="I173" s="48"/>
      <c r="J173" s="48"/>
      <c r="K173" s="48"/>
      <c r="L173" s="48"/>
      <c r="M173" s="51"/>
      <c r="N173" s="51"/>
      <c r="O173" s="51"/>
      <c r="P173" s="51"/>
      <c r="Q173" s="51"/>
      <c r="R173" s="51"/>
      <c r="S173" s="51"/>
    </row>
    <row r="174" spans="1:19" ht="240">
      <c r="A174" s="2" t="s">
        <v>901</v>
      </c>
      <c r="B174" s="2" t="s">
        <v>9</v>
      </c>
      <c r="C174" s="2" t="s">
        <v>370</v>
      </c>
      <c r="D174" s="2" t="str">
        <f>CONCATENATE(Tabela46[[#This Row],[Macro.Código]],Tabela46[[#This Row],[Ação.Ordem]])</f>
        <v>3.B.2.1</v>
      </c>
      <c r="E174" s="4" t="s">
        <v>157</v>
      </c>
      <c r="F174" s="4" t="s">
        <v>902</v>
      </c>
      <c r="G174" s="5" t="s">
        <v>157</v>
      </c>
      <c r="H174" s="2" t="str">
        <f t="shared" si="18"/>
        <v/>
      </c>
      <c r="I174" s="248" t="s">
        <v>903</v>
      </c>
      <c r="J174" s="215">
        <v>0</v>
      </c>
      <c r="K174" s="249">
        <v>0</v>
      </c>
      <c r="L174" s="217" t="s">
        <v>904</v>
      </c>
      <c r="M174" s="79" t="s">
        <v>905</v>
      </c>
      <c r="N174" s="10" t="s">
        <v>378</v>
      </c>
      <c r="O174" s="65" t="s">
        <v>906</v>
      </c>
      <c r="P174" s="65" t="s">
        <v>907</v>
      </c>
      <c r="Q174" s="12">
        <v>1</v>
      </c>
      <c r="R174" s="7"/>
      <c r="S174" s="7"/>
    </row>
    <row r="175" spans="1:19" s="25" customFormat="1" ht="60.75" thickBot="1">
      <c r="A175" s="19"/>
      <c r="B175" s="19"/>
      <c r="C175" s="19"/>
      <c r="D175" s="19" t="str">
        <f>CONCATENATE(Tabela46[[#This Row],[Macro.Código]],Tabela46[[#This Row],[Ação.Ordem]])</f>
        <v/>
      </c>
      <c r="E175" s="20"/>
      <c r="F175" s="20"/>
      <c r="G175" s="21"/>
      <c r="H175" s="19" t="str">
        <f>IF(E175=G175,"","Expandido")</f>
        <v/>
      </c>
      <c r="I175" s="19"/>
      <c r="J175" s="19"/>
      <c r="K175" s="19"/>
      <c r="L175" s="19"/>
      <c r="M175" s="79" t="s">
        <v>908</v>
      </c>
      <c r="N175" s="10" t="s">
        <v>378</v>
      </c>
      <c r="O175" s="197" t="s">
        <v>909</v>
      </c>
      <c r="P175" s="70" t="s">
        <v>910</v>
      </c>
      <c r="Q175" s="198">
        <v>1</v>
      </c>
      <c r="R175" s="26"/>
      <c r="S175" s="26"/>
    </row>
    <row r="176" spans="1:19" s="52" customFormat="1" ht="38.25">
      <c r="A176" s="244" t="s">
        <v>901</v>
      </c>
      <c r="B176" s="48" t="s">
        <v>10</v>
      </c>
      <c r="C176" s="48" t="s">
        <v>373</v>
      </c>
      <c r="D176" s="48" t="str">
        <f>CONCATENATE(Tabela46[[#This Row],[Macro.Código]],Tabela46[[#This Row],[Ação.Ordem]])</f>
        <v>3.B.2.2</v>
      </c>
      <c r="E176" s="49" t="s">
        <v>158</v>
      </c>
      <c r="F176" s="49" t="s">
        <v>911</v>
      </c>
      <c r="G176" s="50" t="s">
        <v>158</v>
      </c>
      <c r="H176" s="48" t="str">
        <f t="shared" si="18"/>
        <v/>
      </c>
      <c r="I176" s="48"/>
      <c r="J176" s="48"/>
      <c r="K176" s="48"/>
      <c r="L176" s="48"/>
      <c r="M176" s="51"/>
      <c r="N176" s="51"/>
      <c r="O176" s="51"/>
      <c r="P176" s="51"/>
      <c r="Q176" s="51"/>
      <c r="R176" s="51"/>
      <c r="S176" s="51"/>
    </row>
    <row r="177" spans="1:19" ht="105">
      <c r="A177" s="244" t="s">
        <v>901</v>
      </c>
      <c r="B177" s="2" t="s">
        <v>35</v>
      </c>
      <c r="C177" s="2" t="s">
        <v>399</v>
      </c>
      <c r="D177" s="2" t="str">
        <f>CONCATENATE(Tabela46[[#This Row],[Macro.Código]],Tabela46[[#This Row],[Ação.Ordem]])</f>
        <v>3.B.2.3</v>
      </c>
      <c r="E177" s="4" t="s">
        <v>159</v>
      </c>
      <c r="F177" s="4" t="s">
        <v>912</v>
      </c>
      <c r="G177" s="5" t="s">
        <v>159</v>
      </c>
      <c r="H177" s="2" t="str">
        <f t="shared" si="18"/>
        <v/>
      </c>
      <c r="M177" s="79" t="s">
        <v>913</v>
      </c>
      <c r="N177" s="10" t="s">
        <v>914</v>
      </c>
      <c r="O177" s="97" t="s">
        <v>915</v>
      </c>
      <c r="P177" s="199" t="s">
        <v>916</v>
      </c>
      <c r="Q177" s="15">
        <v>0.25</v>
      </c>
      <c r="R177" s="7"/>
      <c r="S177" s="7"/>
    </row>
    <row r="178" spans="1:19" ht="120">
      <c r="A178" s="244"/>
      <c r="D178" s="2" t="str">
        <f>CONCATENATE(Tabela46[[#This Row],[Macro.Código]],Tabela46[[#This Row],[Ação.Ordem]])</f>
        <v/>
      </c>
      <c r="G178" s="5"/>
      <c r="H178" s="2" t="str">
        <f t="shared" ref="H178:H181" si="20">IF(E178=G178,"","Expandido")</f>
        <v/>
      </c>
      <c r="M178" s="79" t="s">
        <v>917</v>
      </c>
      <c r="N178" s="10" t="s">
        <v>918</v>
      </c>
      <c r="O178" s="70" t="s">
        <v>919</v>
      </c>
      <c r="P178" s="70" t="s">
        <v>920</v>
      </c>
      <c r="Q178" s="87">
        <v>1</v>
      </c>
      <c r="R178" s="7"/>
      <c r="S178" s="7"/>
    </row>
    <row r="179" spans="1:19" ht="255">
      <c r="A179" s="244"/>
      <c r="D179" s="2" t="str">
        <f>CONCATENATE(Tabela46[[#This Row],[Macro.Código]],Tabela46[[#This Row],[Ação.Ordem]])</f>
        <v/>
      </c>
      <c r="G179" s="5"/>
      <c r="H179" s="2" t="str">
        <f t="shared" si="20"/>
        <v/>
      </c>
      <c r="M179" s="93" t="s">
        <v>921</v>
      </c>
      <c r="N179" s="10" t="s">
        <v>505</v>
      </c>
      <c r="O179" s="64" t="s">
        <v>922</v>
      </c>
      <c r="P179" s="200" t="s">
        <v>923</v>
      </c>
      <c r="Q179" s="87">
        <v>0.5</v>
      </c>
      <c r="R179" s="7"/>
      <c r="S179" s="7"/>
    </row>
    <row r="180" spans="1:19" ht="135">
      <c r="A180" s="244"/>
      <c r="D180" s="2" t="str">
        <f>CONCATENATE(Tabela46[[#This Row],[Macro.Código]],Tabela46[[#This Row],[Ação.Ordem]])</f>
        <v/>
      </c>
      <c r="G180" s="5"/>
      <c r="H180" s="2" t="str">
        <f t="shared" si="20"/>
        <v/>
      </c>
      <c r="M180" s="79" t="s">
        <v>924</v>
      </c>
      <c r="N180" s="10" t="s">
        <v>422</v>
      </c>
      <c r="O180" s="85" t="s">
        <v>925</v>
      </c>
      <c r="P180" s="70" t="s">
        <v>926</v>
      </c>
      <c r="Q180" s="87">
        <v>1</v>
      </c>
      <c r="R180" s="7"/>
      <c r="S180" s="7"/>
    </row>
    <row r="181" spans="1:19" s="25" customFormat="1" ht="60.75" thickBot="1">
      <c r="A181" s="247"/>
      <c r="B181" s="19"/>
      <c r="C181" s="19"/>
      <c r="D181" s="19" t="str">
        <f>CONCATENATE(Tabela46[[#This Row],[Macro.Código]],Tabela46[[#This Row],[Ação.Ordem]])</f>
        <v/>
      </c>
      <c r="E181" s="20"/>
      <c r="F181" s="20"/>
      <c r="G181" s="21"/>
      <c r="H181" s="19" t="str">
        <f t="shared" si="20"/>
        <v/>
      </c>
      <c r="I181" s="19"/>
      <c r="J181" s="19"/>
      <c r="K181" s="19"/>
      <c r="L181" s="19"/>
      <c r="M181" s="79" t="s">
        <v>927</v>
      </c>
      <c r="N181" s="10" t="s">
        <v>928</v>
      </c>
      <c r="O181" s="85"/>
      <c r="P181" s="85"/>
      <c r="Q181" s="94">
        <v>20</v>
      </c>
      <c r="R181" s="26"/>
      <c r="S181" s="26"/>
    </row>
    <row r="182" spans="1:19" s="52" customFormat="1" ht="39" thickBot="1">
      <c r="A182" s="244" t="s">
        <v>901</v>
      </c>
      <c r="B182" s="48" t="s">
        <v>53</v>
      </c>
      <c r="C182" s="48" t="s">
        <v>464</v>
      </c>
      <c r="D182" s="48" t="str">
        <f>CONCATENATE(Tabela46[[#This Row],[Macro.Código]],Tabela46[[#This Row],[Ação.Ordem]])</f>
        <v>3.B.2.4</v>
      </c>
      <c r="E182" s="49" t="s">
        <v>160</v>
      </c>
      <c r="F182" s="49" t="s">
        <v>929</v>
      </c>
      <c r="G182" s="50" t="s">
        <v>160</v>
      </c>
      <c r="H182" s="48" t="str">
        <f t="shared" si="18"/>
        <v/>
      </c>
      <c r="I182" s="48"/>
      <c r="J182" s="48"/>
      <c r="K182" s="48"/>
      <c r="L182" s="48"/>
      <c r="M182" s="51"/>
      <c r="N182" s="51"/>
      <c r="O182" s="51"/>
      <c r="P182" s="51"/>
      <c r="Q182" s="51"/>
      <c r="R182" s="51"/>
      <c r="S182" s="51"/>
    </row>
    <row r="183" spans="1:19" ht="165">
      <c r="A183" s="48" t="s">
        <v>901</v>
      </c>
      <c r="B183" s="2" t="s">
        <v>54</v>
      </c>
      <c r="C183" s="2" t="s">
        <v>471</v>
      </c>
      <c r="D183" s="2" t="str">
        <f>CONCATENATE(Tabela46[[#This Row],[Macro.Código]],Tabela46[[#This Row],[Ação.Ordem]])</f>
        <v>3.B.2.5</v>
      </c>
      <c r="E183" s="4" t="s">
        <v>161</v>
      </c>
      <c r="F183" s="4" t="s">
        <v>930</v>
      </c>
      <c r="G183" s="5" t="s">
        <v>161</v>
      </c>
      <c r="H183" s="2" t="str">
        <f t="shared" si="18"/>
        <v/>
      </c>
      <c r="I183" s="248" t="s">
        <v>931</v>
      </c>
      <c r="J183" s="215">
        <v>1</v>
      </c>
      <c r="K183" s="249">
        <v>1</v>
      </c>
      <c r="L183" s="217" t="s">
        <v>932</v>
      </c>
      <c r="M183" s="7"/>
      <c r="N183" s="7"/>
      <c r="O183" s="7"/>
      <c r="P183" s="7"/>
      <c r="Q183" s="7"/>
      <c r="R183" s="7"/>
      <c r="S183" s="7"/>
    </row>
    <row r="184" spans="1:19" s="52" customFormat="1" ht="51">
      <c r="A184" s="48" t="s">
        <v>901</v>
      </c>
      <c r="B184" s="244" t="s">
        <v>55</v>
      </c>
      <c r="C184" s="48" t="s">
        <v>474</v>
      </c>
      <c r="D184" s="48" t="str">
        <f>CONCATENATE(Tabela46[[#This Row],[Macro.Código]],Tabela46[[#This Row],[Ação.Ordem]])</f>
        <v>3.B.2.6</v>
      </c>
      <c r="E184" s="49" t="s">
        <v>162</v>
      </c>
      <c r="F184" s="49" t="s">
        <v>933</v>
      </c>
      <c r="G184" s="50" t="s">
        <v>162</v>
      </c>
      <c r="H184" s="48" t="str">
        <f t="shared" si="18"/>
        <v/>
      </c>
      <c r="I184" s="48"/>
      <c r="J184" s="48"/>
      <c r="K184" s="48"/>
      <c r="L184" s="48"/>
      <c r="M184" s="51"/>
      <c r="N184" s="51"/>
      <c r="O184" s="51"/>
      <c r="P184" s="51"/>
      <c r="Q184" s="51"/>
      <c r="R184" s="51"/>
      <c r="S184" s="51"/>
    </row>
    <row r="185" spans="1:19" s="52" customFormat="1" ht="51.75" thickBot="1">
      <c r="A185" s="48" t="s">
        <v>901</v>
      </c>
      <c r="B185" s="244" t="s">
        <v>56</v>
      </c>
      <c r="C185" s="48" t="s">
        <v>477</v>
      </c>
      <c r="D185" s="48" t="str">
        <f>CONCATENATE(Tabela46[[#This Row],[Macro.Código]],Tabela46[[#This Row],[Ação.Ordem]])</f>
        <v>3.B.2.7</v>
      </c>
      <c r="E185" s="49" t="s">
        <v>163</v>
      </c>
      <c r="F185" s="49" t="s">
        <v>934</v>
      </c>
      <c r="G185" s="50" t="s">
        <v>163</v>
      </c>
      <c r="H185" s="48" t="str">
        <f t="shared" si="18"/>
        <v/>
      </c>
      <c r="I185" s="48"/>
      <c r="J185" s="48"/>
      <c r="K185" s="48"/>
      <c r="L185" s="48"/>
      <c r="M185" s="51"/>
      <c r="N185" s="51"/>
      <c r="O185" s="51"/>
      <c r="P185" s="51"/>
      <c r="Q185" s="51"/>
      <c r="R185" s="51"/>
      <c r="S185" s="51"/>
    </row>
    <row r="186" spans="1:19" ht="120">
      <c r="A186" s="2" t="s">
        <v>901</v>
      </c>
      <c r="B186" s="2" t="s">
        <v>57</v>
      </c>
      <c r="C186" s="2" t="s">
        <v>630</v>
      </c>
      <c r="D186" s="2" t="str">
        <f>CONCATENATE(Tabela46[[#This Row],[Macro.Código]],Tabela46[[#This Row],[Ação.Ordem]])</f>
        <v>3.B.2.8</v>
      </c>
      <c r="E186" s="4" t="s">
        <v>164</v>
      </c>
      <c r="F186" s="4" t="s">
        <v>935</v>
      </c>
      <c r="G186" s="5" t="s">
        <v>164</v>
      </c>
      <c r="H186" s="2" t="str">
        <f t="shared" si="18"/>
        <v/>
      </c>
      <c r="I186" s="220" t="s">
        <v>936</v>
      </c>
      <c r="J186" s="225">
        <v>0.31</v>
      </c>
      <c r="K186" s="2" t="s">
        <v>937</v>
      </c>
      <c r="L186" s="217" t="s">
        <v>938</v>
      </c>
      <c r="M186" s="79" t="s">
        <v>939</v>
      </c>
      <c r="N186" s="10" t="s">
        <v>563</v>
      </c>
      <c r="O186" s="117" t="s">
        <v>940</v>
      </c>
      <c r="P186" s="117" t="s">
        <v>941</v>
      </c>
      <c r="Q186" s="130">
        <v>0.625</v>
      </c>
      <c r="R186" s="7"/>
      <c r="S186" s="7"/>
    </row>
    <row r="187" spans="1:19" ht="195">
      <c r="D187" s="2" t="str">
        <f>CONCATENATE(Tabela46[[#This Row],[Macro.Código]],Tabela46[[#This Row],[Ação.Ordem]])</f>
        <v/>
      </c>
      <c r="G187" s="5"/>
      <c r="H187" s="2" t="str">
        <f>IF(E187=G187,"","Expandido")</f>
        <v/>
      </c>
      <c r="I187" s="221" t="s">
        <v>942</v>
      </c>
      <c r="J187" s="225">
        <v>1</v>
      </c>
      <c r="L187" s="218"/>
      <c r="M187" s="295" t="s">
        <v>943</v>
      </c>
      <c r="N187" s="296" t="s">
        <v>392</v>
      </c>
      <c r="O187" s="308" t="s">
        <v>944</v>
      </c>
      <c r="P187" s="309" t="s">
        <v>945</v>
      </c>
      <c r="Q187" s="258">
        <v>0.6</v>
      </c>
      <c r="R187" s="7"/>
      <c r="S187" s="7"/>
    </row>
    <row r="188" spans="1:19" s="287" customFormat="1" ht="114.75" thickBot="1">
      <c r="A188" s="281"/>
      <c r="B188" s="281"/>
      <c r="C188" s="281"/>
      <c r="D188" s="281" t="str">
        <f>CONCATENATE(Tabela46[[#This Row],[Macro.Código]],Tabela46[[#This Row],[Ação.Ordem]])</f>
        <v/>
      </c>
      <c r="E188" s="282"/>
      <c r="F188" s="282"/>
      <c r="G188" s="283"/>
      <c r="H188" s="281" t="str">
        <f>IF(E188=G188,"","Expandido")</f>
        <v/>
      </c>
      <c r="I188" s="222" t="s">
        <v>946</v>
      </c>
      <c r="J188" s="284">
        <v>1</v>
      </c>
      <c r="K188" s="281"/>
      <c r="L188" s="219"/>
      <c r="M188" s="273"/>
      <c r="N188" s="310"/>
      <c r="O188" s="286"/>
      <c r="P188" s="286"/>
      <c r="Q188" s="289"/>
      <c r="R188" s="286"/>
      <c r="S188" s="286"/>
    </row>
    <row r="189" spans="1:19" ht="86.45" customHeight="1">
      <c r="A189" s="2" t="s">
        <v>901</v>
      </c>
      <c r="B189" s="2" t="s">
        <v>58</v>
      </c>
      <c r="C189" s="2" t="s">
        <v>634</v>
      </c>
      <c r="D189" s="2" t="str">
        <f>CONCATENATE(Tabela46[[#This Row],[Macro.Código]],Tabela46[[#This Row],[Ação.Ordem]])</f>
        <v>3.B.2.9</v>
      </c>
      <c r="E189" s="4" t="s">
        <v>165</v>
      </c>
      <c r="F189" s="4" t="s">
        <v>947</v>
      </c>
      <c r="G189" s="5" t="s">
        <v>165</v>
      </c>
      <c r="H189" s="2" t="str">
        <f t="shared" si="18"/>
        <v/>
      </c>
      <c r="I189" s="220" t="s">
        <v>948</v>
      </c>
      <c r="J189" s="225">
        <v>1</v>
      </c>
      <c r="K189" s="2" t="s">
        <v>949</v>
      </c>
      <c r="L189" s="217" t="s">
        <v>938</v>
      </c>
      <c r="M189" s="119" t="s">
        <v>950</v>
      </c>
      <c r="N189" s="75" t="s">
        <v>378</v>
      </c>
      <c r="O189" s="77" t="s">
        <v>951</v>
      </c>
      <c r="P189" s="77" t="s">
        <v>952</v>
      </c>
      <c r="Q189" s="78">
        <v>0.67</v>
      </c>
      <c r="R189" s="7"/>
      <c r="S189" s="7"/>
    </row>
    <row r="190" spans="1:19" ht="120">
      <c r="D190" s="2" t="str">
        <f>CONCATENATE(Tabela46[[#This Row],[Macro.Código]],Tabela46[[#This Row],[Ação.Ordem]])</f>
        <v/>
      </c>
      <c r="G190" s="5"/>
      <c r="H190" s="2" t="str">
        <f>IF(E190=G190,"","Expandido")</f>
        <v/>
      </c>
      <c r="I190" s="221" t="s">
        <v>953</v>
      </c>
      <c r="J190" s="225">
        <v>0.05</v>
      </c>
      <c r="L190" s="218"/>
      <c r="M190" s="295" t="s">
        <v>954</v>
      </c>
      <c r="N190" s="296" t="s">
        <v>378</v>
      </c>
      <c r="O190" s="253" t="s">
        <v>955</v>
      </c>
      <c r="P190" s="253" t="s">
        <v>956</v>
      </c>
      <c r="Q190" s="254">
        <v>0</v>
      </c>
      <c r="R190" s="7"/>
      <c r="S190" s="7"/>
    </row>
    <row r="191" spans="1:19" s="287" customFormat="1" ht="57.75" thickBot="1">
      <c r="A191" s="281"/>
      <c r="B191" s="281"/>
      <c r="C191" s="281"/>
      <c r="D191" s="281" t="str">
        <f>CONCATENATE(Tabela46[[#This Row],[Macro.Código]],Tabela46[[#This Row],[Ação.Ordem]])</f>
        <v/>
      </c>
      <c r="E191" s="282"/>
      <c r="F191" s="282"/>
      <c r="G191" s="283"/>
      <c r="H191" s="281" t="str">
        <f>IF(E191=G191,"","Expandido")</f>
        <v/>
      </c>
      <c r="I191" s="222" t="s">
        <v>957</v>
      </c>
      <c r="J191" s="284">
        <v>0</v>
      </c>
      <c r="K191" s="281"/>
      <c r="L191" s="219"/>
      <c r="M191" s="273"/>
      <c r="N191" s="310"/>
      <c r="O191" s="286"/>
      <c r="P191" s="286"/>
      <c r="Q191" s="289"/>
      <c r="R191" s="286"/>
      <c r="S191" s="286"/>
    </row>
    <row r="192" spans="1:19" s="25" customFormat="1" ht="135.75" thickBot="1">
      <c r="A192" s="19" t="s">
        <v>901</v>
      </c>
      <c r="B192" s="19" t="s">
        <v>59</v>
      </c>
      <c r="C192" s="19" t="s">
        <v>763</v>
      </c>
      <c r="D192" s="19" t="str">
        <f>CONCATENATE(Tabela46[[#This Row],[Macro.Código]],Tabela46[[#This Row],[Ação.Ordem]])</f>
        <v>3.B.2.10</v>
      </c>
      <c r="E192" s="20" t="s">
        <v>166</v>
      </c>
      <c r="F192" s="20" t="s">
        <v>958</v>
      </c>
      <c r="G192" s="21" t="s">
        <v>166</v>
      </c>
      <c r="H192" s="19" t="str">
        <f t="shared" si="18"/>
        <v/>
      </c>
      <c r="I192" s="248" t="s">
        <v>959</v>
      </c>
      <c r="J192" s="215">
        <v>0.01</v>
      </c>
      <c r="K192" s="249">
        <v>0.01</v>
      </c>
      <c r="L192" s="217" t="s">
        <v>960</v>
      </c>
      <c r="M192" s="119" t="s">
        <v>961</v>
      </c>
      <c r="N192" s="75" t="s">
        <v>392</v>
      </c>
      <c r="O192" s="230" t="s">
        <v>430</v>
      </c>
      <c r="P192" s="120" t="s">
        <v>962</v>
      </c>
      <c r="Q192" s="311">
        <v>60</v>
      </c>
      <c r="R192" s="26"/>
      <c r="S192" s="26"/>
    </row>
    <row r="193" spans="1:19" s="52" customFormat="1" ht="25.5">
      <c r="A193" s="48" t="s">
        <v>901</v>
      </c>
      <c r="B193" s="244" t="s">
        <v>60</v>
      </c>
      <c r="C193" s="48" t="s">
        <v>765</v>
      </c>
      <c r="D193" s="48" t="str">
        <f>CONCATENATE(Tabela46[[#This Row],[Macro.Código]],Tabela46[[#This Row],[Ação.Ordem]])</f>
        <v>3.B.2.11</v>
      </c>
      <c r="E193" s="49" t="s">
        <v>167</v>
      </c>
      <c r="F193" s="49" t="s">
        <v>963</v>
      </c>
      <c r="G193" s="50" t="s">
        <v>167</v>
      </c>
      <c r="H193" s="48" t="str">
        <f t="shared" si="18"/>
        <v/>
      </c>
      <c r="I193" s="48"/>
      <c r="J193" s="48"/>
      <c r="K193" s="48"/>
      <c r="L193" s="48"/>
      <c r="M193" s="51"/>
      <c r="N193" s="51"/>
      <c r="O193" s="51"/>
      <c r="P193" s="51"/>
      <c r="Q193" s="51"/>
      <c r="R193" s="51"/>
      <c r="S193" s="51"/>
    </row>
    <row r="194" spans="1:19" s="287" customFormat="1" ht="90.75" thickBot="1">
      <c r="A194" s="313" t="s">
        <v>964</v>
      </c>
      <c r="B194" s="280" t="s">
        <v>4</v>
      </c>
      <c r="C194" s="281" t="s">
        <v>370</v>
      </c>
      <c r="D194" s="281" t="str">
        <f>CONCATENATE(Tabela46[[#This Row],[Macro.Código]],Tabela46[[#This Row],[Ação.Ordem]])</f>
        <v>4.A.1.1</v>
      </c>
      <c r="E194" s="282" t="s">
        <v>169</v>
      </c>
      <c r="F194" s="282" t="s">
        <v>965</v>
      </c>
      <c r="G194" s="283" t="s">
        <v>169</v>
      </c>
      <c r="H194" s="281" t="str">
        <f t="shared" si="18"/>
        <v/>
      </c>
      <c r="I194" s="222" t="s">
        <v>966</v>
      </c>
      <c r="J194" s="223">
        <v>1</v>
      </c>
      <c r="K194" s="307">
        <v>1</v>
      </c>
      <c r="L194" s="241" t="s">
        <v>967</v>
      </c>
      <c r="M194" s="286"/>
      <c r="N194" s="286"/>
      <c r="O194" s="286"/>
      <c r="P194" s="286"/>
      <c r="Q194" s="286"/>
      <c r="R194" s="286"/>
      <c r="S194" s="286"/>
    </row>
    <row r="195" spans="1:19" s="25" customFormat="1" ht="330.75" thickBot="1">
      <c r="A195" s="19" t="s">
        <v>964</v>
      </c>
      <c r="B195" s="19" t="s">
        <v>7</v>
      </c>
      <c r="C195" s="19" t="s">
        <v>373</v>
      </c>
      <c r="D195" s="19" t="str">
        <f>CONCATENATE(Tabela46[[#This Row],[Macro.Código]],Tabela46[[#This Row],[Ação.Ordem]])</f>
        <v>4.A.1.2</v>
      </c>
      <c r="E195" s="20" t="s">
        <v>170</v>
      </c>
      <c r="F195" s="20" t="s">
        <v>968</v>
      </c>
      <c r="G195" s="21" t="s">
        <v>170</v>
      </c>
      <c r="H195" s="19" t="str">
        <f t="shared" si="18"/>
        <v/>
      </c>
      <c r="I195" s="248" t="s">
        <v>969</v>
      </c>
      <c r="J195" s="215">
        <v>1</v>
      </c>
      <c r="K195" s="249">
        <v>1</v>
      </c>
      <c r="L195" s="217" t="s">
        <v>970</v>
      </c>
      <c r="M195" s="119" t="s">
        <v>971</v>
      </c>
      <c r="N195" s="75" t="s">
        <v>378</v>
      </c>
      <c r="O195" s="77" t="s">
        <v>972</v>
      </c>
      <c r="P195" s="77" t="s">
        <v>442</v>
      </c>
      <c r="Q195" s="312">
        <v>100</v>
      </c>
      <c r="R195" s="26"/>
      <c r="S195" s="26"/>
    </row>
    <row r="196" spans="1:19" ht="285">
      <c r="A196" s="244" t="s">
        <v>964</v>
      </c>
      <c r="B196" s="2" t="s">
        <v>8</v>
      </c>
      <c r="C196" s="2" t="s">
        <v>399</v>
      </c>
      <c r="D196" s="2" t="str">
        <f>CONCATENATE(Tabela46[[#This Row],[Macro.Código]],Tabela46[[#This Row],[Ação.Ordem]])</f>
        <v>4.A.1.3</v>
      </c>
      <c r="E196" s="177" t="s">
        <v>171</v>
      </c>
      <c r="F196" s="4" t="s">
        <v>973</v>
      </c>
      <c r="G196" s="5" t="s">
        <v>974</v>
      </c>
      <c r="H196" s="2" t="str">
        <f t="shared" si="18"/>
        <v>Expandido</v>
      </c>
      <c r="M196" s="93" t="s">
        <v>975</v>
      </c>
      <c r="N196" s="10" t="s">
        <v>378</v>
      </c>
      <c r="O196" s="65" t="s">
        <v>976</v>
      </c>
      <c r="P196" s="65" t="s">
        <v>977</v>
      </c>
      <c r="Q196" s="12">
        <v>0.75</v>
      </c>
      <c r="R196" s="7"/>
      <c r="S196" s="7"/>
    </row>
    <row r="197" spans="1:19" s="25" customFormat="1" ht="90.75" thickBot="1">
      <c r="A197" s="247"/>
      <c r="B197" s="19"/>
      <c r="C197" s="19"/>
      <c r="D197" s="19" t="str">
        <f>CONCATENATE(Tabela46[[#This Row],[Macro.Código]],Tabela46[[#This Row],[Ação.Ordem]])</f>
        <v/>
      </c>
      <c r="E197" s="178"/>
      <c r="F197" s="20"/>
      <c r="G197" s="21"/>
      <c r="H197" s="19" t="str">
        <f>IF(E197=G197,"","Expandido")</f>
        <v/>
      </c>
      <c r="I197" s="19"/>
      <c r="J197" s="19"/>
      <c r="K197" s="19"/>
      <c r="L197" s="19"/>
      <c r="M197" s="93" t="s">
        <v>978</v>
      </c>
      <c r="N197" s="10" t="s">
        <v>378</v>
      </c>
      <c r="O197" s="65" t="s">
        <v>979</v>
      </c>
      <c r="P197" s="65" t="s">
        <v>980</v>
      </c>
      <c r="Q197" s="12">
        <v>1</v>
      </c>
      <c r="R197" s="26"/>
      <c r="S197" s="26"/>
    </row>
    <row r="198" spans="1:19" ht="105" customHeight="1">
      <c r="A198" s="48" t="s">
        <v>964</v>
      </c>
      <c r="B198" s="2" t="s">
        <v>29</v>
      </c>
      <c r="C198" s="2" t="s">
        <v>464</v>
      </c>
      <c r="D198" s="2" t="str">
        <f>CONCATENATE(Tabela46[[#This Row],[Macro.Código]],Tabela46[[#This Row],[Ação.Ordem]])</f>
        <v>4.A.1.4</v>
      </c>
      <c r="E198" s="4" t="s">
        <v>172</v>
      </c>
      <c r="F198" s="4" t="s">
        <v>981</v>
      </c>
      <c r="G198" s="5" t="s">
        <v>982</v>
      </c>
      <c r="H198" s="2" t="str">
        <f t="shared" si="18"/>
        <v>Expandido</v>
      </c>
      <c r="I198" s="220" t="s">
        <v>983</v>
      </c>
      <c r="J198" s="214">
        <v>1</v>
      </c>
      <c r="K198" s="315" t="s">
        <v>984</v>
      </c>
      <c r="L198" s="217" t="s">
        <v>985</v>
      </c>
      <c r="M198" s="7"/>
      <c r="N198" s="7"/>
      <c r="O198" s="7"/>
      <c r="P198" s="7"/>
      <c r="Q198" s="7"/>
      <c r="R198" s="7"/>
      <c r="S198" s="7"/>
    </row>
    <row r="199" spans="1:19" ht="57">
      <c r="A199" s="48"/>
      <c r="D199" s="2" t="str">
        <f>CONCATENATE(Tabela46[[#This Row],[Macro.Código]],Tabela46[[#This Row],[Ação.Ordem]])</f>
        <v/>
      </c>
      <c r="G199" s="5"/>
      <c r="H199" s="2" t="str">
        <f>IF(E199=G199,"","Expandido")</f>
        <v/>
      </c>
      <c r="I199" s="251" t="s">
        <v>986</v>
      </c>
      <c r="J199" s="314">
        <v>1</v>
      </c>
      <c r="K199" s="316"/>
      <c r="L199" s="218"/>
      <c r="M199" s="7"/>
      <c r="N199" s="7"/>
      <c r="O199" s="7"/>
      <c r="P199" s="7"/>
      <c r="Q199" s="7"/>
      <c r="R199" s="7"/>
      <c r="S199" s="7"/>
    </row>
    <row r="200" spans="1:19" s="287" customFormat="1" ht="57.75" thickBot="1">
      <c r="A200" s="280"/>
      <c r="B200" s="281"/>
      <c r="C200" s="281"/>
      <c r="D200" s="281" t="str">
        <f>CONCATENATE(Tabela46[[#This Row],[Macro.Código]],Tabela46[[#This Row],[Ação.Ordem]])</f>
        <v/>
      </c>
      <c r="E200" s="282"/>
      <c r="F200" s="282"/>
      <c r="G200" s="283"/>
      <c r="H200" s="281" t="str">
        <f>IF(E200=G200,"","Expandido")</f>
        <v/>
      </c>
      <c r="I200" s="222" t="s">
        <v>987</v>
      </c>
      <c r="J200" s="223">
        <v>0.8</v>
      </c>
      <c r="K200" s="318"/>
      <c r="L200" s="241"/>
      <c r="M200" s="286"/>
      <c r="N200" s="286"/>
      <c r="O200" s="286"/>
      <c r="P200" s="286"/>
      <c r="Q200" s="286"/>
      <c r="R200" s="286"/>
      <c r="S200" s="286"/>
    </row>
    <row r="201" spans="1:19" s="52" customFormat="1" ht="25.5">
      <c r="A201" s="48" t="s">
        <v>964</v>
      </c>
      <c r="B201" s="244" t="s">
        <v>30</v>
      </c>
      <c r="C201" s="48" t="s">
        <v>471</v>
      </c>
      <c r="D201" s="48" t="str">
        <f>CONCATENATE(Tabela46[[#This Row],[Macro.Código]],Tabela46[[#This Row],[Ação.Ordem]])</f>
        <v>4.A.1.5</v>
      </c>
      <c r="E201" s="49" t="s">
        <v>173</v>
      </c>
      <c r="F201" s="49" t="s">
        <v>988</v>
      </c>
      <c r="G201" s="50" t="s">
        <v>173</v>
      </c>
      <c r="H201" s="48" t="str">
        <f t="shared" si="18"/>
        <v/>
      </c>
      <c r="I201" s="48"/>
      <c r="J201" s="48"/>
      <c r="K201" s="48"/>
      <c r="L201" s="48"/>
      <c r="M201" s="51"/>
      <c r="N201" s="51"/>
      <c r="O201" s="51"/>
      <c r="P201" s="51"/>
      <c r="Q201" s="51"/>
      <c r="R201" s="51"/>
      <c r="S201" s="51"/>
    </row>
    <row r="202" spans="1:19" s="52" customFormat="1" ht="102">
      <c r="A202" s="48" t="s">
        <v>964</v>
      </c>
      <c r="B202" s="244" t="s">
        <v>31</v>
      </c>
      <c r="C202" s="48" t="s">
        <v>474</v>
      </c>
      <c r="D202" s="48" t="str">
        <f>CONCATENATE(Tabela46[[#This Row],[Macro.Código]],Tabela46[[#This Row],[Ação.Ordem]])</f>
        <v>4.A.1.6</v>
      </c>
      <c r="E202" s="49" t="s">
        <v>174</v>
      </c>
      <c r="F202" s="49" t="s">
        <v>989</v>
      </c>
      <c r="G202" s="50" t="s">
        <v>174</v>
      </c>
      <c r="H202" s="48" t="str">
        <f t="shared" si="18"/>
        <v/>
      </c>
      <c r="I202" s="48"/>
      <c r="J202" s="48"/>
      <c r="K202" s="48"/>
      <c r="L202" s="48"/>
      <c r="M202" s="51"/>
      <c r="N202" s="51"/>
      <c r="O202" s="51"/>
      <c r="P202" s="51"/>
      <c r="Q202" s="51"/>
      <c r="R202" s="51"/>
      <c r="S202" s="51"/>
    </row>
    <row r="203" spans="1:19" s="25" customFormat="1" ht="77.25" thickBot="1">
      <c r="A203" s="247" t="s">
        <v>964</v>
      </c>
      <c r="B203" s="19" t="s">
        <v>32</v>
      </c>
      <c r="C203" s="19" t="s">
        <v>477</v>
      </c>
      <c r="D203" s="19" t="str">
        <f>CONCATENATE(Tabela46[[#This Row],[Macro.Código]],Tabela46[[#This Row],[Ação.Ordem]])</f>
        <v>4.A.1.7</v>
      </c>
      <c r="E203" s="20" t="s">
        <v>175</v>
      </c>
      <c r="F203" s="20" t="s">
        <v>990</v>
      </c>
      <c r="G203" s="21" t="s">
        <v>175</v>
      </c>
      <c r="H203" s="19" t="str">
        <f t="shared" si="18"/>
        <v/>
      </c>
      <c r="I203" s="19"/>
      <c r="J203" s="19"/>
      <c r="K203" s="19"/>
      <c r="L203" s="19"/>
      <c r="M203" s="79" t="s">
        <v>991</v>
      </c>
      <c r="N203" s="10" t="s">
        <v>992</v>
      </c>
      <c r="O203" s="85"/>
      <c r="P203" s="85"/>
      <c r="Q203" s="94">
        <v>40</v>
      </c>
      <c r="R203" s="26"/>
      <c r="S203" s="26"/>
    </row>
    <row r="204" spans="1:19" s="41" customFormat="1" ht="195.75" thickBot="1">
      <c r="A204" s="250" t="s">
        <v>964</v>
      </c>
      <c r="B204" s="37" t="s">
        <v>33</v>
      </c>
      <c r="C204" s="37" t="s">
        <v>630</v>
      </c>
      <c r="D204" s="37" t="str">
        <f>CONCATENATE(Tabela46[[#This Row],[Macro.Código]],Tabela46[[#This Row],[Ação.Ordem]])</f>
        <v>4.A.1.8</v>
      </c>
      <c r="E204" s="38" t="s">
        <v>176</v>
      </c>
      <c r="F204" s="38" t="s">
        <v>993</v>
      </c>
      <c r="G204" s="39" t="s">
        <v>176</v>
      </c>
      <c r="H204" s="37" t="str">
        <f t="shared" si="18"/>
        <v/>
      </c>
      <c r="I204" s="37"/>
      <c r="J204" s="37"/>
      <c r="K204" s="37"/>
      <c r="L204" s="37"/>
      <c r="M204" s="79" t="s">
        <v>994</v>
      </c>
      <c r="N204" s="10" t="s">
        <v>378</v>
      </c>
      <c r="O204" s="65" t="s">
        <v>995</v>
      </c>
      <c r="P204" s="65" t="s">
        <v>996</v>
      </c>
      <c r="Q204" s="12">
        <v>0.15</v>
      </c>
      <c r="R204" s="40"/>
      <c r="S204" s="40"/>
    </row>
    <row r="205" spans="1:19" s="52" customFormat="1" ht="25.5">
      <c r="A205" s="48" t="s">
        <v>964</v>
      </c>
      <c r="B205" s="244" t="s">
        <v>34</v>
      </c>
      <c r="C205" s="48" t="s">
        <v>634</v>
      </c>
      <c r="D205" s="48" t="str">
        <f>CONCATENATE(Tabela46[[#This Row],[Macro.Código]],Tabela46[[#This Row],[Ação.Ordem]])</f>
        <v>4.A.1.9</v>
      </c>
      <c r="E205" s="49" t="s">
        <v>177</v>
      </c>
      <c r="F205" s="49" t="s">
        <v>997</v>
      </c>
      <c r="G205" s="50" t="s">
        <v>177</v>
      </c>
      <c r="H205" s="48" t="str">
        <f t="shared" si="18"/>
        <v/>
      </c>
      <c r="I205" s="48"/>
      <c r="J205" s="48"/>
      <c r="K205" s="48"/>
      <c r="L205" s="48"/>
      <c r="M205" s="51"/>
      <c r="N205" s="51"/>
      <c r="O205" s="51"/>
      <c r="P205" s="51"/>
      <c r="Q205" s="51"/>
      <c r="R205" s="51"/>
      <c r="S205" s="51"/>
    </row>
    <row r="206" spans="1:19" s="25" customFormat="1" ht="165.75" thickBot="1">
      <c r="A206" s="247" t="s">
        <v>964</v>
      </c>
      <c r="B206" s="19" t="s">
        <v>40</v>
      </c>
      <c r="C206" s="19" t="s">
        <v>763</v>
      </c>
      <c r="D206" s="19" t="str">
        <f>CONCATENATE(Tabela46[[#This Row],[Macro.Código]],Tabela46[[#This Row],[Ação.Ordem]])</f>
        <v>4.A.1.10</v>
      </c>
      <c r="E206" s="20" t="s">
        <v>178</v>
      </c>
      <c r="F206" s="20" t="s">
        <v>998</v>
      </c>
      <c r="G206" s="21" t="s">
        <v>999</v>
      </c>
      <c r="H206" s="19" t="str">
        <f t="shared" si="18"/>
        <v/>
      </c>
      <c r="I206" s="19"/>
      <c r="J206" s="19"/>
      <c r="K206" s="19"/>
      <c r="L206" s="19"/>
      <c r="M206" s="93" t="s">
        <v>1000</v>
      </c>
      <c r="N206" s="93" t="s">
        <v>1001</v>
      </c>
      <c r="O206" s="201" t="s">
        <v>1002</v>
      </c>
      <c r="P206" s="201" t="s">
        <v>1003</v>
      </c>
      <c r="Q206" s="202">
        <v>0.7</v>
      </c>
      <c r="R206" s="26"/>
      <c r="S206" s="26"/>
    </row>
    <row r="207" spans="1:19" s="52" customFormat="1" ht="25.5">
      <c r="A207" s="48" t="s">
        <v>964</v>
      </c>
      <c r="B207" s="244" t="s">
        <v>41</v>
      </c>
      <c r="C207" s="48" t="s">
        <v>765</v>
      </c>
      <c r="D207" s="48" t="str">
        <f>CONCATENATE(Tabela46[[#This Row],[Macro.Código]],Tabela46[[#This Row],[Ação.Ordem]])</f>
        <v>4.A.1.11</v>
      </c>
      <c r="E207" s="49" t="s">
        <v>179</v>
      </c>
      <c r="F207" s="49" t="s">
        <v>1004</v>
      </c>
      <c r="G207" s="50" t="s">
        <v>179</v>
      </c>
      <c r="H207" s="48" t="str">
        <f t="shared" si="18"/>
        <v/>
      </c>
      <c r="I207" s="48"/>
      <c r="J207" s="48"/>
      <c r="K207" s="48"/>
      <c r="L207" s="48"/>
      <c r="M207" s="51"/>
      <c r="N207" s="51"/>
      <c r="O207" s="51"/>
      <c r="P207" s="51"/>
      <c r="Q207" s="51"/>
      <c r="R207" s="51"/>
      <c r="S207" s="51"/>
    </row>
    <row r="208" spans="1:19" s="52" customFormat="1" ht="25.5">
      <c r="A208" s="48" t="s">
        <v>964</v>
      </c>
      <c r="B208" s="244" t="s">
        <v>42</v>
      </c>
      <c r="C208" s="48" t="s">
        <v>856</v>
      </c>
      <c r="D208" s="48" t="str">
        <f>CONCATENATE(Tabela46[[#This Row],[Macro.Código]],Tabela46[[#This Row],[Ação.Ordem]])</f>
        <v>4.A.1.12</v>
      </c>
      <c r="E208" s="49" t="s">
        <v>180</v>
      </c>
      <c r="F208" s="49" t="s">
        <v>1005</v>
      </c>
      <c r="G208" s="50" t="s">
        <v>180</v>
      </c>
      <c r="H208" s="48" t="str">
        <f t="shared" si="18"/>
        <v/>
      </c>
      <c r="I208" s="48"/>
      <c r="J208" s="48"/>
      <c r="K208" s="48"/>
      <c r="L208" s="48"/>
      <c r="M208" s="51"/>
      <c r="N208" s="51"/>
      <c r="O208" s="51"/>
      <c r="P208" s="51"/>
      <c r="Q208" s="51"/>
      <c r="R208" s="51"/>
      <c r="S208" s="51"/>
    </row>
    <row r="209" spans="1:19" ht="409.5">
      <c r="A209" s="244" t="s">
        <v>964</v>
      </c>
      <c r="B209" s="2" t="s">
        <v>43</v>
      </c>
      <c r="C209" s="2" t="s">
        <v>858</v>
      </c>
      <c r="D209" s="2" t="str">
        <f>CONCATENATE(Tabela46[[#This Row],[Macro.Código]],Tabela46[[#This Row],[Ação.Ordem]])</f>
        <v>4.A.1.13</v>
      </c>
      <c r="E209" s="4" t="s">
        <v>181</v>
      </c>
      <c r="F209" s="4" t="s">
        <v>1006</v>
      </c>
      <c r="G209" s="5" t="s">
        <v>181</v>
      </c>
      <c r="H209" s="2" t="str">
        <f t="shared" si="18"/>
        <v/>
      </c>
      <c r="M209" s="79" t="s">
        <v>1007</v>
      </c>
      <c r="N209" s="10" t="s">
        <v>388</v>
      </c>
      <c r="O209" s="203" t="s">
        <v>1008</v>
      </c>
      <c r="P209" s="204" t="s">
        <v>1009</v>
      </c>
      <c r="Q209" s="205">
        <v>1</v>
      </c>
      <c r="R209" s="7"/>
      <c r="S209" s="7"/>
    </row>
    <row r="210" spans="1:19" ht="409.5">
      <c r="A210" s="244"/>
      <c r="D210" s="2" t="str">
        <f>CONCATENATE(Tabela46[[#This Row],[Macro.Código]],Tabela46[[#This Row],[Ação.Ordem]])</f>
        <v/>
      </c>
      <c r="G210" s="5"/>
      <c r="H210" s="2" t="str">
        <f t="shared" ref="H210:H212" si="21">IF(E210=G210,"","Expandido")</f>
        <v/>
      </c>
      <c r="M210" s="79" t="s">
        <v>1010</v>
      </c>
      <c r="N210" s="10" t="s">
        <v>388</v>
      </c>
      <c r="O210" s="164" t="s">
        <v>1011</v>
      </c>
      <c r="P210" s="164" t="s">
        <v>1012</v>
      </c>
      <c r="Q210" s="194">
        <v>0.8</v>
      </c>
      <c r="R210" s="7"/>
      <c r="S210" s="7"/>
    </row>
    <row r="211" spans="1:19" ht="409.5">
      <c r="A211" s="244"/>
      <c r="D211" s="2" t="str">
        <f>CONCATENATE(Tabela46[[#This Row],[Macro.Código]],Tabela46[[#This Row],[Ação.Ordem]])</f>
        <v/>
      </c>
      <c r="G211" s="5"/>
      <c r="H211" s="2" t="str">
        <f t="shared" si="21"/>
        <v/>
      </c>
      <c r="M211" s="79" t="s">
        <v>1013</v>
      </c>
      <c r="N211" s="10" t="s">
        <v>388</v>
      </c>
      <c r="O211" s="164" t="s">
        <v>1014</v>
      </c>
      <c r="P211" s="164" t="s">
        <v>1015</v>
      </c>
      <c r="Q211" s="194">
        <v>1</v>
      </c>
      <c r="R211" s="7"/>
      <c r="S211" s="7"/>
    </row>
    <row r="212" spans="1:19" s="25" customFormat="1" ht="210.75" thickBot="1">
      <c r="A212" s="247"/>
      <c r="B212" s="19"/>
      <c r="C212" s="19"/>
      <c r="D212" s="19" t="str">
        <f>CONCATENATE(Tabela46[[#This Row],[Macro.Código]],Tabela46[[#This Row],[Ação.Ordem]])</f>
        <v/>
      </c>
      <c r="E212" s="20"/>
      <c r="F212" s="20"/>
      <c r="G212" s="21"/>
      <c r="H212" s="19" t="str">
        <f t="shared" si="21"/>
        <v/>
      </c>
      <c r="I212" s="19"/>
      <c r="J212" s="19"/>
      <c r="K212" s="19"/>
      <c r="L212" s="19"/>
      <c r="M212" s="79" t="s">
        <v>1016</v>
      </c>
      <c r="N212" s="10" t="s">
        <v>388</v>
      </c>
      <c r="O212" s="164" t="s">
        <v>1017</v>
      </c>
      <c r="P212" s="164" t="s">
        <v>1018</v>
      </c>
      <c r="Q212" s="116">
        <v>0.23</v>
      </c>
      <c r="R212" s="26"/>
      <c r="S212" s="26"/>
    </row>
    <row r="213" spans="1:19" s="52" customFormat="1" ht="25.5">
      <c r="A213" s="48" t="s">
        <v>964</v>
      </c>
      <c r="B213" s="244" t="s">
        <v>44</v>
      </c>
      <c r="C213" s="48" t="s">
        <v>861</v>
      </c>
      <c r="D213" s="48" t="str">
        <f>CONCATENATE(Tabela46[[#This Row],[Macro.Código]],Tabela46[[#This Row],[Ação.Ordem]])</f>
        <v>4.A.1.14</v>
      </c>
      <c r="E213" s="49" t="s">
        <v>182</v>
      </c>
      <c r="F213" s="49" t="s">
        <v>1019</v>
      </c>
      <c r="G213" s="50" t="s">
        <v>182</v>
      </c>
      <c r="H213" s="48" t="str">
        <f t="shared" si="18"/>
        <v/>
      </c>
      <c r="I213" s="48"/>
      <c r="J213" s="48"/>
      <c r="K213" s="48"/>
      <c r="L213" s="48"/>
      <c r="M213" s="51"/>
      <c r="N213" s="51"/>
      <c r="O213" s="51"/>
      <c r="P213" s="51"/>
      <c r="Q213" s="51"/>
      <c r="R213" s="51"/>
      <c r="S213" s="51"/>
    </row>
    <row r="214" spans="1:19" s="52" customFormat="1" ht="38.25">
      <c r="A214" s="48" t="s">
        <v>964</v>
      </c>
      <c r="B214" s="244" t="s">
        <v>45</v>
      </c>
      <c r="C214" s="48" t="s">
        <v>863</v>
      </c>
      <c r="D214" s="48" t="str">
        <f>CONCATENATE(Tabela46[[#This Row],[Macro.Código]],Tabela46[[#This Row],[Ação.Ordem]])</f>
        <v>4.A.1.15</v>
      </c>
      <c r="E214" s="49" t="s">
        <v>183</v>
      </c>
      <c r="F214" s="49" t="s">
        <v>1020</v>
      </c>
      <c r="G214" s="50" t="s">
        <v>183</v>
      </c>
      <c r="H214" s="48" t="str">
        <f t="shared" si="18"/>
        <v/>
      </c>
      <c r="I214" s="48"/>
      <c r="J214" s="48"/>
      <c r="K214" s="48"/>
      <c r="L214" s="48"/>
      <c r="M214" s="51"/>
      <c r="N214" s="51"/>
      <c r="O214" s="51"/>
      <c r="P214" s="51"/>
      <c r="Q214" s="51"/>
      <c r="R214" s="51"/>
      <c r="S214" s="51"/>
    </row>
    <row r="215" spans="1:19" s="287" customFormat="1" ht="345.75" thickBot="1">
      <c r="A215" s="280" t="s">
        <v>964</v>
      </c>
      <c r="B215" s="281" t="s">
        <v>46</v>
      </c>
      <c r="C215" s="281" t="s">
        <v>865</v>
      </c>
      <c r="D215" s="281" t="str">
        <f>CONCATENATE(Tabela46[[#This Row],[Macro.Código]],Tabela46[[#This Row],[Ação.Ordem]])</f>
        <v>4.A.1.16</v>
      </c>
      <c r="E215" s="282" t="s">
        <v>184</v>
      </c>
      <c r="F215" s="282" t="s">
        <v>1021</v>
      </c>
      <c r="G215" s="283" t="s">
        <v>184</v>
      </c>
      <c r="H215" s="281" t="str">
        <f t="shared" si="18"/>
        <v/>
      </c>
      <c r="I215" s="222" t="s">
        <v>1022</v>
      </c>
      <c r="J215" s="223">
        <v>1</v>
      </c>
      <c r="K215" s="307">
        <v>1</v>
      </c>
      <c r="L215" s="241" t="s">
        <v>1023</v>
      </c>
      <c r="M215" s="286"/>
      <c r="N215" s="286"/>
      <c r="O215" s="286"/>
      <c r="P215" s="286"/>
      <c r="Q215" s="286"/>
      <c r="R215" s="286"/>
      <c r="S215" s="286"/>
    </row>
    <row r="216" spans="1:19" s="25" customFormat="1" ht="77.25" thickBot="1">
      <c r="A216" s="179" t="s">
        <v>1024</v>
      </c>
      <c r="B216" s="247" t="s">
        <v>4</v>
      </c>
      <c r="C216" s="19" t="s">
        <v>370</v>
      </c>
      <c r="D216" s="19" t="str">
        <f>CONCATENATE(Tabela46[[#This Row],[Macro.Código]],Tabela46[[#This Row],[Ação.Ordem]])</f>
        <v>5.A.1.1</v>
      </c>
      <c r="E216" s="178" t="s">
        <v>186</v>
      </c>
      <c r="F216" s="20" t="s">
        <v>1025</v>
      </c>
      <c r="G216" s="21" t="s">
        <v>1026</v>
      </c>
      <c r="H216" s="19" t="str">
        <f t="shared" si="18"/>
        <v>Expandido</v>
      </c>
      <c r="I216" s="19"/>
      <c r="J216" s="19"/>
      <c r="K216" s="19"/>
      <c r="L216" s="19"/>
      <c r="M216" s="312" t="s">
        <v>1027</v>
      </c>
      <c r="N216" s="312" t="s">
        <v>1028</v>
      </c>
      <c r="O216" s="319"/>
      <c r="P216" s="319"/>
      <c r="Q216" s="320">
        <v>0.3</v>
      </c>
      <c r="R216" s="26"/>
      <c r="S216" s="26"/>
    </row>
    <row r="217" spans="1:19" s="52" customFormat="1" ht="38.25">
      <c r="A217" s="48" t="s">
        <v>1024</v>
      </c>
      <c r="B217" s="244" t="s">
        <v>7</v>
      </c>
      <c r="C217" s="48" t="s">
        <v>373</v>
      </c>
      <c r="D217" s="48" t="str">
        <f>CONCATENATE(Tabela46[[#This Row],[Macro.Código]],Tabela46[[#This Row],[Ação.Ordem]])</f>
        <v>5.A.1.2</v>
      </c>
      <c r="E217" s="49" t="s">
        <v>187</v>
      </c>
      <c r="F217" s="49" t="s">
        <v>1029</v>
      </c>
      <c r="G217" s="50" t="s">
        <v>187</v>
      </c>
      <c r="H217" s="48" t="str">
        <f t="shared" si="18"/>
        <v/>
      </c>
      <c r="I217" s="48"/>
      <c r="J217" s="48"/>
      <c r="K217" s="48"/>
      <c r="L217" s="48"/>
      <c r="M217" s="51"/>
      <c r="N217" s="51"/>
      <c r="O217" s="51"/>
      <c r="P217" s="51"/>
      <c r="Q217" s="51"/>
      <c r="R217" s="51"/>
      <c r="S217" s="51"/>
    </row>
    <row r="218" spans="1:19" s="25" customFormat="1" ht="105.75" thickBot="1">
      <c r="A218" s="247" t="s">
        <v>1024</v>
      </c>
      <c r="B218" s="19" t="s">
        <v>8</v>
      </c>
      <c r="C218" s="19" t="s">
        <v>399</v>
      </c>
      <c r="D218" s="19" t="str">
        <f>CONCATENATE(Tabela46[[#This Row],[Macro.Código]],Tabela46[[#This Row],[Ação.Ordem]])</f>
        <v>5.A.1.3</v>
      </c>
      <c r="E218" s="20" t="s">
        <v>188</v>
      </c>
      <c r="F218" s="20" t="s">
        <v>1030</v>
      </c>
      <c r="G218" s="21" t="s">
        <v>188</v>
      </c>
      <c r="H218" s="19" t="str">
        <f t="shared" si="18"/>
        <v/>
      </c>
      <c r="I218" s="19"/>
      <c r="J218" s="19"/>
      <c r="K218" s="19"/>
      <c r="L218" s="19"/>
      <c r="M218" s="79" t="s">
        <v>1031</v>
      </c>
      <c r="N218" s="10" t="s">
        <v>1028</v>
      </c>
      <c r="O218" s="65" t="s">
        <v>1032</v>
      </c>
      <c r="P218" s="65" t="s">
        <v>1033</v>
      </c>
      <c r="Q218" s="12">
        <v>1</v>
      </c>
      <c r="R218" s="26"/>
      <c r="S218" s="26"/>
    </row>
    <row r="219" spans="1:19" s="52" customFormat="1" ht="39" thickBot="1">
      <c r="A219" s="48" t="s">
        <v>1024</v>
      </c>
      <c r="B219" s="244" t="s">
        <v>29</v>
      </c>
      <c r="C219" s="48" t="s">
        <v>464</v>
      </c>
      <c r="D219" s="48" t="str">
        <f>CONCATENATE(Tabela46[[#This Row],[Macro.Código]],Tabela46[[#This Row],[Ação.Ordem]])</f>
        <v>5.A.1.4</v>
      </c>
      <c r="E219" s="49" t="s">
        <v>189</v>
      </c>
      <c r="F219" s="49" t="s">
        <v>1034</v>
      </c>
      <c r="G219" s="50" t="s">
        <v>189</v>
      </c>
      <c r="H219" s="48" t="str">
        <f t="shared" si="18"/>
        <v/>
      </c>
      <c r="I219" s="48"/>
      <c r="J219" s="48"/>
      <c r="K219" s="48"/>
      <c r="L219" s="48"/>
      <c r="M219" s="51"/>
      <c r="N219" s="51"/>
      <c r="O219" s="51"/>
      <c r="P219" s="51"/>
      <c r="Q219" s="51"/>
      <c r="R219" s="51"/>
      <c r="S219" s="51"/>
    </row>
    <row r="220" spans="1:19" ht="71.25">
      <c r="A220" s="2" t="s">
        <v>1024</v>
      </c>
      <c r="B220" s="2" t="s">
        <v>30</v>
      </c>
      <c r="C220" s="2" t="s">
        <v>471</v>
      </c>
      <c r="D220" s="2" t="str">
        <f>CONCATENATE(Tabela46[[#This Row],[Macro.Código]],Tabela46[[#This Row],[Ação.Ordem]])</f>
        <v>5.A.1.5</v>
      </c>
      <c r="E220" s="4" t="s">
        <v>190</v>
      </c>
      <c r="F220" s="4" t="s">
        <v>1035</v>
      </c>
      <c r="G220" s="5" t="s">
        <v>190</v>
      </c>
      <c r="H220" s="2" t="str">
        <f t="shared" si="18"/>
        <v/>
      </c>
      <c r="I220" s="248" t="s">
        <v>1036</v>
      </c>
      <c r="J220" s="225">
        <v>0</v>
      </c>
      <c r="K220" s="2" t="s">
        <v>1037</v>
      </c>
      <c r="L220" s="217" t="s">
        <v>1038</v>
      </c>
      <c r="M220" s="295" t="s">
        <v>1039</v>
      </c>
      <c r="N220" s="296" t="s">
        <v>611</v>
      </c>
      <c r="O220" s="308" t="s">
        <v>1040</v>
      </c>
      <c r="P220" s="321" t="s">
        <v>1041</v>
      </c>
      <c r="Q220" s="322">
        <v>100</v>
      </c>
      <c r="R220" s="7"/>
      <c r="S220" s="7"/>
    </row>
    <row r="221" spans="1:19" s="306" customFormat="1" ht="28.5">
      <c r="A221" s="300"/>
      <c r="B221" s="300"/>
      <c r="C221" s="300"/>
      <c r="D221" s="300" t="str">
        <f>CONCATENATE(Tabela46[[#This Row],[Macro.Código]],Tabela46[[#This Row],[Ação.Ordem]])</f>
        <v/>
      </c>
      <c r="E221" s="301"/>
      <c r="F221" s="301"/>
      <c r="G221" s="302"/>
      <c r="H221" s="300" t="str">
        <f>IF(E221=G221,"","Expandido")</f>
        <v/>
      </c>
      <c r="I221" s="251" t="s">
        <v>1042</v>
      </c>
      <c r="J221" s="303">
        <v>0.8</v>
      </c>
      <c r="K221" s="300"/>
      <c r="L221" s="323"/>
      <c r="M221" s="304"/>
      <c r="N221" s="304"/>
      <c r="O221" s="304"/>
      <c r="P221" s="304"/>
      <c r="Q221" s="304"/>
      <c r="R221" s="304"/>
      <c r="S221" s="304"/>
    </row>
    <row r="222" spans="1:19" s="287" customFormat="1" ht="189.75" thickBot="1">
      <c r="A222" s="280" t="s">
        <v>1043</v>
      </c>
      <c r="B222" s="281" t="s">
        <v>9</v>
      </c>
      <c r="C222" s="281" t="s">
        <v>370</v>
      </c>
      <c r="D222" s="281" t="str">
        <f>CONCATENATE(Tabela46[[#This Row],[Macro.Código]],Tabela46[[#This Row],[Ação.Ordem]])</f>
        <v>5.B.2.1</v>
      </c>
      <c r="E222" s="282" t="s">
        <v>191</v>
      </c>
      <c r="F222" s="282" t="s">
        <v>1044</v>
      </c>
      <c r="G222" s="283" t="s">
        <v>191</v>
      </c>
      <c r="H222" s="281" t="str">
        <f t="shared" si="18"/>
        <v/>
      </c>
      <c r="I222" s="222" t="s">
        <v>1045</v>
      </c>
      <c r="J222" s="223">
        <v>1</v>
      </c>
      <c r="K222" s="223">
        <v>1</v>
      </c>
      <c r="L222" s="326" t="s">
        <v>1046</v>
      </c>
      <c r="M222" s="286"/>
      <c r="N222" s="286"/>
      <c r="O222" s="286"/>
      <c r="P222" s="286"/>
      <c r="Q222" s="286"/>
      <c r="R222" s="286"/>
      <c r="S222" s="286"/>
    </row>
    <row r="223" spans="1:19" ht="255">
      <c r="A223" s="2" t="s">
        <v>1043</v>
      </c>
      <c r="B223" s="2" t="s">
        <v>10</v>
      </c>
      <c r="C223" s="2" t="s">
        <v>373</v>
      </c>
      <c r="D223" s="2" t="str">
        <f>CONCATENATE(Tabela46[[#This Row],[Macro.Código]],Tabela46[[#This Row],[Ação.Ordem]])</f>
        <v>5.B.2.2</v>
      </c>
      <c r="E223" s="177" t="s">
        <v>192</v>
      </c>
      <c r="F223" s="4" t="s">
        <v>1047</v>
      </c>
      <c r="G223" s="5" t="s">
        <v>1048</v>
      </c>
      <c r="H223" s="2" t="str">
        <f t="shared" si="18"/>
        <v>Expandido</v>
      </c>
      <c r="I223" s="248" t="s">
        <v>1049</v>
      </c>
      <c r="J223" s="215">
        <v>1</v>
      </c>
      <c r="K223" s="249">
        <v>1</v>
      </c>
      <c r="L223" s="217" t="s">
        <v>1050</v>
      </c>
      <c r="M223" s="119" t="s">
        <v>1051</v>
      </c>
      <c r="N223" s="75" t="s">
        <v>388</v>
      </c>
      <c r="O223" s="206" t="s">
        <v>1052</v>
      </c>
      <c r="P223" s="324" t="s">
        <v>1053</v>
      </c>
      <c r="Q223" s="325">
        <v>1</v>
      </c>
      <c r="R223" s="7"/>
      <c r="S223" s="7"/>
    </row>
    <row r="224" spans="1:19" ht="285">
      <c r="D224" s="2" t="str">
        <f>CONCATENATE(Tabela46[[#This Row],[Macro.Código]],Tabela46[[#This Row],[Ação.Ordem]])</f>
        <v/>
      </c>
      <c r="E224" s="177"/>
      <c r="G224" s="5"/>
      <c r="H224" s="2" t="str">
        <f t="shared" ref="H224:H226" si="22">IF(E224=G224,"","Expandido")</f>
        <v/>
      </c>
      <c r="M224" s="79" t="s">
        <v>1054</v>
      </c>
      <c r="N224" s="10" t="s">
        <v>388</v>
      </c>
      <c r="O224" s="206" t="s">
        <v>1055</v>
      </c>
      <c r="P224" s="207" t="s">
        <v>1056</v>
      </c>
      <c r="Q224" s="208">
        <v>1</v>
      </c>
      <c r="R224" s="7"/>
      <c r="S224" s="7"/>
    </row>
    <row r="225" spans="1:19" ht="255">
      <c r="D225" s="2" t="str">
        <f>CONCATENATE(Tabela46[[#This Row],[Macro.Código]],Tabela46[[#This Row],[Ação.Ordem]])</f>
        <v/>
      </c>
      <c r="E225" s="177"/>
      <c r="G225" s="5"/>
      <c r="H225" s="2" t="str">
        <f t="shared" si="22"/>
        <v/>
      </c>
      <c r="M225" s="93" t="s">
        <v>1057</v>
      </c>
      <c r="N225" s="93" t="s">
        <v>1058</v>
      </c>
      <c r="O225" s="70" t="s">
        <v>1059</v>
      </c>
      <c r="P225" s="103" t="s">
        <v>1060</v>
      </c>
      <c r="Q225" s="12">
        <v>0.9</v>
      </c>
      <c r="R225" s="7"/>
      <c r="S225" s="7"/>
    </row>
    <row r="226" spans="1:19" s="25" customFormat="1" ht="120.75" thickBot="1">
      <c r="A226" s="19"/>
      <c r="B226" s="19"/>
      <c r="C226" s="19"/>
      <c r="D226" s="19" t="str">
        <f>CONCATENATE(Tabela46[[#This Row],[Macro.Código]],Tabela46[[#This Row],[Ação.Ordem]])</f>
        <v/>
      </c>
      <c r="E226" s="178"/>
      <c r="F226" s="20"/>
      <c r="G226" s="21"/>
      <c r="H226" s="19" t="str">
        <f t="shared" si="22"/>
        <v/>
      </c>
      <c r="I226" s="19"/>
      <c r="J226" s="19"/>
      <c r="K226" s="19"/>
      <c r="L226" s="19"/>
      <c r="M226" s="79" t="s">
        <v>1061</v>
      </c>
      <c r="N226" s="10" t="s">
        <v>1058</v>
      </c>
      <c r="O226" s="70" t="s">
        <v>1062</v>
      </c>
      <c r="P226" s="70" t="s">
        <v>1063</v>
      </c>
      <c r="Q226" s="129">
        <v>0.6</v>
      </c>
      <c r="R226" s="26"/>
      <c r="S226" s="26"/>
    </row>
    <row r="227" spans="1:19" s="52" customFormat="1" ht="38.25">
      <c r="A227" s="48" t="s">
        <v>1043</v>
      </c>
      <c r="B227" s="244" t="s">
        <v>35</v>
      </c>
      <c r="C227" s="48" t="s">
        <v>399</v>
      </c>
      <c r="D227" s="48" t="str">
        <f>CONCATENATE(Tabela46[[#This Row],[Macro.Código]],Tabela46[[#This Row],[Ação.Ordem]])</f>
        <v>5.B.2.3</v>
      </c>
      <c r="E227" s="49" t="s">
        <v>193</v>
      </c>
      <c r="F227" s="49" t="s">
        <v>1064</v>
      </c>
      <c r="G227" s="50" t="s">
        <v>193</v>
      </c>
      <c r="H227" s="48" t="str">
        <f t="shared" si="18"/>
        <v/>
      </c>
      <c r="I227" s="48"/>
      <c r="J227" s="48"/>
      <c r="K227" s="48"/>
      <c r="L227" s="48"/>
      <c r="M227" s="51"/>
      <c r="N227" s="51"/>
      <c r="O227" s="51"/>
      <c r="P227" s="51"/>
      <c r="Q227" s="51"/>
      <c r="R227" s="51"/>
      <c r="S227" s="51"/>
    </row>
    <row r="228" spans="1:19" s="52" customFormat="1" ht="25.5">
      <c r="A228" s="48" t="s">
        <v>1043</v>
      </c>
      <c r="B228" s="244" t="s">
        <v>53</v>
      </c>
      <c r="C228" s="48" t="s">
        <v>464</v>
      </c>
      <c r="D228" s="48" t="str">
        <f>CONCATENATE(Tabela46[[#This Row],[Macro.Código]],Tabela46[[#This Row],[Ação.Ordem]])</f>
        <v>5.B.2.4</v>
      </c>
      <c r="E228" s="49" t="s">
        <v>194</v>
      </c>
      <c r="F228" s="49" t="s">
        <v>1065</v>
      </c>
      <c r="G228" s="50" t="s">
        <v>194</v>
      </c>
      <c r="H228" s="48" t="str">
        <f t="shared" si="18"/>
        <v/>
      </c>
      <c r="I228" s="48"/>
      <c r="J228" s="48"/>
      <c r="K228" s="48"/>
      <c r="L228" s="48"/>
      <c r="M228" s="51"/>
      <c r="N228" s="51"/>
      <c r="O228" s="51"/>
      <c r="P228" s="51"/>
      <c r="Q228" s="51"/>
      <c r="R228" s="51"/>
      <c r="S228" s="51"/>
    </row>
    <row r="229" spans="1:19" s="25" customFormat="1" ht="409.6" thickBot="1">
      <c r="A229" s="247" t="s">
        <v>1043</v>
      </c>
      <c r="B229" s="19" t="s">
        <v>54</v>
      </c>
      <c r="C229" s="19" t="s">
        <v>471</v>
      </c>
      <c r="D229" s="19" t="str">
        <f>CONCATENATE(Tabela46[[#This Row],[Macro.Código]],Tabela46[[#This Row],[Ação.Ordem]])</f>
        <v>5.B.2.5</v>
      </c>
      <c r="E229" s="20" t="s">
        <v>195</v>
      </c>
      <c r="F229" s="20" t="s">
        <v>1066</v>
      </c>
      <c r="G229" s="21" t="s">
        <v>195</v>
      </c>
      <c r="H229" s="19" t="str">
        <f t="shared" si="18"/>
        <v/>
      </c>
      <c r="I229" s="19"/>
      <c r="J229" s="19"/>
      <c r="K229" s="19"/>
      <c r="L229" s="19"/>
      <c r="M229" s="209" t="s">
        <v>1067</v>
      </c>
      <c r="N229" s="10" t="s">
        <v>418</v>
      </c>
      <c r="O229" s="135" t="s">
        <v>1068</v>
      </c>
      <c r="P229" s="153" t="s">
        <v>1069</v>
      </c>
      <c r="Q229" s="99">
        <v>0.5</v>
      </c>
      <c r="R229" s="26"/>
      <c r="S229" s="26"/>
    </row>
    <row r="230" spans="1:19" s="52" customFormat="1" ht="38.25">
      <c r="A230" s="48" t="s">
        <v>1043</v>
      </c>
      <c r="B230" s="244" t="s">
        <v>55</v>
      </c>
      <c r="C230" s="48" t="s">
        <v>474</v>
      </c>
      <c r="D230" s="48" t="str">
        <f>CONCATENATE(Tabela46[[#This Row],[Macro.Código]],Tabela46[[#This Row],[Ação.Ordem]])</f>
        <v>5.B.2.6</v>
      </c>
      <c r="E230" s="49" t="s">
        <v>196</v>
      </c>
      <c r="F230" s="49" t="s">
        <v>1070</v>
      </c>
      <c r="G230" s="50" t="s">
        <v>196</v>
      </c>
      <c r="H230" s="48" t="str">
        <f t="shared" si="18"/>
        <v/>
      </c>
      <c r="I230" s="48"/>
      <c r="J230" s="48"/>
      <c r="K230" s="48"/>
      <c r="L230" s="48"/>
      <c r="M230" s="51"/>
      <c r="N230" s="51"/>
      <c r="O230" s="51"/>
      <c r="P230" s="51"/>
      <c r="Q230" s="51"/>
      <c r="R230" s="51"/>
      <c r="S230" s="51"/>
    </row>
    <row r="231" spans="1:19" s="25" customFormat="1" ht="409.6" thickBot="1">
      <c r="A231" s="247" t="s">
        <v>1043</v>
      </c>
      <c r="B231" s="19" t="s">
        <v>56</v>
      </c>
      <c r="C231" s="19" t="s">
        <v>477</v>
      </c>
      <c r="D231" s="19" t="str">
        <f>CONCATENATE(Tabela46[[#This Row],[Macro.Código]],Tabela46[[#This Row],[Ação.Ordem]])</f>
        <v>5.B.2.7</v>
      </c>
      <c r="E231" s="20" t="s">
        <v>197</v>
      </c>
      <c r="F231" s="20" t="s">
        <v>1071</v>
      </c>
      <c r="G231" s="21" t="s">
        <v>197</v>
      </c>
      <c r="H231" s="19" t="str">
        <f t="shared" si="18"/>
        <v/>
      </c>
      <c r="I231" s="19"/>
      <c r="J231" s="19"/>
      <c r="K231" s="19"/>
      <c r="L231" s="19"/>
      <c r="M231" s="79" t="s">
        <v>1072</v>
      </c>
      <c r="N231" s="10" t="s">
        <v>1058</v>
      </c>
      <c r="O231" s="70" t="s">
        <v>1073</v>
      </c>
      <c r="P231" s="70" t="s">
        <v>1074</v>
      </c>
      <c r="Q231" s="129">
        <v>0.5</v>
      </c>
      <c r="R231" s="26"/>
      <c r="S231" s="26"/>
    </row>
    <row r="232" spans="1:19" s="52" customFormat="1" ht="25.5">
      <c r="A232" s="48" t="s">
        <v>1043</v>
      </c>
      <c r="B232" s="244" t="s">
        <v>57</v>
      </c>
      <c r="C232" s="48" t="s">
        <v>630</v>
      </c>
      <c r="D232" s="48" t="str">
        <f>CONCATENATE(Tabela46[[#This Row],[Macro.Código]],Tabela46[[#This Row],[Ação.Ordem]])</f>
        <v>5.B.2.8</v>
      </c>
      <c r="E232" s="49" t="s">
        <v>198</v>
      </c>
      <c r="F232" s="49" t="s">
        <v>1075</v>
      </c>
      <c r="G232" s="50" t="s">
        <v>198</v>
      </c>
      <c r="H232" s="48" t="str">
        <f t="shared" si="18"/>
        <v/>
      </c>
      <c r="I232" s="48"/>
      <c r="J232" s="48"/>
      <c r="K232" s="48"/>
      <c r="L232" s="48"/>
      <c r="M232" s="51"/>
      <c r="N232" s="51"/>
      <c r="O232" s="51"/>
      <c r="P232" s="51"/>
      <c r="Q232" s="51"/>
      <c r="R232" s="51"/>
      <c r="S232" s="51"/>
    </row>
    <row r="233" spans="1:19" s="52" customFormat="1" ht="27.75">
      <c r="A233" s="48" t="s">
        <v>1043</v>
      </c>
      <c r="B233" s="244" t="s">
        <v>58</v>
      </c>
      <c r="C233" s="48" t="s">
        <v>634</v>
      </c>
      <c r="D233" s="48" t="str">
        <f>CONCATENATE(Tabela46[[#This Row],[Macro.Código]],Tabela46[[#This Row],[Ação.Ordem]])</f>
        <v>5.B.2.9</v>
      </c>
      <c r="E233" s="49" t="s">
        <v>199</v>
      </c>
      <c r="F233" s="49" t="s">
        <v>1076</v>
      </c>
      <c r="G233" s="50" t="s">
        <v>1077</v>
      </c>
      <c r="H233" s="48" t="str">
        <f t="shared" si="18"/>
        <v/>
      </c>
      <c r="I233" s="48"/>
      <c r="J233" s="48"/>
      <c r="K233" s="48"/>
      <c r="L233" s="48"/>
      <c r="M233" s="51"/>
      <c r="N233" s="51"/>
      <c r="O233" s="51"/>
      <c r="P233" s="51"/>
      <c r="Q233" s="51"/>
      <c r="R233" s="51"/>
      <c r="S233" s="51"/>
    </row>
    <row r="234" spans="1:19" s="287" customFormat="1" ht="150.75" thickBot="1">
      <c r="A234" s="281" t="s">
        <v>1043</v>
      </c>
      <c r="B234" s="281" t="s">
        <v>59</v>
      </c>
      <c r="C234" s="281" t="s">
        <v>763</v>
      </c>
      <c r="D234" s="281" t="str">
        <f>CONCATENATE(Tabela46[[#This Row],[Macro.Código]],Tabela46[[#This Row],[Ação.Ordem]])</f>
        <v>5.B.2.10</v>
      </c>
      <c r="E234" s="282" t="s">
        <v>200</v>
      </c>
      <c r="F234" s="282" t="s">
        <v>1078</v>
      </c>
      <c r="G234" s="283" t="s">
        <v>200</v>
      </c>
      <c r="H234" s="281" t="str">
        <f t="shared" si="18"/>
        <v/>
      </c>
      <c r="I234" s="222" t="s">
        <v>1079</v>
      </c>
      <c r="J234" s="223">
        <v>0.15</v>
      </c>
      <c r="K234" s="307">
        <v>0.15</v>
      </c>
      <c r="L234" s="241" t="s">
        <v>1080</v>
      </c>
      <c r="M234" s="327" t="s">
        <v>1081</v>
      </c>
      <c r="N234" s="23" t="s">
        <v>1058</v>
      </c>
      <c r="O234" s="95" t="s">
        <v>1082</v>
      </c>
      <c r="P234" s="95" t="s">
        <v>1083</v>
      </c>
      <c r="Q234" s="328">
        <v>0.7</v>
      </c>
      <c r="R234" s="286"/>
      <c r="S234" s="286"/>
    </row>
    <row r="235" spans="1:19" s="52" customFormat="1" ht="25.5">
      <c r="A235" s="48" t="s">
        <v>1043</v>
      </c>
      <c r="B235" s="244" t="s">
        <v>60</v>
      </c>
      <c r="C235" s="48" t="s">
        <v>765</v>
      </c>
      <c r="D235" s="48" t="str">
        <f>CONCATENATE(Tabela46[[#This Row],[Macro.Código]],Tabela46[[#This Row],[Ação.Ordem]])</f>
        <v>5.B.2.11</v>
      </c>
      <c r="E235" s="49" t="s">
        <v>201</v>
      </c>
      <c r="F235" s="49" t="s">
        <v>1084</v>
      </c>
      <c r="G235" s="50" t="s">
        <v>201</v>
      </c>
      <c r="H235" s="48" t="str">
        <f t="shared" si="18"/>
        <v/>
      </c>
      <c r="I235" s="48"/>
      <c r="J235" s="48"/>
      <c r="K235" s="48"/>
      <c r="L235" s="48"/>
      <c r="M235" s="51"/>
      <c r="N235" s="51"/>
      <c r="O235" s="51"/>
      <c r="P235" s="51"/>
      <c r="Q235" s="51"/>
      <c r="R235" s="51"/>
      <c r="S235" s="51"/>
    </row>
    <row r="236" spans="1:19" s="52" customFormat="1" ht="51">
      <c r="A236" s="48" t="s">
        <v>1043</v>
      </c>
      <c r="B236" s="244" t="s">
        <v>61</v>
      </c>
      <c r="C236" s="48" t="s">
        <v>856</v>
      </c>
      <c r="D236" s="48" t="str">
        <f>CONCATENATE(Tabela46[[#This Row],[Macro.Código]],Tabela46[[#This Row],[Ação.Ordem]])</f>
        <v>5.B.2.12</v>
      </c>
      <c r="E236" s="49" t="s">
        <v>202</v>
      </c>
      <c r="F236" s="49" t="s">
        <v>1085</v>
      </c>
      <c r="G236" s="50" t="s">
        <v>202</v>
      </c>
      <c r="H236" s="48" t="str">
        <f t="shared" si="18"/>
        <v/>
      </c>
      <c r="I236" s="48"/>
      <c r="J236" s="48"/>
      <c r="K236" s="48"/>
      <c r="L236" s="48"/>
      <c r="M236" s="51"/>
      <c r="N236" s="51"/>
      <c r="O236" s="51"/>
      <c r="P236" s="51"/>
      <c r="Q236" s="51"/>
      <c r="R236" s="51"/>
      <c r="S236" s="51"/>
    </row>
    <row r="237" spans="1:19" s="52" customFormat="1" ht="38.25">
      <c r="A237" s="48" t="s">
        <v>1043</v>
      </c>
      <c r="B237" s="244" t="s">
        <v>62</v>
      </c>
      <c r="C237" s="48" t="s">
        <v>858</v>
      </c>
      <c r="D237" s="48" t="str">
        <f>CONCATENATE(Tabela46[[#This Row],[Macro.Código]],Tabela46[[#This Row],[Ação.Ordem]])</f>
        <v>5.B.2.13</v>
      </c>
      <c r="E237" s="49" t="s">
        <v>203</v>
      </c>
      <c r="F237" s="49" t="s">
        <v>1086</v>
      </c>
      <c r="G237" s="50" t="s">
        <v>203</v>
      </c>
      <c r="H237" s="48" t="str">
        <f t="shared" si="18"/>
        <v/>
      </c>
      <c r="I237" s="48"/>
      <c r="J237" s="48"/>
      <c r="K237" s="48"/>
      <c r="L237" s="48"/>
      <c r="M237" s="51"/>
      <c r="N237" s="51"/>
      <c r="O237" s="51"/>
      <c r="P237" s="51"/>
      <c r="Q237" s="51"/>
      <c r="R237" s="51"/>
      <c r="S237" s="51"/>
    </row>
    <row r="238" spans="1:19" s="52" customFormat="1" ht="25.5">
      <c r="A238" s="48" t="s">
        <v>1043</v>
      </c>
      <c r="B238" s="244" t="s">
        <v>63</v>
      </c>
      <c r="C238" s="48" t="s">
        <v>861</v>
      </c>
      <c r="D238" s="48" t="str">
        <f>CONCATENATE(Tabela46[[#This Row],[Macro.Código]],Tabela46[[#This Row],[Ação.Ordem]])</f>
        <v>5.B.2.14</v>
      </c>
      <c r="E238" s="49" t="s">
        <v>204</v>
      </c>
      <c r="F238" s="49" t="s">
        <v>1087</v>
      </c>
      <c r="G238" s="50" t="s">
        <v>1088</v>
      </c>
      <c r="H238" s="48" t="str">
        <f t="shared" si="18"/>
        <v/>
      </c>
      <c r="I238" s="48"/>
      <c r="J238" s="48"/>
      <c r="K238" s="48"/>
      <c r="L238" s="48"/>
      <c r="M238" s="51"/>
      <c r="N238" s="51"/>
      <c r="O238" s="51"/>
      <c r="P238" s="51"/>
      <c r="Q238" s="51"/>
      <c r="R238" s="51"/>
      <c r="S238" s="51"/>
    </row>
    <row r="239" spans="1:19" s="52" customFormat="1" ht="38.25">
      <c r="A239" s="48" t="s">
        <v>1043</v>
      </c>
      <c r="B239" s="244" t="s">
        <v>64</v>
      </c>
      <c r="C239" s="48" t="s">
        <v>863</v>
      </c>
      <c r="D239" s="48" t="str">
        <f>CONCATENATE(Tabela46[[#This Row],[Macro.Código]],Tabela46[[#This Row],[Ação.Ordem]])</f>
        <v>5.B.2.15</v>
      </c>
      <c r="E239" s="49" t="s">
        <v>205</v>
      </c>
      <c r="F239" s="49" t="s">
        <v>1089</v>
      </c>
      <c r="G239" s="50" t="s">
        <v>205</v>
      </c>
      <c r="H239" s="48" t="str">
        <f t="shared" si="18"/>
        <v/>
      </c>
      <c r="I239" s="48"/>
      <c r="J239" s="48"/>
      <c r="K239" s="48"/>
      <c r="L239" s="48"/>
      <c r="M239" s="51"/>
      <c r="N239" s="51"/>
      <c r="O239" s="51"/>
      <c r="P239" s="51"/>
      <c r="Q239" s="51"/>
      <c r="R239" s="51"/>
      <c r="S239" s="51"/>
    </row>
    <row r="240" spans="1:19" ht="165">
      <c r="A240" s="244" t="s">
        <v>1043</v>
      </c>
      <c r="B240" s="2" t="s">
        <v>65</v>
      </c>
      <c r="C240" s="2" t="s">
        <v>865</v>
      </c>
      <c r="D240" s="2" t="str">
        <f>CONCATENATE(Tabela46[[#This Row],[Macro.Código]],Tabela46[[#This Row],[Ação.Ordem]])</f>
        <v>5.B.2.16</v>
      </c>
      <c r="E240" s="177" t="s">
        <v>206</v>
      </c>
      <c r="F240" s="4" t="s">
        <v>1090</v>
      </c>
      <c r="G240" s="5" t="s">
        <v>1091</v>
      </c>
      <c r="H240" s="2" t="str">
        <f t="shared" si="18"/>
        <v>Expandido</v>
      </c>
      <c r="M240" s="79" t="s">
        <v>1092</v>
      </c>
      <c r="N240" s="10" t="s">
        <v>1093</v>
      </c>
      <c r="O240" s="70" t="s">
        <v>1094</v>
      </c>
      <c r="P240" s="70" t="s">
        <v>1095</v>
      </c>
      <c r="Q240" s="129">
        <v>0.66</v>
      </c>
      <c r="R240" s="7"/>
      <c r="S240" s="7"/>
    </row>
    <row r="241" spans="1:19" s="25" customFormat="1" ht="90.75" thickBot="1">
      <c r="A241" s="247"/>
      <c r="B241" s="19"/>
      <c r="C241" s="19"/>
      <c r="D241" s="19" t="str">
        <f>CONCATENATE(Tabela46[[#This Row],[Macro.Código]],Tabela46[[#This Row],[Ação.Ordem]])</f>
        <v/>
      </c>
      <c r="E241" s="178"/>
      <c r="F241" s="20"/>
      <c r="G241" s="21"/>
      <c r="H241" s="19" t="str">
        <f>IF(E241=G241,"","Expandido")</f>
        <v/>
      </c>
      <c r="I241" s="19"/>
      <c r="J241" s="19"/>
      <c r="K241" s="19"/>
      <c r="L241" s="19"/>
      <c r="M241" s="79" t="s">
        <v>1096</v>
      </c>
      <c r="N241" s="10" t="s">
        <v>1058</v>
      </c>
      <c r="O241" s="71" t="s">
        <v>1097</v>
      </c>
      <c r="P241" s="71" t="s">
        <v>1098</v>
      </c>
      <c r="Q241" s="129">
        <v>0.9</v>
      </c>
      <c r="R241" s="26"/>
      <c r="S241" s="26"/>
    </row>
    <row r="242" spans="1:19" s="52" customFormat="1" ht="51">
      <c r="A242" s="48" t="s">
        <v>1043</v>
      </c>
      <c r="B242" s="244" t="s">
        <v>66</v>
      </c>
      <c r="C242" s="48" t="s">
        <v>868</v>
      </c>
      <c r="D242" s="48" t="str">
        <f>CONCATENATE(Tabela46[[#This Row],[Macro.Código]],Tabela46[[#This Row],[Ação.Ordem]])</f>
        <v>5.B.2.17</v>
      </c>
      <c r="E242" s="49" t="s">
        <v>207</v>
      </c>
      <c r="F242" s="49" t="s">
        <v>1099</v>
      </c>
      <c r="G242" s="50" t="s">
        <v>207</v>
      </c>
      <c r="H242" s="48" t="str">
        <f t="shared" si="18"/>
        <v/>
      </c>
      <c r="I242" s="48"/>
      <c r="J242" s="48"/>
      <c r="K242" s="48"/>
      <c r="L242" s="48"/>
      <c r="M242" s="51"/>
      <c r="N242" s="51"/>
      <c r="O242" s="51"/>
      <c r="P242" s="51"/>
      <c r="Q242" s="51"/>
      <c r="R242" s="51"/>
      <c r="S242" s="51"/>
    </row>
    <row r="243" spans="1:19" s="52" customFormat="1" ht="78.75">
      <c r="A243" s="48" t="s">
        <v>1043</v>
      </c>
      <c r="B243" s="244" t="s">
        <v>67</v>
      </c>
      <c r="C243" s="48" t="s">
        <v>884</v>
      </c>
      <c r="D243" s="48" t="str">
        <f>CONCATENATE(Tabela46[[#This Row],[Macro.Código]],Tabela46[[#This Row],[Ação.Ordem]])</f>
        <v>5.B.2.18</v>
      </c>
      <c r="E243" s="49" t="s">
        <v>208</v>
      </c>
      <c r="F243" s="49" t="s">
        <v>1100</v>
      </c>
      <c r="G243" s="50" t="s">
        <v>1101</v>
      </c>
      <c r="H243" s="48" t="str">
        <f t="shared" si="18"/>
        <v>Expandido</v>
      </c>
      <c r="I243" s="48"/>
      <c r="J243" s="48"/>
      <c r="K243" s="48"/>
      <c r="L243" s="48"/>
      <c r="M243" s="51"/>
      <c r="N243" s="51"/>
      <c r="O243" s="51"/>
      <c r="P243" s="51"/>
      <c r="Q243" s="51"/>
      <c r="R243" s="51"/>
      <c r="S243" s="51"/>
    </row>
    <row r="244" spans="1:19" s="25" customFormat="1" ht="150.75" thickBot="1">
      <c r="A244" s="247" t="s">
        <v>1043</v>
      </c>
      <c r="B244" s="19" t="s">
        <v>68</v>
      </c>
      <c r="C244" s="19" t="s">
        <v>886</v>
      </c>
      <c r="D244" s="19" t="str">
        <f>CONCATENATE(Tabela46[[#This Row],[Macro.Código]],Tabela46[[#This Row],[Ação.Ordem]])</f>
        <v>5.B.2.19</v>
      </c>
      <c r="E244" s="20" t="s">
        <v>209</v>
      </c>
      <c r="F244" s="20" t="s">
        <v>1102</v>
      </c>
      <c r="G244" s="21" t="s">
        <v>1103</v>
      </c>
      <c r="H244" s="19" t="str">
        <f t="shared" si="18"/>
        <v/>
      </c>
      <c r="I244" s="19"/>
      <c r="J244" s="19"/>
      <c r="K244" s="19"/>
      <c r="L244" s="19"/>
      <c r="M244" s="79" t="s">
        <v>1104</v>
      </c>
      <c r="N244" s="10" t="s">
        <v>1058</v>
      </c>
      <c r="O244" s="70" t="s">
        <v>1105</v>
      </c>
      <c r="P244" s="70" t="s">
        <v>1106</v>
      </c>
      <c r="Q244" s="129">
        <v>0.1</v>
      </c>
      <c r="R244" s="26"/>
      <c r="S244" s="26"/>
    </row>
    <row r="245" spans="1:19" s="52" customFormat="1" ht="76.5">
      <c r="A245" s="48" t="s">
        <v>1043</v>
      </c>
      <c r="B245" s="244" t="s">
        <v>69</v>
      </c>
      <c r="C245" s="48" t="s">
        <v>893</v>
      </c>
      <c r="D245" s="48" t="str">
        <f>CONCATENATE(Tabela46[[#This Row],[Macro.Código]],Tabela46[[#This Row],[Ação.Ordem]])</f>
        <v>5.B.2.20</v>
      </c>
      <c r="E245" s="49" t="s">
        <v>210</v>
      </c>
      <c r="F245" s="49" t="s">
        <v>1107</v>
      </c>
      <c r="G245" s="50" t="s">
        <v>210</v>
      </c>
      <c r="H245" s="48" t="str">
        <f t="shared" si="18"/>
        <v/>
      </c>
      <c r="I245" s="48"/>
      <c r="J245" s="48"/>
      <c r="K245" s="48"/>
      <c r="L245" s="48"/>
      <c r="M245" s="51"/>
      <c r="N245" s="51"/>
      <c r="O245" s="51"/>
      <c r="P245" s="51"/>
      <c r="Q245" s="51"/>
      <c r="R245" s="51"/>
      <c r="S245" s="51"/>
    </row>
    <row r="246" spans="1:19" s="25" customFormat="1" ht="240.75" thickBot="1">
      <c r="A246" s="180" t="s">
        <v>1108</v>
      </c>
      <c r="B246" s="247" t="s">
        <v>4</v>
      </c>
      <c r="C246" s="19" t="s">
        <v>370</v>
      </c>
      <c r="D246" s="19" t="str">
        <f>CONCATENATE(Tabela46[[#This Row],[Macro.Código]],Tabela46[[#This Row],[Ação.Ordem]])</f>
        <v>6.A.1.1</v>
      </c>
      <c r="E246" s="178" t="s">
        <v>212</v>
      </c>
      <c r="F246" s="20" t="s">
        <v>1109</v>
      </c>
      <c r="G246" s="21" t="s">
        <v>1110</v>
      </c>
      <c r="H246" s="19" t="str">
        <f t="shared" si="18"/>
        <v>Expandido</v>
      </c>
      <c r="I246" s="19"/>
      <c r="J246" s="19"/>
      <c r="K246" s="19"/>
      <c r="L246" s="19"/>
      <c r="M246" s="79" t="s">
        <v>1111</v>
      </c>
      <c r="N246" s="10" t="s">
        <v>1112</v>
      </c>
      <c r="O246" s="70" t="s">
        <v>1113</v>
      </c>
      <c r="P246" s="70" t="s">
        <v>1114</v>
      </c>
      <c r="Q246" s="87">
        <v>1</v>
      </c>
      <c r="R246" s="26"/>
      <c r="S246" s="26"/>
    </row>
    <row r="247" spans="1:19" ht="210">
      <c r="A247" s="2" t="s">
        <v>1108</v>
      </c>
      <c r="B247" s="2" t="s">
        <v>7</v>
      </c>
      <c r="C247" s="2" t="s">
        <v>373</v>
      </c>
      <c r="D247" s="2" t="str">
        <f>CONCATENATE(Tabela46[[#This Row],[Macro.Código]],Tabela46[[#This Row],[Ação.Ordem]])</f>
        <v>6.A.1.2</v>
      </c>
      <c r="E247" s="177" t="s">
        <v>213</v>
      </c>
      <c r="F247" s="4" t="s">
        <v>1115</v>
      </c>
      <c r="G247" s="5" t="s">
        <v>1116</v>
      </c>
      <c r="H247" s="2" t="str">
        <f t="shared" si="18"/>
        <v>Expandido</v>
      </c>
      <c r="I247" s="248" t="s">
        <v>1117</v>
      </c>
      <c r="J247" s="215">
        <v>1</v>
      </c>
      <c r="K247" s="249">
        <v>1</v>
      </c>
      <c r="L247" s="329" t="s">
        <v>1118</v>
      </c>
      <c r="M247" s="79" t="s">
        <v>1119</v>
      </c>
      <c r="N247" s="10" t="s">
        <v>378</v>
      </c>
      <c r="O247" s="65" t="s">
        <v>1120</v>
      </c>
      <c r="P247" s="65" t="s">
        <v>1121</v>
      </c>
      <c r="Q247" s="12">
        <v>1</v>
      </c>
      <c r="R247" s="7"/>
      <c r="S247" s="7"/>
    </row>
    <row r="248" spans="1:19" s="25" customFormat="1" ht="360.75" thickBot="1">
      <c r="A248" s="19"/>
      <c r="B248" s="19"/>
      <c r="C248" s="19"/>
      <c r="D248" s="19" t="str">
        <f>CONCATENATE(Tabela46[[#This Row],[Macro.Código]],Tabela46[[#This Row],[Ação.Ordem]])</f>
        <v/>
      </c>
      <c r="E248" s="178"/>
      <c r="F248" s="20"/>
      <c r="G248" s="21"/>
      <c r="H248" s="19" t="str">
        <f>IF(E248=G248,"","Expandido")</f>
        <v/>
      </c>
      <c r="I248" s="19"/>
      <c r="J248" s="19"/>
      <c r="K248" s="19"/>
      <c r="L248" s="19"/>
      <c r="M248" s="79" t="s">
        <v>1122</v>
      </c>
      <c r="N248" s="10" t="s">
        <v>378</v>
      </c>
      <c r="O248" s="65" t="s">
        <v>1123</v>
      </c>
      <c r="P248" s="86" t="s">
        <v>1124</v>
      </c>
      <c r="Q248" s="12">
        <v>0.95</v>
      </c>
      <c r="R248" s="26"/>
      <c r="S248" s="26"/>
    </row>
    <row r="249" spans="1:19" s="52" customFormat="1" ht="112.5">
      <c r="A249" s="48" t="s">
        <v>1108</v>
      </c>
      <c r="B249" s="244" t="s">
        <v>8</v>
      </c>
      <c r="C249" s="48" t="s">
        <v>399</v>
      </c>
      <c r="D249" s="48" t="str">
        <f>CONCATENATE(Tabela46[[#This Row],[Macro.Código]],Tabela46[[#This Row],[Ação.Ordem]])</f>
        <v>6.A.1.3</v>
      </c>
      <c r="E249" s="49" t="s">
        <v>214</v>
      </c>
      <c r="F249" s="49" t="s">
        <v>1125</v>
      </c>
      <c r="G249" s="50" t="s">
        <v>1126</v>
      </c>
      <c r="H249" s="48" t="str">
        <f t="shared" si="18"/>
        <v>Expandido</v>
      </c>
      <c r="I249" s="48"/>
      <c r="J249" s="48"/>
      <c r="K249" s="48"/>
      <c r="L249" s="48"/>
      <c r="M249" s="51"/>
      <c r="N249" s="51"/>
      <c r="O249" s="51"/>
      <c r="P249" s="51"/>
      <c r="Q249" s="51"/>
      <c r="R249" s="51"/>
      <c r="S249" s="51"/>
    </row>
    <row r="250" spans="1:19" s="52" customFormat="1" ht="63.75">
      <c r="A250" s="48" t="s">
        <v>1108</v>
      </c>
      <c r="B250" s="244" t="s">
        <v>29</v>
      </c>
      <c r="C250" s="48" t="s">
        <v>464</v>
      </c>
      <c r="D250" s="48" t="str">
        <f>CONCATENATE(Tabela46[[#This Row],[Macro.Código]],Tabela46[[#This Row],[Ação.Ordem]])</f>
        <v>6.A.1.4</v>
      </c>
      <c r="E250" s="49" t="s">
        <v>215</v>
      </c>
      <c r="F250" s="49" t="s">
        <v>1127</v>
      </c>
      <c r="G250" s="50" t="s">
        <v>215</v>
      </c>
      <c r="H250" s="48" t="str">
        <f t="shared" si="18"/>
        <v/>
      </c>
      <c r="I250" s="48"/>
      <c r="J250" s="48"/>
      <c r="K250" s="48"/>
      <c r="L250" s="48"/>
      <c r="M250" s="51"/>
      <c r="N250" s="51"/>
      <c r="O250" s="51"/>
      <c r="P250" s="51"/>
      <c r="Q250" s="51"/>
      <c r="R250" s="51"/>
      <c r="S250" s="51"/>
    </row>
    <row r="251" spans="1:19" s="25" customFormat="1" ht="120.75" thickBot="1">
      <c r="A251" s="247" t="s">
        <v>1108</v>
      </c>
      <c r="B251" s="19" t="s">
        <v>30</v>
      </c>
      <c r="C251" s="19" t="s">
        <v>471</v>
      </c>
      <c r="D251" s="19" t="str">
        <f>CONCATENATE(Tabela46[[#This Row],[Macro.Código]],Tabela46[[#This Row],[Ação.Ordem]])</f>
        <v>6.A.1.5</v>
      </c>
      <c r="E251" s="20" t="s">
        <v>216</v>
      </c>
      <c r="F251" s="20" t="s">
        <v>1128</v>
      </c>
      <c r="G251" s="21" t="s">
        <v>216</v>
      </c>
      <c r="H251" s="19" t="str">
        <f t="shared" si="18"/>
        <v/>
      </c>
      <c r="I251" s="19"/>
      <c r="J251" s="19"/>
      <c r="K251" s="19"/>
      <c r="L251" s="19"/>
      <c r="M251" s="79" t="s">
        <v>1129</v>
      </c>
      <c r="N251" s="10" t="s">
        <v>1130</v>
      </c>
      <c r="O251" s="70" t="s">
        <v>1131</v>
      </c>
      <c r="P251" s="70" t="s">
        <v>1132</v>
      </c>
      <c r="Q251" s="94">
        <v>30</v>
      </c>
      <c r="R251" s="26"/>
      <c r="S251" s="26"/>
    </row>
    <row r="252" spans="1:19" ht="409.5">
      <c r="A252" s="48" t="s">
        <v>1108</v>
      </c>
      <c r="B252" s="2" t="s">
        <v>31</v>
      </c>
      <c r="C252" s="2" t="s">
        <v>474</v>
      </c>
      <c r="D252" s="2" t="str">
        <f>CONCATENATE(Tabela46[[#This Row],[Macro.Código]],Tabela46[[#This Row],[Ação.Ordem]])</f>
        <v>6.A.1.6</v>
      </c>
      <c r="E252" s="4" t="s">
        <v>217</v>
      </c>
      <c r="F252" s="4" t="s">
        <v>1133</v>
      </c>
      <c r="G252" s="5" t="s">
        <v>217</v>
      </c>
      <c r="H252" s="2" t="str">
        <f t="shared" ref="H252:H320" si="23">IF(E252=G252,"","Expandido")</f>
        <v/>
      </c>
      <c r="I252" s="248" t="s">
        <v>1134</v>
      </c>
      <c r="J252" s="215">
        <v>1</v>
      </c>
      <c r="K252" s="249">
        <v>1</v>
      </c>
      <c r="L252" s="217" t="s">
        <v>1135</v>
      </c>
      <c r="M252" s="7"/>
      <c r="N252" s="7"/>
      <c r="O252" s="7"/>
      <c r="P252" s="7"/>
      <c r="Q252" s="7"/>
      <c r="R252" s="7"/>
      <c r="S252" s="7"/>
    </row>
    <row r="253" spans="1:19" s="52" customFormat="1" ht="38.25">
      <c r="A253" s="48" t="s">
        <v>1136</v>
      </c>
      <c r="B253" s="244" t="s">
        <v>9</v>
      </c>
      <c r="C253" s="48" t="s">
        <v>370</v>
      </c>
      <c r="D253" s="48" t="str">
        <f>CONCATENATE(Tabela46[[#This Row],[Macro.Código]],Tabela46[[#This Row],[Ação.Ordem]])</f>
        <v>6.A.2.1</v>
      </c>
      <c r="E253" s="49" t="s">
        <v>218</v>
      </c>
      <c r="F253" s="49" t="s">
        <v>1137</v>
      </c>
      <c r="G253" s="50" t="s">
        <v>218</v>
      </c>
      <c r="H253" s="48" t="str">
        <f t="shared" si="23"/>
        <v/>
      </c>
      <c r="I253" s="48"/>
      <c r="J253" s="48"/>
      <c r="K253" s="48"/>
      <c r="L253" s="48"/>
      <c r="M253" s="51"/>
      <c r="N253" s="51"/>
      <c r="O253" s="51"/>
      <c r="P253" s="51"/>
      <c r="Q253" s="51"/>
      <c r="R253" s="51"/>
      <c r="S253" s="51"/>
    </row>
    <row r="254" spans="1:19" s="52" customFormat="1" ht="38.25">
      <c r="A254" s="48" t="s">
        <v>1136</v>
      </c>
      <c r="B254" s="244" t="s">
        <v>10</v>
      </c>
      <c r="C254" s="48" t="s">
        <v>373</v>
      </c>
      <c r="D254" s="48" t="str">
        <f>CONCATENATE(Tabela46[[#This Row],[Macro.Código]],Tabela46[[#This Row],[Ação.Ordem]])</f>
        <v>6.A.2.2</v>
      </c>
      <c r="E254" s="49" t="s">
        <v>219</v>
      </c>
      <c r="F254" s="49" t="s">
        <v>1138</v>
      </c>
      <c r="G254" s="50" t="s">
        <v>219</v>
      </c>
      <c r="H254" s="48" t="str">
        <f t="shared" si="23"/>
        <v/>
      </c>
      <c r="I254" s="48"/>
      <c r="J254" s="48"/>
      <c r="K254" s="48"/>
      <c r="L254" s="48"/>
      <c r="M254" s="51"/>
      <c r="N254" s="51"/>
      <c r="O254" s="51"/>
      <c r="P254" s="51"/>
      <c r="Q254" s="51"/>
      <c r="R254" s="51"/>
      <c r="S254" s="51"/>
    </row>
    <row r="255" spans="1:19" s="52" customFormat="1" ht="90">
      <c r="A255" s="48" t="s">
        <v>1136</v>
      </c>
      <c r="B255" s="244" t="s">
        <v>35</v>
      </c>
      <c r="C255" s="48" t="s">
        <v>399</v>
      </c>
      <c r="D255" s="48" t="str">
        <f>CONCATENATE(Tabela46[[#This Row],[Macro.Código]],Tabela46[[#This Row],[Ação.Ordem]])</f>
        <v>6.A.2.3</v>
      </c>
      <c r="E255" s="49" t="s">
        <v>220</v>
      </c>
      <c r="F255" s="49" t="s">
        <v>1139</v>
      </c>
      <c r="G255" s="50" t="s">
        <v>1140</v>
      </c>
      <c r="H255" s="48" t="str">
        <f t="shared" si="23"/>
        <v>Expandido</v>
      </c>
      <c r="I255" s="48"/>
      <c r="J255" s="48"/>
      <c r="K255" s="48"/>
      <c r="L255" s="48"/>
      <c r="M255" s="51"/>
      <c r="N255" s="51"/>
      <c r="O255" s="51"/>
      <c r="P255" s="51"/>
      <c r="Q255" s="51"/>
      <c r="R255" s="51"/>
      <c r="S255" s="51"/>
    </row>
    <row r="256" spans="1:19" s="52" customFormat="1" ht="38.25">
      <c r="A256" s="48" t="s">
        <v>1141</v>
      </c>
      <c r="B256" s="244" t="s">
        <v>11</v>
      </c>
      <c r="C256" s="48" t="s">
        <v>370</v>
      </c>
      <c r="D256" s="48" t="str">
        <f>CONCATENATE(Tabela46[[#This Row],[Macro.Código]],Tabela46[[#This Row],[Ação.Ordem]])</f>
        <v>6.A.3.1</v>
      </c>
      <c r="E256" s="49" t="s">
        <v>221</v>
      </c>
      <c r="F256" s="49" t="s">
        <v>1142</v>
      </c>
      <c r="G256" s="50" t="s">
        <v>221</v>
      </c>
      <c r="H256" s="48" t="str">
        <f t="shared" si="23"/>
        <v/>
      </c>
      <c r="I256" s="48"/>
      <c r="J256" s="48"/>
      <c r="K256" s="48"/>
      <c r="L256" s="48"/>
      <c r="M256" s="51"/>
      <c r="N256" s="51"/>
      <c r="O256" s="51"/>
      <c r="P256" s="51"/>
      <c r="Q256" s="51"/>
      <c r="R256" s="51"/>
      <c r="S256" s="51"/>
    </row>
    <row r="257" spans="1:19" s="52" customFormat="1" ht="25.5">
      <c r="A257" s="48" t="s">
        <v>1141</v>
      </c>
      <c r="B257" s="244" t="s">
        <v>12</v>
      </c>
      <c r="C257" s="48" t="s">
        <v>373</v>
      </c>
      <c r="D257" s="48" t="str">
        <f>CONCATENATE(Tabela46[[#This Row],[Macro.Código]],Tabela46[[#This Row],[Ação.Ordem]])</f>
        <v>6.A.3.2</v>
      </c>
      <c r="E257" s="49" t="s">
        <v>222</v>
      </c>
      <c r="F257" s="49" t="s">
        <v>1143</v>
      </c>
      <c r="G257" s="50" t="s">
        <v>222</v>
      </c>
      <c r="H257" s="48" t="str">
        <f t="shared" si="23"/>
        <v/>
      </c>
      <c r="I257" s="48"/>
      <c r="J257" s="48"/>
      <c r="K257" s="48"/>
      <c r="L257" s="48"/>
      <c r="M257" s="51"/>
      <c r="N257" s="51"/>
      <c r="O257" s="51"/>
      <c r="P257" s="51"/>
      <c r="Q257" s="51"/>
      <c r="R257" s="51"/>
      <c r="S257" s="51"/>
    </row>
    <row r="258" spans="1:19" s="52" customFormat="1" ht="25.5">
      <c r="A258" s="48" t="s">
        <v>1141</v>
      </c>
      <c r="B258" s="244" t="s">
        <v>13</v>
      </c>
      <c r="C258" s="48" t="s">
        <v>399</v>
      </c>
      <c r="D258" s="48" t="str">
        <f>CONCATENATE(Tabela46[[#This Row],[Macro.Código]],Tabela46[[#This Row],[Ação.Ordem]])</f>
        <v>6.A.3.3</v>
      </c>
      <c r="E258" s="49" t="s">
        <v>223</v>
      </c>
      <c r="F258" s="49" t="s">
        <v>1144</v>
      </c>
      <c r="G258" s="50" t="s">
        <v>223</v>
      </c>
      <c r="H258" s="48" t="str">
        <f t="shared" si="23"/>
        <v/>
      </c>
      <c r="I258" s="48"/>
      <c r="J258" s="48"/>
      <c r="K258" s="48"/>
      <c r="L258" s="48"/>
      <c r="M258" s="51"/>
      <c r="N258" s="51"/>
      <c r="O258" s="51"/>
      <c r="P258" s="51"/>
      <c r="Q258" s="51"/>
      <c r="R258" s="51"/>
      <c r="S258" s="51"/>
    </row>
    <row r="259" spans="1:19" s="52" customFormat="1" ht="25.5">
      <c r="A259" s="48" t="s">
        <v>1141</v>
      </c>
      <c r="B259" s="244" t="s">
        <v>14</v>
      </c>
      <c r="C259" s="48" t="s">
        <v>464</v>
      </c>
      <c r="D259" s="48" t="str">
        <f>CONCATENATE(Tabela46[[#This Row],[Macro.Código]],Tabela46[[#This Row],[Ação.Ordem]])</f>
        <v>6.A.3.4</v>
      </c>
      <c r="E259" s="49" t="s">
        <v>224</v>
      </c>
      <c r="F259" s="49" t="s">
        <v>1145</v>
      </c>
      <c r="G259" s="50" t="s">
        <v>224</v>
      </c>
      <c r="H259" s="48" t="str">
        <f t="shared" si="23"/>
        <v/>
      </c>
      <c r="I259" s="48"/>
      <c r="J259" s="48"/>
      <c r="K259" s="48"/>
      <c r="L259" s="48"/>
      <c r="M259" s="51"/>
      <c r="N259" s="51"/>
      <c r="O259" s="51"/>
      <c r="P259" s="51"/>
      <c r="Q259" s="51"/>
      <c r="R259" s="51"/>
      <c r="S259" s="51"/>
    </row>
    <row r="260" spans="1:19" s="52" customFormat="1" ht="25.5">
      <c r="A260" s="48" t="s">
        <v>1141</v>
      </c>
      <c r="B260" s="244" t="s">
        <v>15</v>
      </c>
      <c r="C260" s="48" t="s">
        <v>471</v>
      </c>
      <c r="D260" s="48" t="str">
        <f>CONCATENATE(Tabela46[[#This Row],[Macro.Código]],Tabela46[[#This Row],[Ação.Ordem]])</f>
        <v>6.A.3.5</v>
      </c>
      <c r="E260" s="49" t="s">
        <v>225</v>
      </c>
      <c r="F260" s="49" t="s">
        <v>1146</v>
      </c>
      <c r="G260" s="50" t="s">
        <v>225</v>
      </c>
      <c r="H260" s="48" t="str">
        <f t="shared" si="23"/>
        <v/>
      </c>
      <c r="I260" s="48"/>
      <c r="J260" s="48"/>
      <c r="K260" s="48"/>
      <c r="L260" s="48"/>
      <c r="M260" s="51"/>
      <c r="N260" s="51"/>
      <c r="O260" s="51"/>
      <c r="P260" s="51"/>
      <c r="Q260" s="51"/>
      <c r="R260" s="51"/>
      <c r="S260" s="51"/>
    </row>
    <row r="261" spans="1:19" s="52" customFormat="1" ht="38.25">
      <c r="A261" s="48" t="s">
        <v>1141</v>
      </c>
      <c r="B261" s="244" t="s">
        <v>16</v>
      </c>
      <c r="C261" s="48" t="s">
        <v>474</v>
      </c>
      <c r="D261" s="48" t="str">
        <f>CONCATENATE(Tabela46[[#This Row],[Macro.Código]],Tabela46[[#This Row],[Ação.Ordem]])</f>
        <v>6.A.3.6</v>
      </c>
      <c r="E261" s="49" t="s">
        <v>226</v>
      </c>
      <c r="F261" s="49" t="s">
        <v>1147</v>
      </c>
      <c r="G261" s="50" t="s">
        <v>226</v>
      </c>
      <c r="H261" s="48" t="str">
        <f t="shared" si="23"/>
        <v/>
      </c>
      <c r="I261" s="48"/>
      <c r="J261" s="48"/>
      <c r="K261" s="48"/>
      <c r="L261" s="48"/>
      <c r="M261" s="51"/>
      <c r="N261" s="51"/>
      <c r="O261" s="51"/>
      <c r="P261" s="51"/>
      <c r="Q261" s="51"/>
      <c r="R261" s="51"/>
      <c r="S261" s="51"/>
    </row>
    <row r="262" spans="1:19" s="52" customFormat="1">
      <c r="A262" s="48" t="s">
        <v>1148</v>
      </c>
      <c r="B262" s="244" t="s">
        <v>18</v>
      </c>
      <c r="C262" s="48" t="s">
        <v>370</v>
      </c>
      <c r="D262" s="48" t="str">
        <f>CONCATENATE(Tabela46[[#This Row],[Macro.Código]],Tabela46[[#This Row],[Ação.Ordem]])</f>
        <v>6.A.4.1</v>
      </c>
      <c r="E262" s="49" t="s">
        <v>227</v>
      </c>
      <c r="F262" s="49" t="s">
        <v>1149</v>
      </c>
      <c r="G262" s="50" t="s">
        <v>227</v>
      </c>
      <c r="H262" s="48" t="str">
        <f t="shared" si="23"/>
        <v/>
      </c>
      <c r="I262" s="48"/>
      <c r="J262" s="48"/>
      <c r="K262" s="48"/>
      <c r="L262" s="48"/>
      <c r="M262" s="51"/>
      <c r="N262" s="51"/>
      <c r="O262" s="51"/>
      <c r="P262" s="51"/>
      <c r="Q262" s="51"/>
      <c r="R262" s="51"/>
      <c r="S262" s="51"/>
    </row>
    <row r="263" spans="1:19" s="52" customFormat="1" ht="38.25">
      <c r="A263" s="48" t="s">
        <v>1148</v>
      </c>
      <c r="B263" s="244" t="s">
        <v>19</v>
      </c>
      <c r="C263" s="48" t="s">
        <v>373</v>
      </c>
      <c r="D263" s="48" t="str">
        <f>CONCATENATE(Tabela46[[#This Row],[Macro.Código]],Tabela46[[#This Row],[Ação.Ordem]])</f>
        <v>6.A.4.2</v>
      </c>
      <c r="E263" s="49" t="s">
        <v>228</v>
      </c>
      <c r="F263" s="49" t="s">
        <v>1150</v>
      </c>
      <c r="G263" s="50" t="s">
        <v>228</v>
      </c>
      <c r="H263" s="48" t="str">
        <f t="shared" si="23"/>
        <v/>
      </c>
      <c r="I263" s="48"/>
      <c r="J263" s="48"/>
      <c r="K263" s="48"/>
      <c r="L263" s="48"/>
      <c r="M263" s="51"/>
      <c r="N263" s="51"/>
      <c r="O263" s="51"/>
      <c r="P263" s="51"/>
      <c r="Q263" s="51"/>
      <c r="R263" s="51"/>
      <c r="S263" s="51"/>
    </row>
    <row r="264" spans="1:19" s="52" customFormat="1" ht="25.5">
      <c r="A264" s="48" t="s">
        <v>1148</v>
      </c>
      <c r="B264" s="244" t="s">
        <v>20</v>
      </c>
      <c r="C264" s="48" t="s">
        <v>399</v>
      </c>
      <c r="D264" s="48" t="str">
        <f>CONCATENATE(Tabela46[[#This Row],[Macro.Código]],Tabela46[[#This Row],[Ação.Ordem]])</f>
        <v>6.A.4.3</v>
      </c>
      <c r="E264" s="49" t="s">
        <v>229</v>
      </c>
      <c r="F264" s="49" t="s">
        <v>1151</v>
      </c>
      <c r="G264" s="50" t="s">
        <v>229</v>
      </c>
      <c r="H264" s="48" t="str">
        <f t="shared" si="23"/>
        <v/>
      </c>
      <c r="I264" s="48"/>
      <c r="J264" s="48"/>
      <c r="K264" s="48"/>
      <c r="L264" s="48"/>
      <c r="M264" s="51"/>
      <c r="N264" s="51"/>
      <c r="O264" s="51"/>
      <c r="P264" s="51"/>
      <c r="Q264" s="51"/>
      <c r="R264" s="51"/>
      <c r="S264" s="51"/>
    </row>
    <row r="265" spans="1:19" s="52" customFormat="1" ht="102" thickBot="1">
      <c r="A265" s="48" t="s">
        <v>1152</v>
      </c>
      <c r="B265" s="244" t="s">
        <v>25</v>
      </c>
      <c r="C265" s="48" t="s">
        <v>370</v>
      </c>
      <c r="D265" s="48" t="str">
        <f>CONCATENATE(Tabela46[[#This Row],[Macro.Código]],Tabela46[[#This Row],[Ação.Ordem]])</f>
        <v>6.A.5.1</v>
      </c>
      <c r="E265" s="49" t="s">
        <v>230</v>
      </c>
      <c r="F265" s="49" t="s">
        <v>1153</v>
      </c>
      <c r="G265" s="50" t="s">
        <v>1154</v>
      </c>
      <c r="H265" s="48" t="str">
        <f t="shared" si="23"/>
        <v>Expandido</v>
      </c>
      <c r="I265" s="48"/>
      <c r="J265" s="48"/>
      <c r="K265" s="48"/>
      <c r="L265" s="48"/>
      <c r="M265" s="51"/>
      <c r="N265" s="51"/>
      <c r="O265" s="51"/>
      <c r="P265" s="51"/>
      <c r="Q265" s="51"/>
      <c r="R265" s="51"/>
      <c r="S265" s="51"/>
    </row>
    <row r="266" spans="1:19" ht="195">
      <c r="A266" s="48" t="s">
        <v>1155</v>
      </c>
      <c r="B266" s="2" t="s">
        <v>26</v>
      </c>
      <c r="C266" s="2" t="s">
        <v>370</v>
      </c>
      <c r="D266" s="2" t="str">
        <f>CONCATENATE(Tabela46[[#This Row],[Macro.Código]],Tabela46[[#This Row],[Ação.Ordem]])</f>
        <v>6.A.6.1</v>
      </c>
      <c r="E266" s="4" t="s">
        <v>231</v>
      </c>
      <c r="F266" s="4" t="s">
        <v>1156</v>
      </c>
      <c r="G266" s="5" t="s">
        <v>231</v>
      </c>
      <c r="H266" s="2" t="str">
        <f t="shared" si="23"/>
        <v/>
      </c>
      <c r="I266" s="248" t="s">
        <v>1157</v>
      </c>
      <c r="J266" s="215">
        <v>0</v>
      </c>
      <c r="K266" s="249">
        <v>0</v>
      </c>
      <c r="L266" s="217" t="s">
        <v>1158</v>
      </c>
      <c r="M266" s="7"/>
      <c r="N266" s="7"/>
      <c r="O266" s="7"/>
      <c r="P266" s="7"/>
      <c r="Q266" s="7"/>
      <c r="R266" s="7"/>
      <c r="S266" s="7"/>
    </row>
    <row r="267" spans="1:19" s="52" customFormat="1" ht="38.25">
      <c r="A267" s="48" t="s">
        <v>1155</v>
      </c>
      <c r="B267" s="244" t="s">
        <v>27</v>
      </c>
      <c r="C267" s="48" t="s">
        <v>373</v>
      </c>
      <c r="D267" s="48" t="str">
        <f>CONCATENATE(Tabela46[[#This Row],[Macro.Código]],Tabela46[[#This Row],[Ação.Ordem]])</f>
        <v>6.A.6.2</v>
      </c>
      <c r="E267" s="49" t="s">
        <v>232</v>
      </c>
      <c r="F267" s="49" t="s">
        <v>1159</v>
      </c>
      <c r="G267" s="50" t="s">
        <v>232</v>
      </c>
      <c r="H267" s="48" t="str">
        <f t="shared" si="23"/>
        <v/>
      </c>
      <c r="I267" s="48"/>
      <c r="J267" s="48"/>
      <c r="K267" s="48"/>
      <c r="L267" s="48"/>
      <c r="M267" s="51"/>
      <c r="N267" s="51"/>
      <c r="O267" s="51"/>
      <c r="P267" s="51"/>
      <c r="Q267" s="51"/>
      <c r="R267" s="51"/>
      <c r="S267" s="51"/>
    </row>
    <row r="268" spans="1:19" s="52" customFormat="1" ht="25.5">
      <c r="A268" s="48" t="s">
        <v>1155</v>
      </c>
      <c r="B268" s="244" t="s">
        <v>28</v>
      </c>
      <c r="C268" s="48" t="s">
        <v>399</v>
      </c>
      <c r="D268" s="48" t="str">
        <f>CONCATENATE(Tabela46[[#This Row],[Macro.Código]],Tabela46[[#This Row],[Ação.Ordem]])</f>
        <v>6.A.6.3</v>
      </c>
      <c r="E268" s="49" t="s">
        <v>233</v>
      </c>
      <c r="F268" s="49" t="s">
        <v>1160</v>
      </c>
      <c r="G268" s="50" t="s">
        <v>233</v>
      </c>
      <c r="H268" s="48" t="str">
        <f t="shared" si="23"/>
        <v/>
      </c>
      <c r="I268" s="48"/>
      <c r="J268" s="48"/>
      <c r="K268" s="48"/>
      <c r="L268" s="48"/>
      <c r="M268" s="51"/>
      <c r="N268" s="51"/>
      <c r="O268" s="51"/>
      <c r="P268" s="51"/>
      <c r="Q268" s="51"/>
      <c r="R268" s="51"/>
      <c r="S268" s="51"/>
    </row>
    <row r="269" spans="1:19" s="52" customFormat="1" ht="25.5">
      <c r="A269" s="48" t="s">
        <v>1161</v>
      </c>
      <c r="B269" s="244" t="s">
        <v>70</v>
      </c>
      <c r="C269" s="48" t="s">
        <v>370</v>
      </c>
      <c r="D269" s="48" t="str">
        <f>CONCATENATE(Tabela46[[#This Row],[Macro.Código]],Tabela46[[#This Row],[Ação.Ordem]])</f>
        <v>6.B.7.1</v>
      </c>
      <c r="E269" s="49" t="s">
        <v>234</v>
      </c>
      <c r="F269" s="49" t="s">
        <v>1162</v>
      </c>
      <c r="G269" s="50" t="s">
        <v>234</v>
      </c>
      <c r="H269" s="48" t="str">
        <f t="shared" si="23"/>
        <v/>
      </c>
      <c r="I269" s="48"/>
      <c r="J269" s="48"/>
      <c r="K269" s="48"/>
      <c r="L269" s="48"/>
      <c r="M269" s="51"/>
      <c r="N269" s="51"/>
      <c r="O269" s="51"/>
      <c r="P269" s="51"/>
      <c r="Q269" s="51"/>
      <c r="R269" s="51"/>
      <c r="S269" s="51"/>
    </row>
    <row r="270" spans="1:19" s="52" customFormat="1" ht="51">
      <c r="A270" s="48" t="s">
        <v>1161</v>
      </c>
      <c r="B270" s="244" t="s">
        <v>71</v>
      </c>
      <c r="C270" s="48" t="s">
        <v>373</v>
      </c>
      <c r="D270" s="48" t="str">
        <f>CONCATENATE(Tabela46[[#This Row],[Macro.Código]],Tabela46[[#This Row],[Ação.Ordem]])</f>
        <v>6.B.7.2</v>
      </c>
      <c r="E270" s="49" t="s">
        <v>235</v>
      </c>
      <c r="F270" s="49" t="s">
        <v>1163</v>
      </c>
      <c r="G270" s="50" t="s">
        <v>235</v>
      </c>
      <c r="H270" s="48" t="str">
        <f t="shared" si="23"/>
        <v/>
      </c>
      <c r="I270" s="48"/>
      <c r="J270" s="48"/>
      <c r="K270" s="48"/>
      <c r="L270" s="48"/>
      <c r="M270" s="51"/>
      <c r="N270" s="51"/>
      <c r="O270" s="51"/>
      <c r="P270" s="51"/>
      <c r="Q270" s="51"/>
      <c r="R270" s="51"/>
      <c r="S270" s="51"/>
    </row>
    <row r="271" spans="1:19" ht="112.5">
      <c r="A271" s="244" t="s">
        <v>1161</v>
      </c>
      <c r="B271" s="2" t="s">
        <v>72</v>
      </c>
      <c r="C271" s="2" t="s">
        <v>399</v>
      </c>
      <c r="D271" s="2" t="str">
        <f>CONCATENATE(Tabela46[[#This Row],[Macro.Código]],Tabela46[[#This Row],[Ação.Ordem]])</f>
        <v>6.B.7.3</v>
      </c>
      <c r="E271" s="4" t="s">
        <v>236</v>
      </c>
      <c r="F271" s="4" t="s">
        <v>1164</v>
      </c>
      <c r="G271" s="5" t="s">
        <v>1165</v>
      </c>
      <c r="H271" s="2" t="str">
        <f t="shared" si="23"/>
        <v>Expandido</v>
      </c>
      <c r="M271" s="93" t="s">
        <v>1166</v>
      </c>
      <c r="N271" s="10" t="s">
        <v>378</v>
      </c>
      <c r="O271" s="65" t="s">
        <v>1167</v>
      </c>
      <c r="P271" s="65"/>
      <c r="Q271" s="12">
        <v>0.7</v>
      </c>
      <c r="R271" s="7"/>
      <c r="S271" s="7" t="s">
        <v>1168</v>
      </c>
    </row>
    <row r="272" spans="1:19" ht="30">
      <c r="A272" s="244"/>
      <c r="D272" s="2" t="str">
        <f>CONCATENATE(Tabela46[[#This Row],[Macro.Código]],Tabela46[[#This Row],[Ação.Ordem]])</f>
        <v/>
      </c>
      <c r="G272" s="5"/>
      <c r="H272" s="2" t="str">
        <f t="shared" ref="H272:H274" si="24">IF(E272=G272,"","Expandido")</f>
        <v/>
      </c>
      <c r="M272" s="93" t="s">
        <v>1169</v>
      </c>
      <c r="N272" s="10" t="s">
        <v>378</v>
      </c>
      <c r="O272" s="65" t="s">
        <v>1170</v>
      </c>
      <c r="P272" s="65"/>
      <c r="Q272" s="12">
        <v>0.15</v>
      </c>
      <c r="R272" s="7"/>
      <c r="S272" s="7"/>
    </row>
    <row r="273" spans="1:19" ht="409.5">
      <c r="A273" s="244"/>
      <c r="D273" s="2" t="str">
        <f>CONCATENATE(Tabela46[[#This Row],[Macro.Código]],Tabela46[[#This Row],[Ação.Ordem]])</f>
        <v/>
      </c>
      <c r="G273" s="5"/>
      <c r="H273" s="2" t="str">
        <f t="shared" si="24"/>
        <v/>
      </c>
      <c r="M273" s="79" t="s">
        <v>1171</v>
      </c>
      <c r="N273" s="10" t="s">
        <v>505</v>
      </c>
      <c r="O273" s="64" t="s">
        <v>1172</v>
      </c>
      <c r="P273" s="210" t="s">
        <v>1173</v>
      </c>
      <c r="Q273" s="161">
        <v>1</v>
      </c>
      <c r="R273" s="7"/>
      <c r="S273" s="7"/>
    </row>
    <row r="274" spans="1:19" s="25" customFormat="1" ht="75.75" thickBot="1">
      <c r="A274" s="247"/>
      <c r="B274" s="19"/>
      <c r="C274" s="19"/>
      <c r="D274" s="19" t="str">
        <f>CONCATENATE(Tabela46[[#This Row],[Macro.Código]],Tabela46[[#This Row],[Ação.Ordem]])</f>
        <v/>
      </c>
      <c r="E274" s="20"/>
      <c r="F274" s="20"/>
      <c r="G274" s="21"/>
      <c r="H274" s="19" t="str">
        <f t="shared" si="24"/>
        <v/>
      </c>
      <c r="I274" s="19"/>
      <c r="J274" s="19"/>
      <c r="K274" s="19"/>
      <c r="L274" s="19"/>
      <c r="M274" s="79" t="s">
        <v>1174</v>
      </c>
      <c r="N274" s="10" t="s">
        <v>378</v>
      </c>
      <c r="O274" s="86" t="s">
        <v>1175</v>
      </c>
      <c r="P274" s="65" t="s">
        <v>1176</v>
      </c>
      <c r="Q274" s="12">
        <v>0.63</v>
      </c>
      <c r="R274" s="26"/>
      <c r="S274" s="26"/>
    </row>
    <row r="275" spans="1:19" s="52" customFormat="1" ht="38.25">
      <c r="A275" s="48" t="s">
        <v>1161</v>
      </c>
      <c r="B275" s="244" t="s">
        <v>73</v>
      </c>
      <c r="C275" s="48" t="s">
        <v>464</v>
      </c>
      <c r="D275" s="48" t="str">
        <f>CONCATENATE(Tabela46[[#This Row],[Macro.Código]],Tabela46[[#This Row],[Ação.Ordem]])</f>
        <v>6.B.7.4</v>
      </c>
      <c r="E275" s="49" t="s">
        <v>237</v>
      </c>
      <c r="F275" s="49" t="s">
        <v>1177</v>
      </c>
      <c r="G275" s="50" t="s">
        <v>237</v>
      </c>
      <c r="H275" s="48" t="str">
        <f t="shared" si="23"/>
        <v/>
      </c>
      <c r="I275" s="48"/>
      <c r="J275" s="48"/>
      <c r="K275" s="48"/>
      <c r="L275" s="48"/>
      <c r="M275" s="51"/>
      <c r="N275" s="51"/>
      <c r="O275" s="51"/>
      <c r="P275" s="51"/>
      <c r="Q275" s="51"/>
      <c r="R275" s="51"/>
      <c r="S275" s="51"/>
    </row>
    <row r="276" spans="1:19" s="52" customFormat="1" ht="25.5">
      <c r="A276" s="48" t="s">
        <v>1161</v>
      </c>
      <c r="B276" s="244" t="s">
        <v>74</v>
      </c>
      <c r="C276" s="48" t="s">
        <v>471</v>
      </c>
      <c r="D276" s="48" t="str">
        <f>CONCATENATE(Tabela46[[#This Row],[Macro.Código]],Tabela46[[#This Row],[Ação.Ordem]])</f>
        <v>6.B.7.5</v>
      </c>
      <c r="E276" s="49" t="s">
        <v>238</v>
      </c>
      <c r="F276" s="49" t="s">
        <v>1178</v>
      </c>
      <c r="G276" s="50" t="s">
        <v>238</v>
      </c>
      <c r="H276" s="48" t="str">
        <f t="shared" si="23"/>
        <v/>
      </c>
      <c r="I276" s="48"/>
      <c r="J276" s="48"/>
      <c r="K276" s="48"/>
      <c r="L276" s="48"/>
      <c r="M276" s="51"/>
      <c r="N276" s="51"/>
      <c r="O276" s="51"/>
      <c r="P276" s="51"/>
      <c r="Q276" s="51"/>
      <c r="R276" s="51"/>
      <c r="S276" s="51"/>
    </row>
    <row r="277" spans="1:19" s="52" customFormat="1" ht="25.5">
      <c r="A277" s="48" t="s">
        <v>1161</v>
      </c>
      <c r="B277" s="244" t="s">
        <v>75</v>
      </c>
      <c r="C277" s="48" t="s">
        <v>474</v>
      </c>
      <c r="D277" s="48" t="str">
        <f>CONCATENATE(Tabela46[[#This Row],[Macro.Código]],Tabela46[[#This Row],[Ação.Ordem]])</f>
        <v>6.B.7.6</v>
      </c>
      <c r="E277" s="49" t="s">
        <v>239</v>
      </c>
      <c r="F277" s="49" t="s">
        <v>1179</v>
      </c>
      <c r="G277" s="50" t="s">
        <v>239</v>
      </c>
      <c r="H277" s="48" t="str">
        <f t="shared" si="23"/>
        <v/>
      </c>
      <c r="I277" s="48"/>
      <c r="J277" s="48"/>
      <c r="K277" s="48"/>
      <c r="L277" s="48"/>
      <c r="M277" s="51"/>
      <c r="N277" s="51"/>
      <c r="O277" s="51"/>
      <c r="P277" s="51"/>
      <c r="Q277" s="51"/>
      <c r="R277" s="51"/>
      <c r="S277" s="51"/>
    </row>
    <row r="278" spans="1:19" s="52" customFormat="1" ht="38.25">
      <c r="A278" s="48" t="s">
        <v>1161</v>
      </c>
      <c r="B278" s="244" t="s">
        <v>76</v>
      </c>
      <c r="C278" s="48" t="s">
        <v>477</v>
      </c>
      <c r="D278" s="48" t="str">
        <f>CONCATENATE(Tabela46[[#This Row],[Macro.Código]],Tabela46[[#This Row],[Ação.Ordem]])</f>
        <v>6.B.7.7</v>
      </c>
      <c r="E278" s="49" t="s">
        <v>240</v>
      </c>
      <c r="F278" s="49" t="s">
        <v>1180</v>
      </c>
      <c r="G278" s="50" t="s">
        <v>240</v>
      </c>
      <c r="H278" s="48" t="str">
        <f t="shared" si="23"/>
        <v/>
      </c>
      <c r="I278" s="48"/>
      <c r="J278" s="48"/>
      <c r="K278" s="48"/>
      <c r="L278" s="48"/>
      <c r="M278" s="51"/>
      <c r="N278" s="51"/>
      <c r="O278" s="51"/>
      <c r="P278" s="51"/>
      <c r="Q278" s="51"/>
      <c r="R278" s="51"/>
      <c r="S278" s="51"/>
    </row>
    <row r="279" spans="1:19" s="52" customFormat="1" ht="64.5" thickBot="1">
      <c r="A279" s="244" t="s">
        <v>1181</v>
      </c>
      <c r="B279" s="48" t="s">
        <v>4</v>
      </c>
      <c r="C279" s="48" t="s">
        <v>370</v>
      </c>
      <c r="D279" s="48" t="str">
        <f>CONCATENATE(Tabela46[[#This Row],[Macro.Código]],Tabela46[[#This Row],[Ação.Ordem]])</f>
        <v>7.A.1.1</v>
      </c>
      <c r="E279" s="49" t="s">
        <v>242</v>
      </c>
      <c r="F279" s="49" t="s">
        <v>1182</v>
      </c>
      <c r="G279" s="50" t="s">
        <v>242</v>
      </c>
      <c r="H279" s="48" t="str">
        <f t="shared" si="23"/>
        <v/>
      </c>
      <c r="I279" s="48"/>
      <c r="J279" s="48"/>
      <c r="K279" s="48"/>
      <c r="L279" s="48"/>
      <c r="M279" s="51"/>
      <c r="N279" s="51"/>
      <c r="O279" s="51"/>
      <c r="P279" s="51"/>
      <c r="Q279" s="51"/>
      <c r="R279" s="51"/>
      <c r="S279" s="51"/>
    </row>
    <row r="280" spans="1:19" ht="409.5">
      <c r="A280" s="2" t="s">
        <v>1181</v>
      </c>
      <c r="B280" s="2" t="s">
        <v>7</v>
      </c>
      <c r="C280" s="2" t="s">
        <v>373</v>
      </c>
      <c r="D280" s="2" t="str">
        <f>CONCATENATE(Tabela46[[#This Row],[Macro.Código]],Tabela46[[#This Row],[Ação.Ordem]])</f>
        <v>7.A.1.2</v>
      </c>
      <c r="E280" s="4" t="s">
        <v>243</v>
      </c>
      <c r="F280" s="4" t="s">
        <v>1183</v>
      </c>
      <c r="G280" s="5" t="s">
        <v>243</v>
      </c>
      <c r="H280" s="2" t="str">
        <f t="shared" si="23"/>
        <v/>
      </c>
      <c r="I280" s="248" t="s">
        <v>1184</v>
      </c>
      <c r="J280" s="215">
        <v>1</v>
      </c>
      <c r="K280" s="249">
        <v>1</v>
      </c>
      <c r="L280" s="217" t="s">
        <v>1185</v>
      </c>
      <c r="M280" s="79" t="s">
        <v>1186</v>
      </c>
      <c r="N280" s="10" t="s">
        <v>1187</v>
      </c>
      <c r="O280" s="70" t="s">
        <v>1188</v>
      </c>
      <c r="P280" s="71" t="s">
        <v>1189</v>
      </c>
      <c r="Q280" s="79">
        <v>100</v>
      </c>
      <c r="R280" s="7"/>
      <c r="S280" s="7"/>
    </row>
    <row r="281" spans="1:19" ht="90">
      <c r="D281" s="2" t="str">
        <f>CONCATENATE(Tabela46[[#This Row],[Macro.Código]],Tabela46[[#This Row],[Ação.Ordem]])</f>
        <v/>
      </c>
      <c r="G281" s="5"/>
      <c r="H281" s="2" t="str">
        <f>IF(E281=G281,"","Expandido")</f>
        <v/>
      </c>
      <c r="M281" s="79" t="s">
        <v>1190</v>
      </c>
      <c r="N281" s="10" t="s">
        <v>1191</v>
      </c>
      <c r="O281" s="70" t="s">
        <v>1192</v>
      </c>
      <c r="P281" s="120" t="s">
        <v>1193</v>
      </c>
      <c r="Q281" s="79">
        <v>100</v>
      </c>
      <c r="R281" s="7"/>
      <c r="S281" s="7"/>
    </row>
    <row r="282" spans="1:19" ht="409.5">
      <c r="D282" s="2" t="str">
        <f>CONCATENATE(Tabela46[[#This Row],[Macro.Código]],Tabela46[[#This Row],[Ação.Ordem]])</f>
        <v/>
      </c>
      <c r="G282" s="5"/>
      <c r="H282" s="2" t="str">
        <f>IF(E282=G282,"","Expandido")</f>
        <v/>
      </c>
      <c r="M282" s="79" t="s">
        <v>1194</v>
      </c>
      <c r="N282" s="10" t="s">
        <v>1187</v>
      </c>
      <c r="O282" s="70" t="s">
        <v>1195</v>
      </c>
      <c r="P282" s="120" t="s">
        <v>1196</v>
      </c>
      <c r="Q282" s="154">
        <v>100</v>
      </c>
      <c r="R282" s="7"/>
      <c r="S282" s="7"/>
    </row>
    <row r="283" spans="1:19" s="25" customFormat="1" ht="105.75" thickBot="1">
      <c r="A283" s="19"/>
      <c r="B283" s="19"/>
      <c r="C283" s="19"/>
      <c r="D283" s="19" t="str">
        <f>CONCATENATE(Tabela46[[#This Row],[Macro.Código]],Tabela46[[#This Row],[Ação.Ordem]])</f>
        <v/>
      </c>
      <c r="E283" s="20"/>
      <c r="F283" s="20"/>
      <c r="G283" s="21"/>
      <c r="H283" s="19" t="str">
        <f>IF(E283=G283,"","Expandido")</f>
        <v/>
      </c>
      <c r="I283" s="19"/>
      <c r="J283" s="19"/>
      <c r="K283" s="19"/>
      <c r="L283" s="19"/>
      <c r="M283" s="93" t="s">
        <v>1197</v>
      </c>
      <c r="N283" s="10" t="s">
        <v>378</v>
      </c>
      <c r="O283" s="169" t="s">
        <v>1198</v>
      </c>
      <c r="P283" s="65" t="s">
        <v>1199</v>
      </c>
      <c r="Q283" s="12">
        <v>1</v>
      </c>
      <c r="R283" s="26"/>
      <c r="S283" s="26"/>
    </row>
    <row r="284" spans="1:19" s="52" customFormat="1" ht="25.5">
      <c r="A284" s="48" t="s">
        <v>1181</v>
      </c>
      <c r="B284" s="244" t="s">
        <v>8</v>
      </c>
      <c r="C284" s="48" t="s">
        <v>399</v>
      </c>
      <c r="D284" s="48" t="str">
        <f>CONCATENATE(Tabela46[[#This Row],[Macro.Código]],Tabela46[[#This Row],[Ação.Ordem]])</f>
        <v>7.A.1.3</v>
      </c>
      <c r="E284" s="49" t="s">
        <v>244</v>
      </c>
      <c r="F284" s="49" t="s">
        <v>1200</v>
      </c>
      <c r="G284" s="50" t="s">
        <v>244</v>
      </c>
      <c r="H284" s="48" t="str">
        <f t="shared" si="23"/>
        <v/>
      </c>
      <c r="I284" s="48"/>
      <c r="J284" s="48"/>
      <c r="K284" s="48"/>
      <c r="L284" s="48"/>
      <c r="M284" s="51"/>
      <c r="N284" s="51"/>
      <c r="O284" s="51"/>
      <c r="P284" s="51"/>
      <c r="Q284" s="51"/>
      <c r="R284" s="51"/>
      <c r="S284" s="51"/>
    </row>
    <row r="285" spans="1:19" s="52" customFormat="1" ht="13.5" thickBot="1">
      <c r="A285" s="48" t="s">
        <v>1201</v>
      </c>
      <c r="B285" s="244" t="s">
        <v>9</v>
      </c>
      <c r="C285" s="48" t="s">
        <v>370</v>
      </c>
      <c r="D285" s="48" t="str">
        <f>CONCATENATE(Tabela46[[#This Row],[Macro.Código]],Tabela46[[#This Row],[Ação.Ordem]])</f>
        <v>7.A.2.1</v>
      </c>
      <c r="E285" s="49" t="s">
        <v>245</v>
      </c>
      <c r="F285" s="49" t="s">
        <v>1202</v>
      </c>
      <c r="G285" s="50" t="s">
        <v>245</v>
      </c>
      <c r="H285" s="48" t="str">
        <f t="shared" si="23"/>
        <v/>
      </c>
      <c r="I285" s="48"/>
      <c r="J285" s="48"/>
      <c r="K285" s="48"/>
      <c r="L285" s="48"/>
      <c r="M285" s="51"/>
      <c r="N285" s="51"/>
      <c r="O285" s="51"/>
      <c r="P285" s="51"/>
      <c r="Q285" s="51"/>
      <c r="R285" s="51"/>
      <c r="S285" s="51"/>
    </row>
    <row r="286" spans="1:19" ht="55.15" customHeight="1">
      <c r="A286" s="48" t="s">
        <v>1201</v>
      </c>
      <c r="B286" s="2" t="s">
        <v>10</v>
      </c>
      <c r="C286" s="2" t="s">
        <v>373</v>
      </c>
      <c r="D286" s="2" t="str">
        <f>CONCATENATE(Tabela46[[#This Row],[Macro.Código]],Tabela46[[#This Row],[Ação.Ordem]])</f>
        <v>7.A.2.2</v>
      </c>
      <c r="E286" s="4" t="s">
        <v>246</v>
      </c>
      <c r="F286" s="4" t="s">
        <v>1203</v>
      </c>
      <c r="G286" s="5" t="s">
        <v>246</v>
      </c>
      <c r="H286" s="2" t="str">
        <f t="shared" si="23"/>
        <v/>
      </c>
      <c r="I286" s="220" t="s">
        <v>1204</v>
      </c>
      <c r="J286" s="225">
        <v>0.5</v>
      </c>
      <c r="K286" s="225">
        <v>0.5</v>
      </c>
      <c r="L286" s="245" t="s">
        <v>1205</v>
      </c>
      <c r="M286" s="7"/>
      <c r="N286" s="7"/>
      <c r="O286" s="7"/>
      <c r="P286" s="7"/>
      <c r="Q286" s="7"/>
      <c r="R286" s="7"/>
      <c r="S286" s="7"/>
    </row>
    <row r="287" spans="1:19" s="287" customFormat="1" ht="57.75" thickBot="1">
      <c r="A287" s="280"/>
      <c r="B287" s="281"/>
      <c r="C287" s="281"/>
      <c r="D287" s="281" t="str">
        <f>CONCATENATE(Tabela46[[#This Row],[Macro.Código]],Tabela46[[#This Row],[Ação.Ordem]])</f>
        <v/>
      </c>
      <c r="E287" s="282"/>
      <c r="F287" s="282"/>
      <c r="G287" s="283"/>
      <c r="H287" s="281" t="str">
        <f>IF(E287=G287,"","Expandido")</f>
        <v/>
      </c>
      <c r="I287" s="222" t="s">
        <v>1206</v>
      </c>
      <c r="J287" s="284">
        <v>1</v>
      </c>
      <c r="K287" s="281"/>
      <c r="L287" s="246"/>
      <c r="M287" s="286"/>
      <c r="N287" s="286"/>
      <c r="O287" s="286"/>
      <c r="P287" s="286"/>
      <c r="Q287" s="286"/>
      <c r="R287" s="286"/>
      <c r="S287" s="286"/>
    </row>
    <row r="288" spans="1:19" ht="409.5">
      <c r="A288" s="2" t="s">
        <v>1201</v>
      </c>
      <c r="B288" s="2" t="s">
        <v>35</v>
      </c>
      <c r="C288" s="2" t="s">
        <v>399</v>
      </c>
      <c r="D288" s="2" t="str">
        <f>CONCATENATE(Tabela46[[#This Row],[Macro.Código]],Tabela46[[#This Row],[Ação.Ordem]])</f>
        <v>7.A.2.3</v>
      </c>
      <c r="E288" s="4" t="s">
        <v>247</v>
      </c>
      <c r="F288" s="4" t="s">
        <v>1207</v>
      </c>
      <c r="G288" s="5" t="s">
        <v>247</v>
      </c>
      <c r="H288" s="2" t="str">
        <f t="shared" si="23"/>
        <v/>
      </c>
      <c r="I288" s="220" t="s">
        <v>1208</v>
      </c>
      <c r="J288" s="225">
        <v>1</v>
      </c>
      <c r="K288" s="225">
        <v>1</v>
      </c>
      <c r="M288" s="119" t="s">
        <v>1209</v>
      </c>
      <c r="N288" s="75" t="s">
        <v>388</v>
      </c>
      <c r="O288" s="330" t="s">
        <v>1210</v>
      </c>
      <c r="P288" s="331" t="s">
        <v>1211</v>
      </c>
      <c r="Q288" s="332">
        <v>0.4</v>
      </c>
      <c r="R288" s="7"/>
      <c r="S288" s="7"/>
    </row>
    <row r="289" spans="1:19" ht="360">
      <c r="D289" s="2" t="str">
        <f>CONCATENATE(Tabela46[[#This Row],[Macro.Código]],Tabela46[[#This Row],[Ação.Ordem]])</f>
        <v/>
      </c>
      <c r="G289" s="5"/>
      <c r="H289" s="2" t="str">
        <f>IF(E289=G289,"","Expandido")</f>
        <v/>
      </c>
      <c r="I289" s="251" t="s">
        <v>1212</v>
      </c>
      <c r="J289" s="225">
        <v>1</v>
      </c>
      <c r="M289" s="295" t="s">
        <v>1213</v>
      </c>
      <c r="N289" s="296" t="s">
        <v>388</v>
      </c>
      <c r="O289" s="333" t="s">
        <v>1214</v>
      </c>
      <c r="P289" s="334" t="s">
        <v>1215</v>
      </c>
      <c r="Q289" s="335">
        <v>0.4</v>
      </c>
      <c r="R289" s="7"/>
      <c r="S289" s="7"/>
    </row>
    <row r="290" spans="1:19" s="287" customFormat="1" ht="43.5" thickBot="1">
      <c r="A290" s="281"/>
      <c r="B290" s="281"/>
      <c r="C290" s="281"/>
      <c r="D290" s="281" t="str">
        <f>CONCATENATE(Tabela46[[#This Row],[Macro.Código]],Tabela46[[#This Row],[Ação.Ordem]])</f>
        <v/>
      </c>
      <c r="E290" s="282"/>
      <c r="F290" s="282"/>
      <c r="G290" s="283"/>
      <c r="H290" s="281" t="str">
        <f>IF(E290=G290,"","Expandido")</f>
        <v/>
      </c>
      <c r="I290" s="222" t="s">
        <v>1216</v>
      </c>
      <c r="J290" s="284">
        <v>1</v>
      </c>
      <c r="K290" s="281"/>
      <c r="L290" s="281"/>
      <c r="M290" s="286"/>
      <c r="N290" s="286"/>
      <c r="O290" s="286"/>
      <c r="P290" s="286"/>
      <c r="Q290" s="289"/>
      <c r="R290" s="286"/>
      <c r="S290" s="286"/>
    </row>
    <row r="291" spans="1:19" s="52" customFormat="1" ht="38.25">
      <c r="A291" s="48" t="s">
        <v>1201</v>
      </c>
      <c r="B291" s="244" t="s">
        <v>53</v>
      </c>
      <c r="C291" s="48" t="s">
        <v>464</v>
      </c>
      <c r="D291" s="48" t="str">
        <f>CONCATENATE(Tabela46[[#This Row],[Macro.Código]],Tabela46[[#This Row],[Ação.Ordem]])</f>
        <v>7.A.2.4</v>
      </c>
      <c r="E291" s="49" t="s">
        <v>248</v>
      </c>
      <c r="F291" s="49" t="s">
        <v>1217</v>
      </c>
      <c r="G291" s="50" t="s">
        <v>248</v>
      </c>
      <c r="H291" s="48" t="str">
        <f t="shared" si="23"/>
        <v/>
      </c>
      <c r="I291" s="48"/>
      <c r="J291" s="48"/>
      <c r="K291" s="48"/>
      <c r="L291" s="48"/>
      <c r="M291" s="51"/>
      <c r="N291" s="51"/>
      <c r="O291" s="51"/>
      <c r="P291" s="51"/>
      <c r="Q291" s="51"/>
      <c r="R291" s="51"/>
      <c r="S291" s="51"/>
    </row>
    <row r="292" spans="1:19" s="287" customFormat="1" ht="120.75" thickBot="1">
      <c r="A292" s="280" t="s">
        <v>1201</v>
      </c>
      <c r="B292" s="281" t="s">
        <v>54</v>
      </c>
      <c r="C292" s="281" t="s">
        <v>471</v>
      </c>
      <c r="D292" s="281" t="str">
        <f>CONCATENATE(Tabela46[[#This Row],[Macro.Código]],Tabela46[[#This Row],[Ação.Ordem]])</f>
        <v>7.A.2.5</v>
      </c>
      <c r="E292" s="282" t="s">
        <v>249</v>
      </c>
      <c r="F292" s="282" t="s">
        <v>1218</v>
      </c>
      <c r="G292" s="283" t="s">
        <v>249</v>
      </c>
      <c r="H292" s="281" t="str">
        <f t="shared" si="23"/>
        <v/>
      </c>
      <c r="I292" s="222" t="s">
        <v>1219</v>
      </c>
      <c r="J292" s="223">
        <v>0.51</v>
      </c>
      <c r="K292" s="307">
        <v>0.51</v>
      </c>
      <c r="L292" s="337" t="s">
        <v>1220</v>
      </c>
      <c r="M292" s="286"/>
      <c r="N292" s="286"/>
      <c r="O292" s="286"/>
      <c r="P292" s="286"/>
      <c r="Q292" s="286"/>
      <c r="R292" s="286"/>
      <c r="S292" s="286"/>
    </row>
    <row r="293" spans="1:19" ht="105">
      <c r="A293" s="2" t="s">
        <v>1201</v>
      </c>
      <c r="B293" s="2" t="s">
        <v>55</v>
      </c>
      <c r="C293" s="2" t="s">
        <v>474</v>
      </c>
      <c r="D293" s="2" t="str">
        <f>CONCATENATE(Tabela46[[#This Row],[Macro.Código]],Tabela46[[#This Row],[Ação.Ordem]])</f>
        <v>7.A.2.6</v>
      </c>
      <c r="E293" s="4" t="s">
        <v>250</v>
      </c>
      <c r="F293" s="4" t="s">
        <v>1221</v>
      </c>
      <c r="G293" s="5" t="s">
        <v>250</v>
      </c>
      <c r="H293" s="2" t="str">
        <f t="shared" si="23"/>
        <v/>
      </c>
      <c r="I293" s="220" t="s">
        <v>1222</v>
      </c>
      <c r="J293" s="214">
        <v>1</v>
      </c>
      <c r="K293" s="215">
        <v>1</v>
      </c>
      <c r="L293" s="217" t="s">
        <v>1223</v>
      </c>
      <c r="M293" s="119" t="s">
        <v>1224</v>
      </c>
      <c r="N293" s="75" t="s">
        <v>378</v>
      </c>
      <c r="O293" s="77" t="s">
        <v>1225</v>
      </c>
      <c r="P293" s="77" t="s">
        <v>1226</v>
      </c>
      <c r="Q293" s="78">
        <v>1</v>
      </c>
      <c r="R293" s="7"/>
      <c r="S293" s="7"/>
    </row>
    <row r="294" spans="1:19" ht="195">
      <c r="D294" s="2" t="str">
        <f>CONCATENATE(Tabela46[[#This Row],[Macro.Código]],Tabela46[[#This Row],[Ação.Ordem]])</f>
        <v/>
      </c>
      <c r="G294" s="5"/>
      <c r="H294" s="2" t="str">
        <f t="shared" ref="H294:H295" si="25">IF(E294=G294,"","Expandido")</f>
        <v/>
      </c>
      <c r="I294" s="251" t="s">
        <v>1227</v>
      </c>
      <c r="J294" s="314">
        <v>1</v>
      </c>
      <c r="K294" s="316"/>
      <c r="L294" s="218"/>
      <c r="M294" s="131" t="s">
        <v>1228</v>
      </c>
      <c r="N294" s="232" t="s">
        <v>388</v>
      </c>
      <c r="O294" s="338" t="s">
        <v>1229</v>
      </c>
      <c r="P294" s="338" t="s">
        <v>1230</v>
      </c>
      <c r="Q294" s="339">
        <v>0.6</v>
      </c>
      <c r="R294" s="7"/>
      <c r="S294" s="7"/>
    </row>
    <row r="295" spans="1:19" s="287" customFormat="1" ht="315.75" thickBot="1">
      <c r="A295" s="281"/>
      <c r="B295" s="281"/>
      <c r="C295" s="281"/>
      <c r="D295" s="281" t="str">
        <f>CONCATENATE(Tabela46[[#This Row],[Macro.Código]],Tabela46[[#This Row],[Ação.Ordem]])</f>
        <v/>
      </c>
      <c r="E295" s="282"/>
      <c r="F295" s="282"/>
      <c r="G295" s="283"/>
      <c r="H295" s="281" t="str">
        <f t="shared" si="25"/>
        <v/>
      </c>
      <c r="I295" s="222" t="s">
        <v>1231</v>
      </c>
      <c r="J295" s="223">
        <v>1</v>
      </c>
      <c r="K295" s="318"/>
      <c r="L295" s="241"/>
      <c r="M295" s="340" t="s">
        <v>1232</v>
      </c>
      <c r="N295" s="341" t="s">
        <v>388</v>
      </c>
      <c r="O295" s="342" t="s">
        <v>1233</v>
      </c>
      <c r="P295" s="343" t="s">
        <v>1234</v>
      </c>
      <c r="Q295" s="344">
        <v>0.6</v>
      </c>
      <c r="R295" s="286"/>
      <c r="S295" s="286"/>
    </row>
    <row r="296" spans="1:19" ht="240">
      <c r="A296" s="2" t="s">
        <v>1201</v>
      </c>
      <c r="B296" s="2" t="s">
        <v>56</v>
      </c>
      <c r="C296" s="2" t="s">
        <v>477</v>
      </c>
      <c r="D296" s="2" t="str">
        <f>CONCATENATE(Tabela46[[#This Row],[Macro.Código]],Tabela46[[#This Row],[Ação.Ordem]])</f>
        <v>7.A.2.7</v>
      </c>
      <c r="E296" s="4" t="s">
        <v>251</v>
      </c>
      <c r="F296" s="4" t="s">
        <v>1235</v>
      </c>
      <c r="G296" s="5" t="s">
        <v>251</v>
      </c>
      <c r="H296" s="2" t="str">
        <f t="shared" si="23"/>
        <v/>
      </c>
      <c r="I296" s="220" t="s">
        <v>1236</v>
      </c>
      <c r="J296" s="214">
        <v>1</v>
      </c>
      <c r="K296" s="215">
        <v>1</v>
      </c>
      <c r="L296" s="336" t="s">
        <v>1237</v>
      </c>
      <c r="M296" s="119" t="s">
        <v>1238</v>
      </c>
      <c r="N296" s="75" t="s">
        <v>388</v>
      </c>
      <c r="O296" s="164" t="s">
        <v>1239</v>
      </c>
      <c r="P296" s="164" t="s">
        <v>1240</v>
      </c>
      <c r="Q296" s="116">
        <v>1</v>
      </c>
      <c r="R296" s="7"/>
      <c r="S296" s="7"/>
    </row>
    <row r="297" spans="1:19" s="25" customFormat="1" ht="409.6" thickBot="1">
      <c r="A297" s="19"/>
      <c r="B297" s="19"/>
      <c r="C297" s="19"/>
      <c r="D297" s="19" t="str">
        <f>CONCATENATE(Tabela46[[#This Row],[Macro.Código]],Tabela46[[#This Row],[Ação.Ordem]])</f>
        <v/>
      </c>
      <c r="E297" s="20"/>
      <c r="F297" s="20"/>
      <c r="G297" s="21"/>
      <c r="H297" s="19" t="str">
        <f>IF(E297=G297,"","Expandido")</f>
        <v/>
      </c>
      <c r="I297" s="221" t="s">
        <v>1241</v>
      </c>
      <c r="J297" s="18">
        <v>1</v>
      </c>
      <c r="K297" s="216"/>
      <c r="L297" s="345"/>
      <c r="M297" s="79" t="s">
        <v>1242</v>
      </c>
      <c r="N297" s="10" t="s">
        <v>388</v>
      </c>
      <c r="O297" s="164" t="s">
        <v>1243</v>
      </c>
      <c r="P297" s="164" t="s">
        <v>1244</v>
      </c>
      <c r="Q297" s="194">
        <v>0.4</v>
      </c>
      <c r="R297" s="26"/>
      <c r="S297" s="26"/>
    </row>
    <row r="298" spans="1:19" ht="57">
      <c r="D298" s="2" t="str">
        <f>CONCATENATE(Tabela46[[#This Row],[Macro.Código]],Tabela46[[#This Row],[Ação.Ordem]])</f>
        <v/>
      </c>
      <c r="G298" s="5"/>
      <c r="H298" s="2" t="str">
        <f>IF(E298=G298,"","Expandido")</f>
        <v/>
      </c>
      <c r="I298" s="251" t="s">
        <v>1245</v>
      </c>
      <c r="J298" s="314">
        <v>1</v>
      </c>
      <c r="K298" s="216"/>
      <c r="L298" s="345"/>
      <c r="M298" s="7"/>
      <c r="N298" s="7"/>
      <c r="O298" s="7"/>
      <c r="P298" s="7"/>
      <c r="Q298" s="235"/>
      <c r="R298" s="7"/>
      <c r="S298" s="7"/>
    </row>
    <row r="299" spans="1:19" s="287" customFormat="1" ht="57.75" thickBot="1">
      <c r="A299" s="281"/>
      <c r="B299" s="281"/>
      <c r="C299" s="281"/>
      <c r="D299" s="281" t="str">
        <f>CONCATENATE(Tabela46[[#This Row],[Macro.Código]],Tabela46[[#This Row],[Ação.Ordem]])</f>
        <v/>
      </c>
      <c r="E299" s="282"/>
      <c r="F299" s="282"/>
      <c r="G299" s="283"/>
      <c r="H299" s="281" t="str">
        <f>IF(E299=G299,"","Expandido")</f>
        <v/>
      </c>
      <c r="I299" s="222" t="s">
        <v>1246</v>
      </c>
      <c r="J299" s="223">
        <v>1</v>
      </c>
      <c r="K299" s="223"/>
      <c r="L299" s="337"/>
      <c r="M299" s="286"/>
      <c r="N299" s="286"/>
      <c r="O299" s="286"/>
      <c r="P299" s="286"/>
      <c r="Q299" s="289"/>
      <c r="R299" s="286"/>
      <c r="S299" s="286"/>
    </row>
    <row r="300" spans="1:19" s="52" customFormat="1" ht="38.25">
      <c r="A300" s="48" t="s">
        <v>1201</v>
      </c>
      <c r="B300" s="244" t="s">
        <v>57</v>
      </c>
      <c r="C300" s="48" t="s">
        <v>630</v>
      </c>
      <c r="D300" s="48" t="str">
        <f>CONCATENATE(Tabela46[[#This Row],[Macro.Código]],Tabela46[[#This Row],[Ação.Ordem]])</f>
        <v>7.A.2.8</v>
      </c>
      <c r="E300" s="49" t="s">
        <v>252</v>
      </c>
      <c r="F300" s="49" t="s">
        <v>1247</v>
      </c>
      <c r="G300" s="50" t="s">
        <v>252</v>
      </c>
      <c r="H300" s="48" t="str">
        <f t="shared" si="23"/>
        <v/>
      </c>
      <c r="I300" s="48"/>
      <c r="J300" s="48"/>
      <c r="K300" s="48"/>
      <c r="L300" s="48"/>
      <c r="M300" s="51"/>
      <c r="N300" s="51"/>
      <c r="O300" s="51"/>
      <c r="P300" s="51"/>
      <c r="Q300" s="51"/>
      <c r="R300" s="51"/>
      <c r="S300" s="51"/>
    </row>
    <row r="301" spans="1:19" s="52" customFormat="1" ht="38.25">
      <c r="A301" s="48" t="s">
        <v>1201</v>
      </c>
      <c r="B301" s="244" t="s">
        <v>58</v>
      </c>
      <c r="C301" s="48" t="s">
        <v>634</v>
      </c>
      <c r="D301" s="48" t="str">
        <f>CONCATENATE(Tabela46[[#This Row],[Macro.Código]],Tabela46[[#This Row],[Ação.Ordem]])</f>
        <v>7.A.2.9</v>
      </c>
      <c r="E301" s="49" t="s">
        <v>253</v>
      </c>
      <c r="F301" s="49" t="s">
        <v>1248</v>
      </c>
      <c r="G301" s="50" t="s">
        <v>253</v>
      </c>
      <c r="H301" s="48" t="str">
        <f t="shared" si="23"/>
        <v/>
      </c>
      <c r="I301" s="48"/>
      <c r="J301" s="48"/>
      <c r="K301" s="48"/>
      <c r="L301" s="48"/>
      <c r="M301" s="51"/>
      <c r="N301" s="51"/>
      <c r="O301" s="51"/>
      <c r="P301" s="51"/>
      <c r="Q301" s="51"/>
      <c r="R301" s="51"/>
      <c r="S301" s="51"/>
    </row>
    <row r="302" spans="1:19" s="52" customFormat="1" ht="51">
      <c r="A302" s="48" t="s">
        <v>1201</v>
      </c>
      <c r="B302" s="244" t="s">
        <v>59</v>
      </c>
      <c r="C302" s="48" t="s">
        <v>763</v>
      </c>
      <c r="D302" s="48" t="str">
        <f>CONCATENATE(Tabela46[[#This Row],[Macro.Código]],Tabela46[[#This Row],[Ação.Ordem]])</f>
        <v>7.A.2.10</v>
      </c>
      <c r="E302" s="49" t="s">
        <v>254</v>
      </c>
      <c r="F302" s="49" t="s">
        <v>1249</v>
      </c>
      <c r="G302" s="50" t="s">
        <v>254</v>
      </c>
      <c r="H302" s="48" t="str">
        <f t="shared" si="23"/>
        <v/>
      </c>
      <c r="I302" s="48"/>
      <c r="J302" s="48"/>
      <c r="K302" s="48"/>
      <c r="L302" s="48"/>
      <c r="M302" s="51"/>
      <c r="N302" s="51"/>
      <c r="O302" s="51"/>
      <c r="P302" s="51"/>
      <c r="Q302" s="51"/>
      <c r="R302" s="51"/>
      <c r="S302" s="51"/>
    </row>
    <row r="303" spans="1:19" s="25" customFormat="1" ht="135.75" thickBot="1">
      <c r="A303" s="247" t="s">
        <v>1201</v>
      </c>
      <c r="B303" s="19" t="s">
        <v>60</v>
      </c>
      <c r="C303" s="19" t="s">
        <v>765</v>
      </c>
      <c r="D303" s="19" t="str">
        <f>CONCATENATE(Tabela46[[#This Row],[Macro.Código]],Tabela46[[#This Row],[Ação.Ordem]])</f>
        <v>7.A.2.11</v>
      </c>
      <c r="E303" s="20" t="s">
        <v>255</v>
      </c>
      <c r="F303" s="20" t="s">
        <v>1250</v>
      </c>
      <c r="G303" s="21" t="s">
        <v>255</v>
      </c>
      <c r="H303" s="19" t="str">
        <f t="shared" si="23"/>
        <v/>
      </c>
      <c r="I303" s="19"/>
      <c r="J303" s="19"/>
      <c r="K303" s="19"/>
      <c r="L303" s="19"/>
      <c r="M303" s="79" t="s">
        <v>1251</v>
      </c>
      <c r="N303" s="10" t="s">
        <v>1187</v>
      </c>
      <c r="O303" s="71" t="s">
        <v>1252</v>
      </c>
      <c r="P303" s="153" t="s">
        <v>1253</v>
      </c>
      <c r="Q303" s="211">
        <v>100</v>
      </c>
      <c r="R303" s="26"/>
      <c r="S303" s="26"/>
    </row>
    <row r="304" spans="1:19" s="52" customFormat="1" ht="38.25">
      <c r="A304" s="48" t="s">
        <v>1201</v>
      </c>
      <c r="B304" s="244" t="s">
        <v>61</v>
      </c>
      <c r="C304" s="48" t="s">
        <v>856</v>
      </c>
      <c r="D304" s="48" t="str">
        <f>CONCATENATE(Tabela46[[#This Row],[Macro.Código]],Tabela46[[#This Row],[Ação.Ordem]])</f>
        <v>7.A.2.12</v>
      </c>
      <c r="E304" s="49" t="s">
        <v>256</v>
      </c>
      <c r="F304" s="49" t="s">
        <v>1254</v>
      </c>
      <c r="G304" s="50" t="s">
        <v>256</v>
      </c>
      <c r="H304" s="48" t="str">
        <f t="shared" si="23"/>
        <v/>
      </c>
      <c r="I304" s="48"/>
      <c r="J304" s="48"/>
      <c r="K304" s="48"/>
      <c r="L304" s="48"/>
      <c r="M304" s="51"/>
      <c r="N304" s="51"/>
      <c r="O304" s="51"/>
      <c r="P304" s="51"/>
      <c r="Q304" s="51"/>
      <c r="R304" s="51"/>
      <c r="S304" s="51"/>
    </row>
    <row r="305" spans="1:19" s="52" customFormat="1" ht="63.75">
      <c r="A305" s="48" t="s">
        <v>1201</v>
      </c>
      <c r="B305" s="244" t="s">
        <v>62</v>
      </c>
      <c r="C305" s="48" t="s">
        <v>858</v>
      </c>
      <c r="D305" s="48" t="str">
        <f>CONCATENATE(Tabela46[[#This Row],[Macro.Código]],Tabela46[[#This Row],[Ação.Ordem]])</f>
        <v>7.A.2.13</v>
      </c>
      <c r="E305" s="49" t="s">
        <v>257</v>
      </c>
      <c r="F305" s="49" t="s">
        <v>1255</v>
      </c>
      <c r="G305" s="50" t="s">
        <v>257</v>
      </c>
      <c r="H305" s="48" t="str">
        <f t="shared" si="23"/>
        <v/>
      </c>
      <c r="I305" s="48"/>
      <c r="J305" s="48"/>
      <c r="K305" s="48"/>
      <c r="L305" s="48"/>
      <c r="M305" s="51"/>
      <c r="N305" s="51"/>
      <c r="O305" s="51"/>
      <c r="P305" s="51"/>
      <c r="Q305" s="51"/>
      <c r="R305" s="51"/>
      <c r="S305" s="51"/>
    </row>
    <row r="306" spans="1:19" ht="75">
      <c r="A306" s="244" t="s">
        <v>1201</v>
      </c>
      <c r="B306" s="2" t="s">
        <v>63</v>
      </c>
      <c r="C306" s="2" t="s">
        <v>861</v>
      </c>
      <c r="D306" s="2" t="str">
        <f>CONCATENATE(Tabela46[[#This Row],[Macro.Código]],Tabela46[[#This Row],[Ação.Ordem]])</f>
        <v>7.A.2.14</v>
      </c>
      <c r="E306" s="4" t="s">
        <v>258</v>
      </c>
      <c r="F306" s="4" t="s">
        <v>1256</v>
      </c>
      <c r="G306" s="5" t="s">
        <v>258</v>
      </c>
      <c r="H306" s="2" t="str">
        <f t="shared" si="23"/>
        <v/>
      </c>
      <c r="M306" s="93" t="s">
        <v>1257</v>
      </c>
      <c r="N306" s="10" t="s">
        <v>1187</v>
      </c>
      <c r="O306" s="64" t="s">
        <v>1258</v>
      </c>
      <c r="P306" s="97" t="s">
        <v>1259</v>
      </c>
      <c r="Q306" s="154">
        <v>60</v>
      </c>
      <c r="R306" s="7"/>
      <c r="S306" s="7"/>
    </row>
    <row r="307" spans="1:19" s="25" customFormat="1" ht="409.6" thickBot="1">
      <c r="A307" s="247"/>
      <c r="B307" s="19"/>
      <c r="C307" s="19"/>
      <c r="D307" s="19" t="str">
        <f>CONCATENATE(Tabela46[[#This Row],[Macro.Código]],Tabela46[[#This Row],[Ação.Ordem]])</f>
        <v/>
      </c>
      <c r="E307" s="20"/>
      <c r="F307" s="20"/>
      <c r="G307" s="21"/>
      <c r="H307" s="19" t="str">
        <f>IF(E307=G307,"","Expandido")</f>
        <v/>
      </c>
      <c r="I307" s="19"/>
      <c r="J307" s="19"/>
      <c r="K307" s="19"/>
      <c r="L307" s="19"/>
      <c r="M307" s="79" t="s">
        <v>1260</v>
      </c>
      <c r="N307" s="10" t="s">
        <v>1191</v>
      </c>
      <c r="O307" s="64" t="s">
        <v>1261</v>
      </c>
      <c r="P307" s="97" t="s">
        <v>1262</v>
      </c>
      <c r="Q307" s="154">
        <v>50</v>
      </c>
      <c r="R307" s="26"/>
      <c r="S307" s="26"/>
    </row>
    <row r="308" spans="1:19" ht="409.6" thickBot="1">
      <c r="A308" s="2" t="s">
        <v>1263</v>
      </c>
      <c r="B308" s="2" t="s">
        <v>11</v>
      </c>
      <c r="C308" s="2" t="s">
        <v>370</v>
      </c>
      <c r="D308" s="2" t="str">
        <f>CONCATENATE(Tabela46[[#This Row],[Macro.Código]],Tabela46[[#This Row],[Ação.Ordem]])</f>
        <v>7.A.3.1</v>
      </c>
      <c r="E308" s="4" t="s">
        <v>259</v>
      </c>
      <c r="F308" s="4" t="s">
        <v>1264</v>
      </c>
      <c r="G308" s="5" t="s">
        <v>1265</v>
      </c>
      <c r="H308" s="2" t="str">
        <f t="shared" si="23"/>
        <v>Expandido</v>
      </c>
      <c r="I308" s="231" t="s">
        <v>1266</v>
      </c>
      <c r="J308" s="242">
        <v>7.0000000000000007E-2</v>
      </c>
      <c r="K308" s="243">
        <v>7.0000000000000007E-2</v>
      </c>
      <c r="L308" s="346" t="s">
        <v>1267</v>
      </c>
      <c r="M308" s="79" t="s">
        <v>1268</v>
      </c>
      <c r="N308" s="10" t="s">
        <v>378</v>
      </c>
      <c r="O308" s="169" t="s">
        <v>1269</v>
      </c>
      <c r="P308" s="65" t="s">
        <v>1270</v>
      </c>
      <c r="Q308" s="12">
        <v>1</v>
      </c>
      <c r="R308" s="7"/>
      <c r="S308" s="7"/>
    </row>
    <row r="309" spans="1:19" ht="195">
      <c r="D309" s="2" t="str">
        <f>CONCATENATE(Tabela46[[#This Row],[Macro.Código]],Tabela46[[#This Row],[Ação.Ordem]])</f>
        <v/>
      </c>
      <c r="G309" s="5"/>
      <c r="H309" s="2" t="str">
        <f t="shared" ref="H309:H311" si="26">IF(E309=G309,"","Expandido")</f>
        <v/>
      </c>
      <c r="M309" s="79" t="s">
        <v>1271</v>
      </c>
      <c r="N309" s="10" t="s">
        <v>1272</v>
      </c>
      <c r="O309" s="65" t="s">
        <v>1273</v>
      </c>
      <c r="P309" s="65" t="s">
        <v>1274</v>
      </c>
      <c r="Q309" s="93">
        <v>100</v>
      </c>
      <c r="R309" s="7"/>
      <c r="S309" s="7"/>
    </row>
    <row r="310" spans="1:19" ht="330">
      <c r="D310" s="2" t="str">
        <f>CONCATENATE(Tabela46[[#This Row],[Macro.Código]],Tabela46[[#This Row],[Ação.Ordem]])</f>
        <v/>
      </c>
      <c r="G310" s="5"/>
      <c r="H310" s="2" t="str">
        <f t="shared" si="26"/>
        <v/>
      </c>
      <c r="M310" s="79" t="s">
        <v>1275</v>
      </c>
      <c r="N310" s="10" t="s">
        <v>1272</v>
      </c>
      <c r="O310" s="169" t="s">
        <v>1276</v>
      </c>
      <c r="P310" s="65" t="s">
        <v>1277</v>
      </c>
      <c r="Q310" s="134">
        <v>0.75</v>
      </c>
      <c r="R310" s="7"/>
      <c r="S310" s="7"/>
    </row>
    <row r="311" spans="1:19" s="25" customFormat="1" ht="150.75" thickBot="1">
      <c r="A311" s="19"/>
      <c r="B311" s="19"/>
      <c r="C311" s="19"/>
      <c r="D311" s="19" t="str">
        <f>CONCATENATE(Tabela46[[#This Row],[Macro.Código]],Tabela46[[#This Row],[Ação.Ordem]])</f>
        <v/>
      </c>
      <c r="E311" s="20"/>
      <c r="F311" s="20"/>
      <c r="G311" s="21"/>
      <c r="H311" s="19" t="str">
        <f t="shared" si="26"/>
        <v/>
      </c>
      <c r="I311" s="19"/>
      <c r="J311" s="19"/>
      <c r="K311" s="19"/>
      <c r="L311" s="19"/>
      <c r="M311" s="93" t="s">
        <v>1278</v>
      </c>
      <c r="N311" s="10" t="s">
        <v>378</v>
      </c>
      <c r="O311" s="65" t="s">
        <v>1279</v>
      </c>
      <c r="P311" s="65" t="s">
        <v>1280</v>
      </c>
      <c r="Q311" s="212">
        <v>65</v>
      </c>
      <c r="R311" s="26"/>
      <c r="S311" s="26"/>
    </row>
    <row r="312" spans="1:19" s="52" customFormat="1" ht="56.25">
      <c r="A312" s="48" t="s">
        <v>1263</v>
      </c>
      <c r="B312" s="244" t="s">
        <v>12</v>
      </c>
      <c r="C312" s="48" t="s">
        <v>373</v>
      </c>
      <c r="D312" s="48" t="str">
        <f>CONCATENATE(Tabela46[[#This Row],[Macro.Código]],Tabela46[[#This Row],[Ação.Ordem]])</f>
        <v>7.A.3.2</v>
      </c>
      <c r="E312" s="49" t="s">
        <v>260</v>
      </c>
      <c r="F312" s="49" t="s">
        <v>1281</v>
      </c>
      <c r="G312" s="50" t="s">
        <v>1282</v>
      </c>
      <c r="H312" s="48" t="str">
        <f t="shared" si="23"/>
        <v>Expandido</v>
      </c>
      <c r="I312" s="48"/>
      <c r="J312" s="48"/>
      <c r="K312" s="48"/>
      <c r="L312" s="48"/>
      <c r="M312" s="51"/>
      <c r="N312" s="51"/>
      <c r="O312" s="51"/>
      <c r="P312" s="51"/>
      <c r="Q312" s="51"/>
      <c r="R312" s="51"/>
      <c r="S312" s="51"/>
    </row>
    <row r="313" spans="1:19" s="52" customFormat="1" ht="26.25" thickBot="1">
      <c r="A313" s="48" t="s">
        <v>1263</v>
      </c>
      <c r="B313" s="244" t="s">
        <v>13</v>
      </c>
      <c r="C313" s="48" t="s">
        <v>399</v>
      </c>
      <c r="D313" s="48" t="str">
        <f>CONCATENATE(Tabela46[[#This Row],[Macro.Código]],Tabela46[[#This Row],[Ação.Ordem]])</f>
        <v>7.A.3.3</v>
      </c>
      <c r="E313" s="49" t="s">
        <v>261</v>
      </c>
      <c r="F313" s="49" t="s">
        <v>1283</v>
      </c>
      <c r="G313" s="50" t="s">
        <v>261</v>
      </c>
      <c r="H313" s="48" t="str">
        <f t="shared" si="23"/>
        <v/>
      </c>
      <c r="I313" s="48"/>
      <c r="J313" s="48"/>
      <c r="K313" s="48"/>
      <c r="L313" s="48"/>
      <c r="M313" s="51"/>
      <c r="N313" s="51"/>
      <c r="O313" s="51"/>
      <c r="P313" s="51"/>
      <c r="Q313" s="51"/>
      <c r="R313" s="51"/>
      <c r="S313" s="51"/>
    </row>
    <row r="314" spans="1:19" ht="409.5">
      <c r="A314" s="2" t="s">
        <v>1263</v>
      </c>
      <c r="B314" s="2" t="s">
        <v>14</v>
      </c>
      <c r="C314" s="2" t="s">
        <v>464</v>
      </c>
      <c r="D314" s="2" t="str">
        <f>CONCATENATE(Tabela46[[#This Row],[Macro.Código]],Tabela46[[#This Row],[Ação.Ordem]])</f>
        <v>7.A.3.4</v>
      </c>
      <c r="E314" s="4" t="s">
        <v>262</v>
      </c>
      <c r="F314" s="4" t="s">
        <v>1284</v>
      </c>
      <c r="G314" s="5" t="s">
        <v>262</v>
      </c>
      <c r="H314" s="2" t="str">
        <f t="shared" si="23"/>
        <v/>
      </c>
      <c r="I314" s="220" t="s">
        <v>1285</v>
      </c>
      <c r="J314" s="214">
        <v>1</v>
      </c>
      <c r="K314" s="215">
        <v>1</v>
      </c>
      <c r="L314" s="217" t="s">
        <v>1286</v>
      </c>
      <c r="M314" s="79" t="s">
        <v>1287</v>
      </c>
      <c r="N314" s="10" t="s">
        <v>1288</v>
      </c>
      <c r="O314" s="213" t="s">
        <v>1289</v>
      </c>
      <c r="P314" s="181" t="s">
        <v>1290</v>
      </c>
      <c r="Q314" s="82">
        <v>1</v>
      </c>
      <c r="R314" s="7"/>
      <c r="S314" s="7"/>
    </row>
    <row r="315" spans="1:19" s="25" customFormat="1" ht="114.75" thickBot="1">
      <c r="A315" s="19"/>
      <c r="B315" s="19"/>
      <c r="C315" s="19"/>
      <c r="D315" s="19" t="str">
        <f>CONCATENATE(Tabela46[[#This Row],[Macro.Código]],Tabela46[[#This Row],[Ação.Ordem]])</f>
        <v/>
      </c>
      <c r="E315" s="20"/>
      <c r="F315" s="20"/>
      <c r="G315" s="21"/>
      <c r="H315" s="19" t="str">
        <f>IF(E315=G315,"","Expandido")</f>
        <v/>
      </c>
      <c r="I315" s="221" t="s">
        <v>1291</v>
      </c>
      <c r="J315" s="18">
        <v>1</v>
      </c>
      <c r="K315" s="316"/>
      <c r="L315" s="218"/>
      <c r="M315" s="79" t="s">
        <v>1292</v>
      </c>
      <c r="N315" s="10" t="s">
        <v>1288</v>
      </c>
      <c r="O315" s="69" t="s">
        <v>1293</v>
      </c>
      <c r="P315" s="69" t="s">
        <v>1294</v>
      </c>
      <c r="Q315" s="116">
        <v>1</v>
      </c>
      <c r="R315" s="26"/>
      <c r="S315" s="26"/>
    </row>
    <row r="316" spans="1:19" ht="85.5">
      <c r="D316" s="2" t="str">
        <f>CONCATENATE(Tabela46[[#This Row],[Macro.Código]],Tabela46[[#This Row],[Ação.Ordem]])</f>
        <v/>
      </c>
      <c r="G316" s="5"/>
      <c r="H316" s="2" t="str">
        <f>IF(E316=G316,"","Expandido")</f>
        <v/>
      </c>
      <c r="I316" s="221" t="s">
        <v>1295</v>
      </c>
      <c r="J316" s="18">
        <v>1</v>
      </c>
      <c r="K316" s="316"/>
      <c r="L316" s="218"/>
      <c r="M316" s="7"/>
      <c r="N316" s="7"/>
      <c r="O316" s="7"/>
      <c r="P316" s="7"/>
      <c r="Q316" s="235"/>
      <c r="R316" s="7"/>
      <c r="S316" s="7"/>
    </row>
    <row r="317" spans="1:19" ht="71.25">
      <c r="D317" s="2" t="str">
        <f>CONCATENATE(Tabela46[[#This Row],[Macro.Código]],Tabela46[[#This Row],[Ação.Ordem]])</f>
        <v/>
      </c>
      <c r="G317" s="5"/>
      <c r="H317" s="2" t="str">
        <f>IF(E317=G317,"","Expandido")</f>
        <v/>
      </c>
      <c r="I317" s="221" t="s">
        <v>1296</v>
      </c>
      <c r="J317" s="18">
        <v>1</v>
      </c>
      <c r="K317" s="316"/>
      <c r="L317" s="218"/>
      <c r="M317" s="7"/>
      <c r="N317" s="7"/>
      <c r="O317" s="7"/>
      <c r="P317" s="7"/>
      <c r="Q317" s="235"/>
      <c r="R317" s="7"/>
      <c r="S317" s="7"/>
    </row>
    <row r="318" spans="1:19" s="287" customFormat="1" ht="72" thickBot="1">
      <c r="A318" s="281"/>
      <c r="B318" s="281"/>
      <c r="C318" s="281"/>
      <c r="D318" s="281" t="str">
        <f>CONCATENATE(Tabela46[[#This Row],[Macro.Código]],Tabela46[[#This Row],[Ação.Ordem]])</f>
        <v/>
      </c>
      <c r="E318" s="282"/>
      <c r="F318" s="282"/>
      <c r="G318" s="283"/>
      <c r="H318" s="281" t="str">
        <f>IF(E318=G318,"","Expandido")</f>
        <v/>
      </c>
      <c r="I318" s="222" t="s">
        <v>1297</v>
      </c>
      <c r="J318" s="223">
        <v>1</v>
      </c>
      <c r="K318" s="317"/>
      <c r="L318" s="219"/>
      <c r="M318" s="286"/>
      <c r="N318" s="286"/>
      <c r="O318" s="286"/>
      <c r="P318" s="286"/>
      <c r="Q318" s="289"/>
      <c r="R318" s="286"/>
      <c r="S318" s="286"/>
    </row>
    <row r="319" spans="1:19" s="52" customFormat="1" ht="38.25">
      <c r="A319" s="48" t="s">
        <v>1263</v>
      </c>
      <c r="B319" s="244" t="s">
        <v>15</v>
      </c>
      <c r="C319" s="48" t="s">
        <v>471</v>
      </c>
      <c r="D319" s="48" t="str">
        <f>CONCATENATE(Tabela46[[#This Row],[Macro.Código]],Tabela46[[#This Row],[Ação.Ordem]])</f>
        <v>7.A.3.5</v>
      </c>
      <c r="E319" s="49" t="s">
        <v>263</v>
      </c>
      <c r="F319" s="49" t="s">
        <v>1298</v>
      </c>
      <c r="G319" s="50" t="s">
        <v>263</v>
      </c>
      <c r="H319" s="48" t="str">
        <f t="shared" si="23"/>
        <v/>
      </c>
      <c r="I319" s="48"/>
      <c r="J319" s="48"/>
      <c r="K319" s="48"/>
      <c r="L319" s="48"/>
      <c r="M319" s="51"/>
      <c r="N319" s="51"/>
      <c r="O319" s="51"/>
      <c r="P319" s="51"/>
      <c r="Q319" s="51"/>
      <c r="R319" s="51"/>
      <c r="S319" s="51"/>
    </row>
    <row r="320" spans="1:19" s="52" customFormat="1" ht="76.5">
      <c r="A320" s="48" t="s">
        <v>1263</v>
      </c>
      <c r="B320" s="244" t="s">
        <v>16</v>
      </c>
      <c r="C320" s="48" t="s">
        <v>474</v>
      </c>
      <c r="D320" s="48" t="str">
        <f>CONCATENATE(Tabela46[[#This Row],[Macro.Código]],Tabela46[[#This Row],[Ação.Ordem]])</f>
        <v>7.A.3.6</v>
      </c>
      <c r="E320" s="49" t="s">
        <v>264</v>
      </c>
      <c r="F320" s="49" t="s">
        <v>1299</v>
      </c>
      <c r="G320" s="50" t="s">
        <v>264</v>
      </c>
      <c r="H320" s="48" t="str">
        <f t="shared" si="23"/>
        <v/>
      </c>
      <c r="I320" s="48"/>
      <c r="J320" s="48"/>
      <c r="K320" s="48"/>
      <c r="L320" s="48"/>
      <c r="M320" s="51"/>
      <c r="N320" s="51"/>
      <c r="O320" s="51"/>
      <c r="P320" s="51"/>
      <c r="Q320" s="51"/>
      <c r="R320" s="51"/>
      <c r="S320" s="51"/>
    </row>
  </sheetData>
  <mergeCells count="2">
    <mergeCell ref="I1:L1"/>
    <mergeCell ref="M1:Q1"/>
  </mergeCells>
  <phoneticPr fontId="14" type="noConversion"/>
  <hyperlinks>
    <hyperlink ref="G27" location="_ftn2" display="_ftn2" xr:uid="{6653ADCE-10F8-4DA5-B4D5-2E84123BC52F}"/>
    <hyperlink ref="L247" r:id="rId1" display="https://www.gov.br/inpi/pt-br/uso-estrategico-da-pi/estudos-e-informacao-tecnologica/radar-tecnologico_startups_nipi_sebrae_14102021.pdf" xr:uid="{BD865DDC-728B-4C18-9ED8-95635A23F02A}"/>
  </hyperlinks>
  <pageMargins left="0.511811024" right="0.511811024" top="0.78740157499999996" bottom="0.78740157499999996" header="0.31496062000000002" footer="0.31496062000000002"/>
  <pageSetup paperSize="9" orientation="portrait"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3255-3863-41F9-AD20-AED84B03828E}">
  <dimension ref="A1:E322"/>
  <sheetViews>
    <sheetView topLeftCell="A281" workbookViewId="0">
      <selection activeCell="B304" sqref="B304"/>
    </sheetView>
  </sheetViews>
  <sheetFormatPr defaultRowHeight="15"/>
  <cols>
    <col min="1" max="1" width="16.140625" style="2" bestFit="1" customWidth="1"/>
    <col min="2" max="2" width="11.7109375" style="2" bestFit="1" customWidth="1"/>
    <col min="3" max="3" width="11.7109375" style="2" hidden="1" customWidth="1"/>
    <col min="4" max="4" width="15" style="2" hidden="1" customWidth="1"/>
    <col min="5" max="5" width="70.5703125" style="4" customWidth="1"/>
  </cols>
  <sheetData>
    <row r="1" spans="1:5">
      <c r="A1" s="244"/>
      <c r="B1" s="473" t="s">
        <v>1300</v>
      </c>
      <c r="C1" s="473"/>
      <c r="D1" s="473"/>
      <c r="E1" s="473"/>
    </row>
    <row r="2" spans="1:5">
      <c r="A2" s="48"/>
      <c r="B2" s="474" t="s">
        <v>1301</v>
      </c>
      <c r="C2" s="474"/>
      <c r="D2" s="474"/>
      <c r="E2" s="474"/>
    </row>
    <row r="4" spans="1:5">
      <c r="A4" s="1" t="s">
        <v>351</v>
      </c>
      <c r="B4" s="1" t="s">
        <v>1</v>
      </c>
      <c r="C4" s="1" t="s">
        <v>352</v>
      </c>
      <c r="D4" s="1" t="s">
        <v>353</v>
      </c>
      <c r="E4" s="6" t="s">
        <v>354</v>
      </c>
    </row>
    <row r="5" spans="1:5" ht="26.25" thickBot="1">
      <c r="A5" s="58" t="s">
        <v>369</v>
      </c>
      <c r="B5" s="247" t="s">
        <v>4</v>
      </c>
      <c r="C5" s="58" t="s">
        <v>370</v>
      </c>
      <c r="D5" s="58" t="str">
        <f>CONCATENATE(Tabela46[[#This Row],[Macro.Código]],Tabela46[[#This Row],[Ação.Ordem]])</f>
        <v>1.A.1.2</v>
      </c>
      <c r="E5" s="59" t="s">
        <v>83</v>
      </c>
    </row>
    <row r="6" spans="1:5" ht="25.5">
      <c r="A6" s="2" t="s">
        <v>369</v>
      </c>
      <c r="B6" s="2" t="s">
        <v>7</v>
      </c>
      <c r="C6" s="2" t="s">
        <v>373</v>
      </c>
      <c r="D6" s="2" t="str">
        <f>CONCATENATE(Tabela46[[#This Row],[Macro.Código]],Tabela46[[#This Row],[Ação.Ordem]])</f>
        <v>1.A.1.2</v>
      </c>
      <c r="E6" s="4" t="s">
        <v>85</v>
      </c>
    </row>
    <row r="7" spans="1:5" ht="25.5">
      <c r="A7" s="2" t="s">
        <v>369</v>
      </c>
      <c r="B7" s="2" t="s">
        <v>7</v>
      </c>
      <c r="C7" s="2" t="s">
        <v>373</v>
      </c>
      <c r="D7" s="2" t="str">
        <f>CONCATENATE(Tabela46[[#This Row],[Macro.Código]],Tabela46[[#This Row],[Ação.Ordem]])</f>
        <v>1.A.1.2</v>
      </c>
      <c r="E7" s="4" t="s">
        <v>85</v>
      </c>
    </row>
    <row r="8" spans="1:5" ht="25.5">
      <c r="A8" s="2" t="s">
        <v>369</v>
      </c>
      <c r="B8" s="2" t="s">
        <v>7</v>
      </c>
      <c r="C8" s="2" t="s">
        <v>373</v>
      </c>
      <c r="D8" s="2" t="str">
        <f>CONCATENATE(Tabela46[[#This Row],[Macro.Código]],Tabela46[[#This Row],[Ação.Ordem]])</f>
        <v>1.A.1.2</v>
      </c>
      <c r="E8" s="4" t="s">
        <v>85</v>
      </c>
    </row>
    <row r="9" spans="1:5" ht="25.5">
      <c r="A9" s="2" t="s">
        <v>369</v>
      </c>
      <c r="B9" s="2" t="s">
        <v>7</v>
      </c>
      <c r="C9" s="2" t="s">
        <v>373</v>
      </c>
      <c r="D9" s="2" t="str">
        <f>CONCATENATE(Tabela46[[#This Row],[Macro.Código]],Tabela46[[#This Row],[Ação.Ordem]])</f>
        <v>1.A.1.3</v>
      </c>
      <c r="E9" s="4" t="s">
        <v>85</v>
      </c>
    </row>
    <row r="10" spans="1:5" ht="25.5">
      <c r="A10" s="2" t="s">
        <v>369</v>
      </c>
      <c r="B10" s="2" t="s">
        <v>7</v>
      </c>
      <c r="C10" s="2" t="s">
        <v>373</v>
      </c>
      <c r="D10" s="2" t="str">
        <f>CONCATENATE(Tabela46[[#This Row],[Macro.Código]],Tabela46[[#This Row],[Ação.Ordem]])</f>
        <v/>
      </c>
      <c r="E10" s="4" t="s">
        <v>85</v>
      </c>
    </row>
    <row r="11" spans="1:5" ht="25.5">
      <c r="A11" s="2" t="s">
        <v>369</v>
      </c>
      <c r="B11" s="2" t="s">
        <v>8</v>
      </c>
      <c r="C11" s="2" t="s">
        <v>399</v>
      </c>
      <c r="D11" s="2" t="str">
        <f>CONCATENATE(Tabela46[[#This Row],[Macro.Código]],Tabela46[[#This Row],[Ação.Ordem]])</f>
        <v/>
      </c>
      <c r="E11" s="4" t="s">
        <v>86</v>
      </c>
    </row>
    <row r="12" spans="1:5">
      <c r="D12" s="2" t="str">
        <f>CONCATENATE(Tabela46[[#This Row],[Macro.Código]],Tabela46[[#This Row],[Ação.Ordem]])</f>
        <v/>
      </c>
    </row>
    <row r="13" spans="1:5">
      <c r="D13" s="2" t="str">
        <f>CONCATENATE(Tabela46[[#This Row],[Macro.Código]],Tabela46[[#This Row],[Ação.Ordem]])</f>
        <v/>
      </c>
    </row>
    <row r="14" spans="1:5">
      <c r="D14" s="2" t="str">
        <f>CONCATENATE(Tabela46[[#This Row],[Macro.Código]],Tabela46[[#This Row],[Ação.Ordem]])</f>
        <v>1.A.2.1</v>
      </c>
    </row>
    <row r="15" spans="1:5" ht="15.75" thickBot="1">
      <c r="A15" s="19"/>
      <c r="B15" s="19"/>
      <c r="C15" s="19"/>
      <c r="D15" s="19" t="str">
        <f>CONCATENATE(Tabela46[[#This Row],[Macro.Código]],Tabela46[[#This Row],[Ação.Ordem]])</f>
        <v/>
      </c>
      <c r="E15" s="20"/>
    </row>
    <row r="16" spans="1:5" ht="51">
      <c r="A16" s="2" t="s">
        <v>425</v>
      </c>
      <c r="B16" s="2" t="s">
        <v>9</v>
      </c>
      <c r="C16" s="2" t="s">
        <v>370</v>
      </c>
      <c r="D16" s="2" t="str">
        <f>CONCATENATE(Tabela46[[#This Row],[Macro.Código]],Tabela46[[#This Row],[Ação.Ordem]])</f>
        <v/>
      </c>
      <c r="E16" s="4" t="s">
        <v>87</v>
      </c>
    </row>
    <row r="17" spans="1:5">
      <c r="D17" s="2" t="str">
        <f>CONCATENATE(Tabela46[[#This Row],[Macro.Código]],Tabela46[[#This Row],[Ação.Ordem]])</f>
        <v>1.A.2.2</v>
      </c>
    </row>
    <row r="18" spans="1:5" ht="15.75" thickBot="1">
      <c r="A18" s="19"/>
      <c r="B18" s="19"/>
      <c r="C18" s="19"/>
      <c r="D18" s="19" t="str">
        <f>CONCATENATE(Tabela46[[#This Row],[Macro.Código]],Tabela46[[#This Row],[Ação.Ordem]])</f>
        <v/>
      </c>
      <c r="E18" s="20"/>
    </row>
    <row r="19" spans="1:5" ht="38.25">
      <c r="A19" s="227" t="s">
        <v>425</v>
      </c>
      <c r="B19" s="2" t="s">
        <v>10</v>
      </c>
      <c r="C19" s="2" t="s">
        <v>373</v>
      </c>
      <c r="D19" s="2" t="str">
        <f>CONCATENATE(Tabela46[[#This Row],[Macro.Código]],Tabela46[[#This Row],[Ação.Ordem]])</f>
        <v>1.A.3.1</v>
      </c>
      <c r="E19" s="4" t="s">
        <v>88</v>
      </c>
    </row>
    <row r="20" spans="1:5" ht="15.75" thickBot="1">
      <c r="A20" s="19"/>
      <c r="B20" s="19"/>
      <c r="C20" s="19"/>
      <c r="D20" s="19" t="str">
        <f>CONCATENATE(Tabela46[[#This Row],[Macro.Código]],Tabela46[[#This Row],[Ação.Ordem]])</f>
        <v>1.A.3.2</v>
      </c>
      <c r="E20" s="20"/>
    </row>
    <row r="21" spans="1:5" ht="26.25" thickBot="1">
      <c r="A21" s="32" t="s">
        <v>451</v>
      </c>
      <c r="B21" s="228" t="s">
        <v>11</v>
      </c>
      <c r="C21" s="32" t="s">
        <v>370</v>
      </c>
      <c r="D21" s="32" t="str">
        <f>CONCATENATE(Tabela46[[#This Row],[Macro.Código]],Tabela46[[#This Row],[Ação.Ordem]])</f>
        <v/>
      </c>
      <c r="E21" s="33" t="s">
        <v>89</v>
      </c>
    </row>
    <row r="22" spans="1:5" ht="25.5">
      <c r="A22" s="227" t="s">
        <v>451</v>
      </c>
      <c r="B22" s="2" t="s">
        <v>12</v>
      </c>
      <c r="C22" s="2" t="s">
        <v>373</v>
      </c>
      <c r="D22" s="2" t="str">
        <f>CONCATENATE(Tabela46[[#This Row],[Macro.Código]],Tabela46[[#This Row],[Ação.Ordem]])</f>
        <v/>
      </c>
      <c r="E22" s="4" t="s">
        <v>90</v>
      </c>
    </row>
    <row r="23" spans="1:5">
      <c r="D23" s="2" t="str">
        <f>CONCATENATE(Tabela46[[#This Row],[Macro.Código]],Tabela46[[#This Row],[Ação.Ordem]])</f>
        <v>1.A.3.3</v>
      </c>
    </row>
    <row r="24" spans="1:5" ht="15.75" thickBot="1">
      <c r="A24" s="19"/>
      <c r="B24" s="19"/>
      <c r="C24" s="19"/>
      <c r="D24" s="19" t="str">
        <f>CONCATENATE(Tabela46[[#This Row],[Macro.Código]],Tabela46[[#This Row],[Ação.Ordem]])</f>
        <v>1.A.3.4</v>
      </c>
      <c r="E24" s="20"/>
    </row>
    <row r="25" spans="1:5" ht="26.25" thickBot="1">
      <c r="A25" s="32" t="s">
        <v>451</v>
      </c>
      <c r="B25" s="228" t="s">
        <v>13</v>
      </c>
      <c r="C25" s="32" t="s">
        <v>399</v>
      </c>
      <c r="D25" s="32" t="str">
        <f>CONCATENATE(Tabela46[[#This Row],[Macro.Código]],Tabela46[[#This Row],[Ação.Ordem]])</f>
        <v/>
      </c>
      <c r="E25" s="33" t="s">
        <v>91</v>
      </c>
    </row>
    <row r="26" spans="1:5" ht="38.25">
      <c r="A26" s="227" t="s">
        <v>451</v>
      </c>
      <c r="B26" s="2" t="s">
        <v>14</v>
      </c>
      <c r="C26" s="2" t="s">
        <v>464</v>
      </c>
      <c r="D26" s="2" t="str">
        <f>CONCATENATE(Tabela46[[#This Row],[Macro.Código]],Tabela46[[#This Row],[Ação.Ordem]])</f>
        <v>1.A.3.5</v>
      </c>
      <c r="E26" s="4" t="s">
        <v>92</v>
      </c>
    </row>
    <row r="27" spans="1:5" ht="15.75" thickBot="1">
      <c r="A27" s="19"/>
      <c r="B27" s="19"/>
      <c r="C27" s="19"/>
      <c r="D27" s="19" t="str">
        <f>CONCATENATE(Tabela46[[#This Row],[Macro.Código]],Tabela46[[#This Row],[Ação.Ordem]])</f>
        <v>1.A.3.6</v>
      </c>
      <c r="E27" s="20"/>
    </row>
    <row r="28" spans="1:5" ht="38.25">
      <c r="A28" s="27" t="s">
        <v>451</v>
      </c>
      <c r="B28" s="227" t="s">
        <v>15</v>
      </c>
      <c r="C28" s="27" t="s">
        <v>471</v>
      </c>
      <c r="D28" s="27" t="str">
        <f>CONCATENATE(Tabela46[[#This Row],[Macro.Código]],Tabela46[[#This Row],[Ação.Ordem]])</f>
        <v>1.A.3.7</v>
      </c>
      <c r="E28" s="28" t="s">
        <v>93</v>
      </c>
    </row>
    <row r="29" spans="1:5" ht="64.5" thickBot="1">
      <c r="A29" s="229" t="s">
        <v>451</v>
      </c>
      <c r="B29" s="19" t="s">
        <v>16</v>
      </c>
      <c r="C29" s="19" t="s">
        <v>474</v>
      </c>
      <c r="D29" s="19" t="str">
        <f>CONCATENATE(Tabela46[[#This Row],[Macro.Código]],Tabela46[[#This Row],[Ação.Ordem]])</f>
        <v>1.A.4.1</v>
      </c>
      <c r="E29" s="20" t="s">
        <v>94</v>
      </c>
    </row>
    <row r="30" spans="1:5" ht="25.5">
      <c r="A30" s="27" t="s">
        <v>451</v>
      </c>
      <c r="B30" s="227" t="s">
        <v>17</v>
      </c>
      <c r="C30" s="27" t="s">
        <v>477</v>
      </c>
      <c r="D30" s="27" t="str">
        <f>CONCATENATE(Tabela46[[#This Row],[Macro.Código]],Tabela46[[#This Row],[Ação.Ordem]])</f>
        <v/>
      </c>
      <c r="E30" s="28" t="s">
        <v>95</v>
      </c>
    </row>
    <row r="31" spans="1:5" ht="25.5">
      <c r="A31" s="27" t="s">
        <v>479</v>
      </c>
      <c r="B31" s="2" t="s">
        <v>18</v>
      </c>
      <c r="C31" s="2" t="s">
        <v>370</v>
      </c>
      <c r="D31" s="2" t="str">
        <f>CONCATENATE(Tabela46[[#This Row],[Macro.Código]],Tabela46[[#This Row],[Ação.Ordem]])</f>
        <v/>
      </c>
      <c r="E31" s="4" t="s">
        <v>96</v>
      </c>
    </row>
    <row r="32" spans="1:5">
      <c r="A32" s="27"/>
      <c r="D32" s="2" t="str">
        <f>CONCATENATE(Tabela46[[#This Row],[Macro.Código]],Tabela46[[#This Row],[Ação.Ordem]])</f>
        <v/>
      </c>
    </row>
    <row r="33" spans="1:5">
      <c r="A33" s="27"/>
      <c r="D33" s="2" t="str">
        <f>CONCATENATE(Tabela46[[#This Row],[Macro.Código]],Tabela46[[#This Row],[Ação.Ordem]])</f>
        <v/>
      </c>
    </row>
    <row r="34" spans="1:5">
      <c r="A34" s="27"/>
      <c r="D34" s="2" t="str">
        <f>CONCATENATE(Tabela46[[#This Row],[Macro.Código]],Tabela46[[#This Row],[Ação.Ordem]])</f>
        <v/>
      </c>
    </row>
    <row r="35" spans="1:5">
      <c r="A35" s="27"/>
      <c r="D35" s="2" t="str">
        <f>CONCATENATE(Tabela46[[#This Row],[Macro.Código]],Tabela46[[#This Row],[Ação.Ordem]])</f>
        <v>1.A.4.2</v>
      </c>
    </row>
    <row r="36" spans="1:5" ht="15.75" thickBot="1">
      <c r="A36" s="42"/>
      <c r="B36" s="19"/>
      <c r="C36" s="19"/>
      <c r="D36" s="19" t="str">
        <f>CONCATENATE(Tabela46[[#This Row],[Macro.Código]],Tabela46[[#This Row],[Ação.Ordem]])</f>
        <v/>
      </c>
      <c r="E36" s="20"/>
    </row>
    <row r="37" spans="1:5" ht="51">
      <c r="A37" s="2" t="s">
        <v>479</v>
      </c>
      <c r="B37" s="227" t="s">
        <v>19</v>
      </c>
      <c r="C37" s="2" t="s">
        <v>373</v>
      </c>
      <c r="D37" s="2" t="str">
        <f>CONCATENATE(Tabela46[[#This Row],[Macro.Código]],Tabela46[[#This Row],[Ação.Ordem]])</f>
        <v>1.A.4.3</v>
      </c>
      <c r="E37" s="4" t="s">
        <v>97</v>
      </c>
    </row>
    <row r="38" spans="1:5" ht="15.75" thickBot="1">
      <c r="A38" s="19"/>
      <c r="B38" s="19"/>
      <c r="C38" s="19"/>
      <c r="D38" s="19" t="str">
        <f>CONCATENATE(Tabela46[[#This Row],[Macro.Código]],Tabela46[[#This Row],[Ação.Ordem]])</f>
        <v/>
      </c>
      <c r="E38" s="20"/>
    </row>
    <row r="39" spans="1:5" ht="63.75">
      <c r="A39" s="2" t="s">
        <v>479</v>
      </c>
      <c r="B39" s="2" t="s">
        <v>20</v>
      </c>
      <c r="C39" s="2" t="s">
        <v>399</v>
      </c>
      <c r="D39" s="2" t="str">
        <f>CONCATENATE(Tabela46[[#This Row],[Macro.Código]],Tabela46[[#This Row],[Ação.Ordem]])</f>
        <v/>
      </c>
      <c r="E39" s="4" t="s">
        <v>98</v>
      </c>
    </row>
    <row r="40" spans="1:5">
      <c r="D40" s="2" t="str">
        <f>CONCATENATE(Tabela46[[#This Row],[Macro.Código]],Tabela46[[#This Row],[Ação.Ordem]])</f>
        <v/>
      </c>
    </row>
    <row r="41" spans="1:5">
      <c r="D41" s="2" t="str">
        <f>CONCATENATE(Tabela46[[#This Row],[Macro.Código]],Tabela46[[#This Row],[Ação.Ordem]])</f>
        <v>1.A.4.4</v>
      </c>
    </row>
    <row r="42" spans="1:5" ht="15.75" thickBot="1">
      <c r="A42" s="19"/>
      <c r="B42" s="19"/>
      <c r="C42" s="19"/>
      <c r="D42" s="19" t="str">
        <f>CONCATENATE(Tabela46[[#This Row],[Macro.Código]],Tabela46[[#This Row],[Ação.Ordem]])</f>
        <v/>
      </c>
      <c r="E42" s="20"/>
    </row>
    <row r="43" spans="1:5" ht="51">
      <c r="A43" s="2" t="s">
        <v>479</v>
      </c>
      <c r="B43" s="2" t="s">
        <v>21</v>
      </c>
      <c r="C43" s="2" t="s">
        <v>464</v>
      </c>
      <c r="D43" s="2" t="str">
        <f>CONCATENATE(Tabela46[[#This Row],[Macro.Código]],Tabela46[[#This Row],[Ação.Ordem]])</f>
        <v/>
      </c>
      <c r="E43" s="4" t="s">
        <v>99</v>
      </c>
    </row>
    <row r="44" spans="1:5">
      <c r="D44" s="2" t="str">
        <f>CONCATENATE(Tabela46[[#This Row],[Macro.Código]],Tabela46[[#This Row],[Ação.Ordem]])</f>
        <v/>
      </c>
    </row>
    <row r="45" spans="1:5">
      <c r="D45" s="2" t="str">
        <f>CONCATENATE(Tabela46[[#This Row],[Macro.Código]],Tabela46[[#This Row],[Ação.Ordem]])</f>
        <v/>
      </c>
    </row>
    <row r="46" spans="1:5">
      <c r="D46" s="2" t="str">
        <f>CONCATENATE(Tabela46[[#This Row],[Macro.Código]],Tabela46[[#This Row],[Ação.Ordem]])</f>
        <v/>
      </c>
    </row>
    <row r="47" spans="1:5">
      <c r="D47" s="2" t="str">
        <f>CONCATENATE(Tabela46[[#This Row],[Macro.Código]],Tabela46[[#This Row],[Ação.Ordem]])</f>
        <v/>
      </c>
    </row>
    <row r="48" spans="1:5">
      <c r="D48" s="2" t="str">
        <f>CONCATENATE(Tabela46[[#This Row],[Macro.Código]],Tabela46[[#This Row],[Ação.Ordem]])</f>
        <v/>
      </c>
    </row>
    <row r="49" spans="1:5">
      <c r="D49" s="2" t="str">
        <f>CONCATENATE(Tabela46[[#This Row],[Macro.Código]],Tabela46[[#This Row],[Ação.Ordem]])</f>
        <v>1.A.4.5</v>
      </c>
    </row>
    <row r="50" spans="1:5" ht="15.75" thickBot="1">
      <c r="A50" s="19"/>
      <c r="B50" s="19"/>
      <c r="C50" s="19"/>
      <c r="D50" s="19" t="str">
        <f>CONCATENATE(Tabela46[[#This Row],[Macro.Código]],Tabela46[[#This Row],[Ação.Ordem]])</f>
        <v>1.A.4.6</v>
      </c>
      <c r="E50" s="20"/>
    </row>
    <row r="51" spans="1:5" ht="25.5">
      <c r="A51" s="27" t="s">
        <v>479</v>
      </c>
      <c r="B51" s="2" t="s">
        <v>22</v>
      </c>
      <c r="C51" s="2" t="s">
        <v>471</v>
      </c>
      <c r="D51" s="2" t="str">
        <f>CONCATENATE(Tabela46[[#This Row],[Macro.Código]],Tabela46[[#This Row],[Ação.Ordem]])</f>
        <v>1.A.4.7</v>
      </c>
      <c r="E51" s="4" t="s">
        <v>100</v>
      </c>
    </row>
    <row r="52" spans="1:5" ht="63.75">
      <c r="A52" s="27" t="s">
        <v>479</v>
      </c>
      <c r="B52" s="244" t="s">
        <v>23</v>
      </c>
      <c r="C52" s="27" t="s">
        <v>474</v>
      </c>
      <c r="D52" s="27" t="str">
        <f>CONCATENATE(Tabela46[[#This Row],[Macro.Código]],Tabela46[[#This Row],[Ação.Ordem]])</f>
        <v>1.A.5.1</v>
      </c>
      <c r="E52" s="28" t="s">
        <v>101</v>
      </c>
    </row>
    <row r="53" spans="1:5" ht="25.5">
      <c r="A53" s="27" t="s">
        <v>479</v>
      </c>
      <c r="B53" s="2" t="s">
        <v>24</v>
      </c>
      <c r="C53" s="2" t="s">
        <v>477</v>
      </c>
      <c r="D53" s="2" t="str">
        <f>CONCATENATE(Tabela46[[#This Row],[Macro.Código]],Tabela46[[#This Row],[Ação.Ordem]])</f>
        <v>1.A.5.1</v>
      </c>
      <c r="E53" s="4" t="s">
        <v>102</v>
      </c>
    </row>
    <row r="54" spans="1:5" ht="25.5">
      <c r="A54" s="2" t="s">
        <v>544</v>
      </c>
      <c r="B54" s="2" t="s">
        <v>25</v>
      </c>
      <c r="C54" s="2" t="s">
        <v>370</v>
      </c>
      <c r="D54" s="2" t="str">
        <f>CONCATENATE(Tabela46[[#This Row],[Macro.Código]],Tabela46[[#This Row],[Ação.Ordem]])</f>
        <v>1.A.5.1</v>
      </c>
      <c r="E54" s="4" t="s">
        <v>103</v>
      </c>
    </row>
    <row r="55" spans="1:5" ht="25.5">
      <c r="A55" s="2" t="s">
        <v>544</v>
      </c>
      <c r="B55" s="2" t="s">
        <v>25</v>
      </c>
      <c r="C55" s="2" t="s">
        <v>370</v>
      </c>
      <c r="D55" s="2" t="str">
        <f>CONCATENATE(Tabela46[[#This Row],[Macro.Código]],Tabela46[[#This Row],[Ação.Ordem]])</f>
        <v>1.A.5.1</v>
      </c>
      <c r="E55" s="4" t="s">
        <v>103</v>
      </c>
    </row>
    <row r="56" spans="1:5" ht="25.5">
      <c r="A56" s="2" t="s">
        <v>544</v>
      </c>
      <c r="B56" s="2" t="s">
        <v>25</v>
      </c>
      <c r="C56" s="2" t="s">
        <v>370</v>
      </c>
      <c r="D56" s="2" t="str">
        <f>CONCATENATE(Tabela46[[#This Row],[Macro.Código]],Tabela46[[#This Row],[Ação.Ordem]])</f>
        <v>1.A.5.1</v>
      </c>
      <c r="E56" s="4" t="s">
        <v>103</v>
      </c>
    </row>
    <row r="57" spans="1:5" ht="25.5">
      <c r="A57" s="2" t="s">
        <v>544</v>
      </c>
      <c r="B57" s="2" t="s">
        <v>25</v>
      </c>
      <c r="C57" s="2" t="s">
        <v>370</v>
      </c>
      <c r="D57" s="2" t="str">
        <f>CONCATENATE(Tabela46[[#This Row],[Macro.Código]],Tabela46[[#This Row],[Ação.Ordem]])</f>
        <v>1.A.5.1</v>
      </c>
      <c r="E57" s="4" t="s">
        <v>103</v>
      </c>
    </row>
    <row r="58" spans="1:5" ht="25.5">
      <c r="A58" s="2" t="s">
        <v>544</v>
      </c>
      <c r="B58" s="2" t="s">
        <v>25</v>
      </c>
      <c r="C58" s="2" t="s">
        <v>370</v>
      </c>
      <c r="D58" s="2" t="str">
        <f>CONCATENATE(Tabela46[[#This Row],[Macro.Código]],Tabela46[[#This Row],[Ação.Ordem]])</f>
        <v>1.A.5.1</v>
      </c>
      <c r="E58" s="4" t="s">
        <v>103</v>
      </c>
    </row>
    <row r="59" spans="1:5" ht="25.5">
      <c r="A59" s="2" t="s">
        <v>544</v>
      </c>
      <c r="B59" s="2" t="s">
        <v>25</v>
      </c>
      <c r="C59" s="2" t="s">
        <v>370</v>
      </c>
      <c r="D59" s="2" t="str">
        <f>CONCATENATE(Tabela46[[#This Row],[Macro.Código]],Tabela46[[#This Row],[Ação.Ordem]])</f>
        <v>1.B.6.1</v>
      </c>
      <c r="E59" s="4" t="s">
        <v>103</v>
      </c>
    </row>
    <row r="60" spans="1:5" ht="26.25" thickBot="1">
      <c r="A60" s="19" t="s">
        <v>544</v>
      </c>
      <c r="B60" s="19" t="s">
        <v>25</v>
      </c>
      <c r="C60" s="19" t="s">
        <v>370</v>
      </c>
      <c r="D60" s="19" t="str">
        <f>CONCATENATE(Tabela46[[#This Row],[Macro.Código]],Tabela46[[#This Row],[Ação.Ordem]])</f>
        <v>1.B.6.2</v>
      </c>
      <c r="E60" s="20" t="s">
        <v>103</v>
      </c>
    </row>
    <row r="61" spans="1:5">
      <c r="A61" s="27" t="s">
        <v>572</v>
      </c>
      <c r="B61" s="244" t="s">
        <v>26</v>
      </c>
      <c r="C61" s="27" t="s">
        <v>370</v>
      </c>
      <c r="D61" s="27" t="str">
        <f>CONCATENATE(Tabela46[[#This Row],[Macro.Código]],Tabela46[[#This Row],[Ação.Ordem]])</f>
        <v>1.B.6.3</v>
      </c>
      <c r="E61" s="28" t="s">
        <v>104</v>
      </c>
    </row>
    <row r="62" spans="1:5" ht="51">
      <c r="A62" s="27" t="s">
        <v>572</v>
      </c>
      <c r="B62" s="244" t="s">
        <v>27</v>
      </c>
      <c r="C62" s="27" t="s">
        <v>373</v>
      </c>
      <c r="D62" s="27" t="str">
        <f>CONCATENATE(Tabela46[[#This Row],[Macro.Código]],Tabela46[[#This Row],[Ação.Ordem]])</f>
        <v>2.A.1.1</v>
      </c>
      <c r="E62" s="28" t="s">
        <v>105</v>
      </c>
    </row>
    <row r="63" spans="1:5" ht="39" thickBot="1">
      <c r="A63" s="42" t="s">
        <v>572</v>
      </c>
      <c r="B63" s="247" t="s">
        <v>28</v>
      </c>
      <c r="C63" s="42" t="s">
        <v>399</v>
      </c>
      <c r="D63" s="42" t="str">
        <f>CONCATENATE(Tabela46[[#This Row],[Macro.Código]],Tabela46[[#This Row],[Ação.Ordem]])</f>
        <v>2.A.1.2</v>
      </c>
      <c r="E63" s="43" t="s">
        <v>106</v>
      </c>
    </row>
    <row r="64" spans="1:5" ht="39" thickBot="1">
      <c r="A64" s="47" t="s">
        <v>577</v>
      </c>
      <c r="B64" s="37" t="s">
        <v>4</v>
      </c>
      <c r="C64" s="37" t="s">
        <v>370</v>
      </c>
      <c r="D64" s="37" t="str">
        <f>CONCATENATE(Tabela46[[#This Row],[Macro.Código]],Tabela46[[#This Row],[Ação.Ordem]])</f>
        <v>2.A.1.2</v>
      </c>
      <c r="E64" s="38" t="s">
        <v>108</v>
      </c>
    </row>
    <row r="65" spans="1:5" ht="25.5">
      <c r="A65" s="244" t="s">
        <v>577</v>
      </c>
      <c r="B65" s="2" t="s">
        <v>7</v>
      </c>
      <c r="C65" s="2" t="s">
        <v>373</v>
      </c>
      <c r="D65" s="2" t="str">
        <f>CONCATENATE(Tabela46[[#This Row],[Macro.Código]],Tabela46[[#This Row],[Ação.Ordem]])</f>
        <v>2.A.1.2</v>
      </c>
      <c r="E65" s="4" t="s">
        <v>109</v>
      </c>
    </row>
    <row r="66" spans="1:5" ht="25.5">
      <c r="A66" s="244" t="s">
        <v>577</v>
      </c>
      <c r="B66" s="2" t="s">
        <v>7</v>
      </c>
      <c r="C66" s="2" t="s">
        <v>373</v>
      </c>
      <c r="D66" s="2" t="str">
        <f>CONCATENATE(Tabela46[[#This Row],[Macro.Código]],Tabela46[[#This Row],[Ação.Ordem]])</f>
        <v>2.A.1.2</v>
      </c>
      <c r="E66" s="4" t="s">
        <v>109</v>
      </c>
    </row>
    <row r="67" spans="1:5" ht="25.5">
      <c r="A67" s="244" t="s">
        <v>577</v>
      </c>
      <c r="B67" s="2" t="s">
        <v>7</v>
      </c>
      <c r="C67" s="2" t="s">
        <v>373</v>
      </c>
      <c r="D67" s="2" t="str">
        <f>CONCATENATE(Tabela46[[#This Row],[Macro.Código]],Tabela46[[#This Row],[Ação.Ordem]])</f>
        <v>2.A.1.3</v>
      </c>
      <c r="E67" s="4" t="s">
        <v>109</v>
      </c>
    </row>
    <row r="68" spans="1:5" ht="26.25" thickBot="1">
      <c r="A68" s="247" t="s">
        <v>577</v>
      </c>
      <c r="B68" s="19" t="s">
        <v>7</v>
      </c>
      <c r="C68" s="19" t="s">
        <v>373</v>
      </c>
      <c r="D68" s="19" t="str">
        <f>CONCATENATE(Tabela46[[#This Row],[Macro.Código]],Tabela46[[#This Row],[Ação.Ordem]])</f>
        <v>2.A.1.3</v>
      </c>
      <c r="E68" s="20" t="s">
        <v>109</v>
      </c>
    </row>
    <row r="69" spans="1:5" ht="25.5">
      <c r="A69" s="2" t="s">
        <v>577</v>
      </c>
      <c r="B69" s="2" t="s">
        <v>8</v>
      </c>
      <c r="C69" s="2" t="s">
        <v>399</v>
      </c>
      <c r="D69" s="2" t="str">
        <f>CONCATENATE(Tabela46[[#This Row],[Macro.Código]],Tabela46[[#This Row],[Ação.Ordem]])</f>
        <v>2.A.1.3</v>
      </c>
      <c r="E69" s="4" t="s">
        <v>110</v>
      </c>
    </row>
    <row r="70" spans="1:5" ht="25.5">
      <c r="A70" s="2" t="s">
        <v>577</v>
      </c>
      <c r="B70" s="2" t="s">
        <v>8</v>
      </c>
      <c r="C70" s="2" t="s">
        <v>399</v>
      </c>
      <c r="D70" s="2" t="str">
        <f>CONCATENATE(Tabela46[[#This Row],[Macro.Código]],Tabela46[[#This Row],[Ação.Ordem]])</f>
        <v>2.A.1.3</v>
      </c>
      <c r="E70" s="4" t="s">
        <v>110</v>
      </c>
    </row>
    <row r="71" spans="1:5" ht="25.5">
      <c r="A71" s="2" t="s">
        <v>577</v>
      </c>
      <c r="B71" s="2" t="s">
        <v>8</v>
      </c>
      <c r="C71" s="2" t="s">
        <v>399</v>
      </c>
      <c r="D71" s="2" t="str">
        <f>CONCATENATE(Tabela46[[#This Row],[Macro.Código]],Tabela46[[#This Row],[Ação.Ordem]])</f>
        <v>2.A.1.4</v>
      </c>
      <c r="E71" s="4" t="s">
        <v>110</v>
      </c>
    </row>
    <row r="72" spans="1:5" ht="26.25" thickBot="1">
      <c r="A72" s="2" t="s">
        <v>577</v>
      </c>
      <c r="B72" s="2" t="s">
        <v>8</v>
      </c>
      <c r="C72" s="2" t="s">
        <v>399</v>
      </c>
      <c r="D72" s="2" t="str">
        <f>CONCATENATE(Tabela46[[#This Row],[Macro.Código]],Tabela46[[#This Row],[Ação.Ordem]])</f>
        <v>2.A.1.5</v>
      </c>
      <c r="E72" s="4" t="s">
        <v>110</v>
      </c>
    </row>
    <row r="73" spans="1:5" ht="15.75" thickBot="1">
      <c r="A73" s="37" t="s">
        <v>577</v>
      </c>
      <c r="B73" s="37" t="s">
        <v>29</v>
      </c>
      <c r="C73" s="37" t="s">
        <v>464</v>
      </c>
      <c r="D73" s="37" t="str">
        <f>CONCATENATE(Tabela46[[#This Row],[Macro.Código]],Tabela46[[#This Row],[Ação.Ordem]])</f>
        <v>2.A.1.6</v>
      </c>
      <c r="E73" s="38" t="s">
        <v>111</v>
      </c>
    </row>
    <row r="74" spans="1:5" ht="15.75" thickBot="1">
      <c r="A74" s="53" t="s">
        <v>577</v>
      </c>
      <c r="B74" s="250" t="s">
        <v>30</v>
      </c>
      <c r="C74" s="53" t="s">
        <v>471</v>
      </c>
      <c r="D74" s="53" t="str">
        <f>CONCATENATE(Tabela46[[#This Row],[Macro.Código]],Tabela46[[#This Row],[Ação.Ordem]])</f>
        <v>2.A.1.6</v>
      </c>
      <c r="E74" s="54" t="s">
        <v>112</v>
      </c>
    </row>
    <row r="75" spans="1:5" ht="38.25">
      <c r="A75" s="2" t="s">
        <v>577</v>
      </c>
      <c r="B75" s="2" t="s">
        <v>31</v>
      </c>
      <c r="C75" s="2" t="s">
        <v>474</v>
      </c>
      <c r="D75" s="2" t="str">
        <f>CONCATENATE(Tabela46[[#This Row],[Macro.Código]],Tabela46[[#This Row],[Ação.Ordem]])</f>
        <v>2.A.1.7</v>
      </c>
      <c r="E75" s="4" t="s">
        <v>113</v>
      </c>
    </row>
    <row r="76" spans="1:5" ht="39" thickBot="1">
      <c r="A76" s="19" t="s">
        <v>577</v>
      </c>
      <c r="B76" s="19" t="s">
        <v>31</v>
      </c>
      <c r="C76" s="19" t="s">
        <v>474</v>
      </c>
      <c r="D76" s="19" t="str">
        <f>CONCATENATE(Tabela46[[#This Row],[Macro.Código]],Tabela46[[#This Row],[Ação.Ordem]])</f>
        <v>2.A.1.8</v>
      </c>
      <c r="E76" s="20" t="s">
        <v>113</v>
      </c>
    </row>
    <row r="77" spans="1:5" ht="26.25" thickBot="1">
      <c r="A77" s="53" t="s">
        <v>577</v>
      </c>
      <c r="B77" s="250" t="s">
        <v>32</v>
      </c>
      <c r="C77" s="53" t="s">
        <v>477</v>
      </c>
      <c r="D77" s="53" t="str">
        <f>CONCATENATE(Tabela46[[#This Row],[Macro.Código]],Tabela46[[#This Row],[Ação.Ordem]])</f>
        <v>2.A.1.9</v>
      </c>
      <c r="E77" s="54" t="s">
        <v>114</v>
      </c>
    </row>
    <row r="78" spans="1:5" ht="26.25" thickBot="1">
      <c r="A78" s="250" t="s">
        <v>577</v>
      </c>
      <c r="B78" s="37" t="s">
        <v>33</v>
      </c>
      <c r="C78" s="37" t="s">
        <v>630</v>
      </c>
      <c r="D78" s="37" t="str">
        <f>CONCATENATE(Tabela46[[#This Row],[Macro.Código]],Tabela46[[#This Row],[Ação.Ordem]])</f>
        <v>2.A.2.1</v>
      </c>
      <c r="E78" s="38" t="s">
        <v>115</v>
      </c>
    </row>
    <row r="79" spans="1:5" ht="51">
      <c r="A79" s="48" t="s">
        <v>577</v>
      </c>
      <c r="B79" s="244" t="s">
        <v>34</v>
      </c>
      <c r="C79" s="48" t="s">
        <v>634</v>
      </c>
      <c r="D79" s="48" t="str">
        <f>CONCATENATE(Tabela46[[#This Row],[Macro.Código]],Tabela46[[#This Row],[Ação.Ordem]])</f>
        <v>2.A.2.1</v>
      </c>
      <c r="E79" s="49" t="s">
        <v>116</v>
      </c>
    </row>
    <row r="80" spans="1:5" ht="38.25">
      <c r="A80" s="2" t="s">
        <v>636</v>
      </c>
      <c r="B80" s="2" t="s">
        <v>9</v>
      </c>
      <c r="C80" s="2" t="s">
        <v>370</v>
      </c>
      <c r="D80" s="2" t="str">
        <f>CONCATENATE(Tabela46[[#This Row],[Macro.Código]],Tabela46[[#This Row],[Ação.Ordem]])</f>
        <v>2.A.2.1</v>
      </c>
      <c r="E80" s="4" t="s">
        <v>117</v>
      </c>
    </row>
    <row r="81" spans="1:5" ht="38.25">
      <c r="A81" s="2" t="s">
        <v>636</v>
      </c>
      <c r="B81" s="2" t="s">
        <v>9</v>
      </c>
      <c r="C81" s="2" t="s">
        <v>370</v>
      </c>
      <c r="D81" s="2" t="str">
        <f>CONCATENATE(Tabela46[[#This Row],[Macro.Código]],Tabela46[[#This Row],[Ação.Ordem]])</f>
        <v/>
      </c>
      <c r="E81" s="4" t="s">
        <v>117</v>
      </c>
    </row>
    <row r="82" spans="1:5" ht="38.25">
      <c r="A82" s="2" t="s">
        <v>636</v>
      </c>
      <c r="B82" s="2" t="s">
        <v>9</v>
      </c>
      <c r="C82" s="2" t="s">
        <v>370</v>
      </c>
      <c r="D82" s="2" t="str">
        <f>CONCATENATE(Tabela46[[#This Row],[Macro.Código]],Tabela46[[#This Row],[Ação.Ordem]])</f>
        <v/>
      </c>
      <c r="E82" s="4" t="s">
        <v>117</v>
      </c>
    </row>
    <row r="83" spans="1:5">
      <c r="D83" s="2" t="str">
        <f>CONCATENATE(Tabela46[[#This Row],[Macro.Código]],Tabela46[[#This Row],[Ação.Ordem]])</f>
        <v/>
      </c>
    </row>
    <row r="84" spans="1:5">
      <c r="D84" s="2" t="str">
        <f>CONCATENATE(Tabela46[[#This Row],[Macro.Código]],Tabela46[[#This Row],[Ação.Ordem]])</f>
        <v/>
      </c>
    </row>
    <row r="85" spans="1:5">
      <c r="D85" s="2" t="str">
        <f>CONCATENATE(Tabela46[[#This Row],[Macro.Código]],Tabela46[[#This Row],[Ação.Ordem]])</f>
        <v>2.A.2.2</v>
      </c>
    </row>
    <row r="86" spans="1:5" ht="15.75" thickBot="1">
      <c r="A86" s="19"/>
      <c r="B86" s="19"/>
      <c r="C86" s="19"/>
      <c r="D86" s="19" t="str">
        <f>CONCATENATE(Tabela46[[#This Row],[Macro.Código]],Tabela46[[#This Row],[Ação.Ordem]])</f>
        <v>2.A.2.2</v>
      </c>
      <c r="E86" s="20"/>
    </row>
    <row r="87" spans="1:5" ht="51">
      <c r="A87" s="2" t="s">
        <v>636</v>
      </c>
      <c r="B87" s="2" t="s">
        <v>10</v>
      </c>
      <c r="C87" s="2" t="s">
        <v>373</v>
      </c>
      <c r="D87" s="2" t="str">
        <f>CONCATENATE(Tabela46[[#This Row],[Macro.Código]],Tabela46[[#This Row],[Ação.Ordem]])</f>
        <v>2.A.2.2</v>
      </c>
      <c r="E87" s="4" t="s">
        <v>118</v>
      </c>
    </row>
    <row r="88" spans="1:5" ht="51">
      <c r="A88" s="2" t="s">
        <v>636</v>
      </c>
      <c r="B88" s="2" t="s">
        <v>10</v>
      </c>
      <c r="C88" s="2" t="s">
        <v>373</v>
      </c>
      <c r="D88" s="2" t="str">
        <f>CONCATENATE(Tabela46[[#This Row],[Macro.Código]],Tabela46[[#This Row],[Ação.Ordem]])</f>
        <v>2.A.2.2</v>
      </c>
      <c r="E88" s="4" t="s">
        <v>118</v>
      </c>
    </row>
    <row r="89" spans="1:5" ht="51">
      <c r="A89" s="2" t="s">
        <v>636</v>
      </c>
      <c r="B89" s="2" t="s">
        <v>10</v>
      </c>
      <c r="C89" s="2" t="s">
        <v>373</v>
      </c>
      <c r="D89" s="2" t="str">
        <f>CONCATENATE(Tabela46[[#This Row],[Macro.Código]],Tabela46[[#This Row],[Ação.Ordem]])</f>
        <v>2.A.2.3</v>
      </c>
      <c r="E89" s="4" t="s">
        <v>118</v>
      </c>
    </row>
    <row r="90" spans="1:5" ht="51">
      <c r="A90" s="2" t="s">
        <v>636</v>
      </c>
      <c r="B90" s="2" t="s">
        <v>10</v>
      </c>
      <c r="C90" s="2" t="s">
        <v>373</v>
      </c>
      <c r="D90" s="2" t="str">
        <f>CONCATENATE(Tabela46[[#This Row],[Macro.Código]],Tabela46[[#This Row],[Ação.Ordem]])</f>
        <v/>
      </c>
      <c r="E90" s="4" t="s">
        <v>118</v>
      </c>
    </row>
    <row r="91" spans="1:5" ht="38.25">
      <c r="A91" s="263" t="s">
        <v>636</v>
      </c>
      <c r="B91" s="264" t="s">
        <v>35</v>
      </c>
      <c r="C91" s="264" t="s">
        <v>399</v>
      </c>
      <c r="D91" s="264" t="str">
        <f>CONCATENATE(Tabela46[[#This Row],[Macro.Código]],Tabela46[[#This Row],[Ação.Ordem]])</f>
        <v/>
      </c>
      <c r="E91" s="265" t="s">
        <v>119</v>
      </c>
    </row>
    <row r="92" spans="1:5">
      <c r="A92" s="263"/>
      <c r="B92" s="264"/>
      <c r="C92" s="264"/>
      <c r="D92" s="264" t="str">
        <f>CONCATENATE(Tabela46[[#This Row],[Macro.Código]],Tabela46[[#This Row],[Ação.Ordem]])</f>
        <v>2.B.3.1</v>
      </c>
      <c r="E92" s="265"/>
    </row>
    <row r="93" spans="1:5" ht="15.75" thickBot="1">
      <c r="A93" s="269"/>
      <c r="B93" s="270"/>
      <c r="C93" s="270"/>
      <c r="D93" s="270" t="str">
        <f>CONCATENATE(Tabela46[[#This Row],[Macro.Código]],Tabela46[[#This Row],[Ação.Ordem]])</f>
        <v>2.C.4.1</v>
      </c>
      <c r="E93" s="271"/>
    </row>
    <row r="94" spans="1:5" ht="15.75" thickBot="1">
      <c r="A94" s="19" t="s">
        <v>673</v>
      </c>
      <c r="B94" s="19" t="s">
        <v>11</v>
      </c>
      <c r="C94" s="19" t="s">
        <v>370</v>
      </c>
      <c r="D94" s="19" t="str">
        <f>CONCATENATE(Tabela46[[#This Row],[Macro.Código]],Tabela46[[#This Row],[Ação.Ordem]])</f>
        <v>2.C.4.2</v>
      </c>
      <c r="E94" s="20" t="s">
        <v>120</v>
      </c>
    </row>
    <row r="95" spans="1:5" ht="51">
      <c r="A95" s="48" t="s">
        <v>683</v>
      </c>
      <c r="B95" s="244" t="s">
        <v>18</v>
      </c>
      <c r="C95" s="48" t="s">
        <v>370</v>
      </c>
      <c r="D95" s="48" t="str">
        <f>CONCATENATE(Tabela46[[#This Row],[Macro.Código]],Tabela46[[#This Row],[Ação.Ordem]])</f>
        <v>2.C.4.3</v>
      </c>
      <c r="E95" s="49" t="s">
        <v>121</v>
      </c>
    </row>
    <row r="96" spans="1:5" ht="26.25" thickBot="1">
      <c r="A96" s="247" t="s">
        <v>683</v>
      </c>
      <c r="B96" s="19" t="s">
        <v>19</v>
      </c>
      <c r="C96" s="19" t="s">
        <v>373</v>
      </c>
      <c r="D96" s="19" t="str">
        <f>CONCATENATE(Tabela46[[#This Row],[Macro.Código]],Tabela46[[#This Row],[Ação.Ordem]])</f>
        <v>2.C.4.3</v>
      </c>
      <c r="E96" s="20" t="s">
        <v>122</v>
      </c>
    </row>
    <row r="97" spans="1:5" ht="25.5">
      <c r="A97" s="244" t="s">
        <v>683</v>
      </c>
      <c r="B97" s="2" t="s">
        <v>20</v>
      </c>
      <c r="C97" s="2" t="s">
        <v>399</v>
      </c>
      <c r="D97" s="2" t="str">
        <f>CONCATENATE(Tabela46[[#This Row],[Macro.Código]],Tabela46[[#This Row],[Ação.Ordem]])</f>
        <v>2.C.4.4</v>
      </c>
      <c r="E97" s="4" t="s">
        <v>123</v>
      </c>
    </row>
    <row r="98" spans="1:5" ht="26.25" thickBot="1">
      <c r="A98" s="247" t="s">
        <v>683</v>
      </c>
      <c r="B98" s="19" t="s">
        <v>20</v>
      </c>
      <c r="C98" s="19" t="s">
        <v>399</v>
      </c>
      <c r="D98" s="19" t="str">
        <f>CONCATENATE(Tabela46[[#This Row],[Macro.Código]],Tabela46[[#This Row],[Ação.Ordem]])</f>
        <v>2.C.4.5</v>
      </c>
      <c r="E98" s="20" t="s">
        <v>123</v>
      </c>
    </row>
    <row r="99" spans="1:5" ht="25.5">
      <c r="A99" s="48" t="s">
        <v>683</v>
      </c>
      <c r="B99" s="244" t="s">
        <v>21</v>
      </c>
      <c r="C99" s="48" t="s">
        <v>464</v>
      </c>
      <c r="D99" s="48" t="str">
        <f>CONCATENATE(Tabela46[[#This Row],[Macro.Código]],Tabela46[[#This Row],[Ação.Ordem]])</f>
        <v/>
      </c>
      <c r="E99" s="49" t="s">
        <v>124</v>
      </c>
    </row>
    <row r="100" spans="1:5" ht="51">
      <c r="A100" s="2" t="s">
        <v>683</v>
      </c>
      <c r="B100" s="2" t="s">
        <v>22</v>
      </c>
      <c r="C100" s="2" t="s">
        <v>471</v>
      </c>
      <c r="D100" s="2" t="str">
        <f>CONCATENATE(Tabela46[[#This Row],[Macro.Código]],Tabela46[[#This Row],[Ação.Ordem]])</f>
        <v/>
      </c>
      <c r="E100" s="4" t="s">
        <v>125</v>
      </c>
    </row>
    <row r="101" spans="1:5">
      <c r="D101" s="2" t="str">
        <f>CONCATENATE(Tabela46[[#This Row],[Macro.Código]],Tabela46[[#This Row],[Ação.Ordem]])</f>
        <v/>
      </c>
    </row>
    <row r="102" spans="1:5">
      <c r="D102" s="2" t="str">
        <f>CONCATENATE(Tabela46[[#This Row],[Macro.Código]],Tabela46[[#This Row],[Ação.Ordem]])</f>
        <v/>
      </c>
    </row>
    <row r="103" spans="1:5">
      <c r="D103" s="2" t="str">
        <f>CONCATENATE(Tabela46[[#This Row],[Macro.Código]],Tabela46[[#This Row],[Ação.Ordem]])</f>
        <v/>
      </c>
    </row>
    <row r="104" spans="1:5">
      <c r="D104" s="2" t="str">
        <f>CONCATENATE(Tabela46[[#This Row],[Macro.Código]],Tabela46[[#This Row],[Ação.Ordem]])</f>
        <v/>
      </c>
    </row>
    <row r="105" spans="1:5">
      <c r="D105" s="2" t="str">
        <f>CONCATENATE(Tabela46[[#This Row],[Macro.Código]],Tabela46[[#This Row],[Ação.Ordem]])</f>
        <v/>
      </c>
    </row>
    <row r="106" spans="1:5">
      <c r="D106" s="2" t="str">
        <f>CONCATENATE(Tabela46[[#This Row],[Macro.Código]],Tabela46[[#This Row],[Ação.Ordem]])</f>
        <v/>
      </c>
    </row>
    <row r="107" spans="1:5">
      <c r="D107" s="2" t="str">
        <f>CONCATENATE(Tabela46[[#This Row],[Macro.Código]],Tabela46[[#This Row],[Ação.Ordem]])</f>
        <v/>
      </c>
    </row>
    <row r="108" spans="1:5">
      <c r="D108" s="2" t="str">
        <f>CONCATENATE(Tabela46[[#This Row],[Macro.Código]],Tabela46[[#This Row],[Ação.Ordem]])</f>
        <v/>
      </c>
    </row>
    <row r="109" spans="1:5">
      <c r="D109" s="2" t="str">
        <f>CONCATENATE(Tabela46[[#This Row],[Macro.Código]],Tabela46[[#This Row],[Ação.Ordem]])</f>
        <v/>
      </c>
    </row>
    <row r="110" spans="1:5">
      <c r="D110" s="2" t="str">
        <f>CONCATENATE(Tabela46[[#This Row],[Macro.Código]],Tabela46[[#This Row],[Ação.Ordem]])</f>
        <v/>
      </c>
    </row>
    <row r="111" spans="1:5">
      <c r="D111" s="2" t="str">
        <f>CONCATENATE(Tabela46[[#This Row],[Macro.Código]],Tabela46[[#This Row],[Ação.Ordem]])</f>
        <v/>
      </c>
    </row>
    <row r="112" spans="1:5">
      <c r="D112" s="2" t="str">
        <f>CONCATENATE(Tabela46[[#This Row],[Macro.Código]],Tabela46[[#This Row],[Ação.Ordem]])</f>
        <v/>
      </c>
    </row>
    <row r="113" spans="1:5">
      <c r="D113" s="2" t="str">
        <f>CONCATENATE(Tabela46[[#This Row],[Macro.Código]],Tabela46[[#This Row],[Ação.Ordem]])</f>
        <v/>
      </c>
    </row>
    <row r="114" spans="1:5">
      <c r="D114" s="2" t="str">
        <f>CONCATENATE(Tabela46[[#This Row],[Macro.Código]],Tabela46[[#This Row],[Ação.Ordem]])</f>
        <v>2.C.4.6</v>
      </c>
    </row>
    <row r="115" spans="1:5" ht="15.75" thickBot="1">
      <c r="A115" s="19"/>
      <c r="B115" s="19"/>
      <c r="C115" s="19"/>
      <c r="D115" s="19" t="str">
        <f>CONCATENATE(Tabela46[[#This Row],[Macro.Código]],Tabela46[[#This Row],[Ação.Ordem]])</f>
        <v>2.C.4.6</v>
      </c>
      <c r="E115" s="20"/>
    </row>
    <row r="116" spans="1:5" ht="63.75">
      <c r="A116" s="2" t="s">
        <v>683</v>
      </c>
      <c r="B116" s="2" t="s">
        <v>23</v>
      </c>
      <c r="C116" s="2" t="s">
        <v>474</v>
      </c>
      <c r="D116" s="2" t="str">
        <f>CONCATENATE(Tabela46[[#This Row],[Macro.Código]],Tabela46[[#This Row],[Ação.Ordem]])</f>
        <v>2.C.4.6</v>
      </c>
      <c r="E116" s="4" t="s">
        <v>126</v>
      </c>
    </row>
    <row r="117" spans="1:5" ht="63.75">
      <c r="A117" s="2" t="s">
        <v>683</v>
      </c>
      <c r="B117" s="2" t="s">
        <v>23</v>
      </c>
      <c r="C117" s="2" t="s">
        <v>474</v>
      </c>
      <c r="D117" s="2" t="str">
        <f>CONCATENATE(Tabela46[[#This Row],[Macro.Código]],Tabela46[[#This Row],[Ação.Ordem]])</f>
        <v>2.C.4.6</v>
      </c>
      <c r="E117" s="4" t="s">
        <v>126</v>
      </c>
    </row>
    <row r="118" spans="1:5" ht="63.75">
      <c r="A118" s="2" t="s">
        <v>683</v>
      </c>
      <c r="B118" s="2" t="s">
        <v>23</v>
      </c>
      <c r="C118" s="2" t="s">
        <v>474</v>
      </c>
      <c r="D118" s="2" t="str">
        <f>CONCATENATE(Tabela46[[#This Row],[Macro.Código]],Tabela46[[#This Row],[Ação.Ordem]])</f>
        <v>2.C.4.7</v>
      </c>
      <c r="E118" s="4" t="s">
        <v>126</v>
      </c>
    </row>
    <row r="119" spans="1:5" ht="64.5" thickBot="1">
      <c r="A119" s="19" t="s">
        <v>683</v>
      </c>
      <c r="B119" s="19" t="s">
        <v>23</v>
      </c>
      <c r="C119" s="19" t="s">
        <v>474</v>
      </c>
      <c r="D119" s="19" t="str">
        <f>CONCATENATE(Tabela46[[#This Row],[Macro.Código]],Tabela46[[#This Row],[Ação.Ordem]])</f>
        <v>2.C.4.7</v>
      </c>
      <c r="E119" s="20" t="s">
        <v>126</v>
      </c>
    </row>
    <row r="120" spans="1:5" ht="63.75">
      <c r="A120" s="244" t="s">
        <v>683</v>
      </c>
      <c r="B120" s="2" t="s">
        <v>24</v>
      </c>
      <c r="C120" s="2" t="s">
        <v>477</v>
      </c>
      <c r="D120" s="2" t="str">
        <f>CONCATENATE(Tabela46[[#This Row],[Macro.Código]],Tabela46[[#This Row],[Ação.Ordem]])</f>
        <v>2.C.4.8</v>
      </c>
      <c r="E120" s="4" t="s">
        <v>127</v>
      </c>
    </row>
    <row r="121" spans="1:5" ht="64.5" thickBot="1">
      <c r="A121" s="247" t="s">
        <v>683</v>
      </c>
      <c r="B121" s="19" t="s">
        <v>24</v>
      </c>
      <c r="C121" s="19" t="s">
        <v>477</v>
      </c>
      <c r="D121" s="19" t="str">
        <f>CONCATENATE(Tabela46[[#This Row],[Macro.Código]],Tabela46[[#This Row],[Ação.Ordem]])</f>
        <v>2.C.4.9</v>
      </c>
      <c r="E121" s="20" t="s">
        <v>127</v>
      </c>
    </row>
    <row r="122" spans="1:5" ht="39" thickBot="1">
      <c r="A122" s="250" t="s">
        <v>683</v>
      </c>
      <c r="B122" s="37" t="s">
        <v>36</v>
      </c>
      <c r="C122" s="37" t="s">
        <v>630</v>
      </c>
      <c r="D122" s="37" t="str">
        <f>CONCATENATE(Tabela46[[#This Row],[Macro.Código]],Tabela46[[#This Row],[Ação.Ordem]])</f>
        <v>2.C.4.10</v>
      </c>
      <c r="E122" s="38" t="s">
        <v>128</v>
      </c>
    </row>
    <row r="123" spans="1:5">
      <c r="A123" s="48" t="s">
        <v>683</v>
      </c>
      <c r="B123" s="244" t="s">
        <v>37</v>
      </c>
      <c r="C123" s="48" t="s">
        <v>634</v>
      </c>
      <c r="D123" s="48" t="str">
        <f>CONCATENATE(Tabela46[[#This Row],[Macro.Código]],Tabela46[[#This Row],[Ação.Ordem]])</f>
        <v>2.C.4.11</v>
      </c>
      <c r="E123" s="49" t="s">
        <v>129</v>
      </c>
    </row>
    <row r="124" spans="1:5" ht="38.25">
      <c r="A124" s="48" t="s">
        <v>683</v>
      </c>
      <c r="B124" s="244" t="s">
        <v>38</v>
      </c>
      <c r="C124" s="48" t="s">
        <v>763</v>
      </c>
      <c r="D124" s="48" t="str">
        <f>CONCATENATE(Tabela46[[#This Row],[Macro.Código]],Tabela46[[#This Row],[Ação.Ordem]])</f>
        <v>2.C.4.1</v>
      </c>
      <c r="E124" s="49" t="s">
        <v>130</v>
      </c>
    </row>
    <row r="125" spans="1:5" s="349" customFormat="1" ht="51.75" thickBot="1">
      <c r="A125" s="280" t="s">
        <v>683</v>
      </c>
      <c r="B125" s="347" t="s">
        <v>39</v>
      </c>
      <c r="C125" s="280" t="s">
        <v>765</v>
      </c>
      <c r="D125" s="280" t="str">
        <f>CONCATENATE(Tabela46[[#This Row],[Macro.Código]],Tabela46[[#This Row],[Ação.Ordem]])</f>
        <v/>
      </c>
      <c r="E125" s="348" t="s">
        <v>131</v>
      </c>
    </row>
    <row r="126" spans="1:5" ht="38.25">
      <c r="A126" s="48" t="s">
        <v>683</v>
      </c>
      <c r="B126" s="2">
        <v>4.12</v>
      </c>
      <c r="C126" s="2" t="s">
        <v>370</v>
      </c>
      <c r="D126" s="2" t="str">
        <f>CONCATENATE(Tabela46[[#This Row],[Macro.Código]],Tabela46[[#This Row],[Ação.Ordem]])</f>
        <v>2.C.4.1</v>
      </c>
      <c r="E126" s="4" t="s">
        <v>132</v>
      </c>
    </row>
    <row r="127" spans="1:5" ht="15.75" thickBot="1">
      <c r="A127" s="280"/>
      <c r="B127" s="281"/>
      <c r="C127" s="281"/>
      <c r="D127" s="281" t="str">
        <f>CONCATENATE(Tabela46[[#This Row],[Macro.Código]],Tabela46[[#This Row],[Ação.Ordem]])</f>
        <v>3.A.1.1</v>
      </c>
      <c r="E127" s="282"/>
    </row>
    <row r="128" spans="1:5" ht="26.25" thickBot="1">
      <c r="A128" s="58" t="s">
        <v>683</v>
      </c>
      <c r="B128" s="247">
        <v>4.13</v>
      </c>
      <c r="C128" s="58" t="s">
        <v>370</v>
      </c>
      <c r="D128" s="58" t="str">
        <f>CONCATENATE(Tabela46[[#This Row],[Macro.Código]],Tabela46[[#This Row],[Ação.Ordem]])</f>
        <v>3.A.1.2</v>
      </c>
      <c r="E128" s="59" t="s">
        <v>133</v>
      </c>
    </row>
    <row r="129" spans="1:5" ht="39" thickBot="1">
      <c r="A129" s="176" t="s">
        <v>774</v>
      </c>
      <c r="B129" s="250" t="s">
        <v>4</v>
      </c>
      <c r="C129" s="37" t="s">
        <v>370</v>
      </c>
      <c r="D129" s="37" t="str">
        <f>CONCATENATE(Tabela46[[#This Row],[Macro.Código]],Tabela46[[#This Row],[Ação.Ordem]])</f>
        <v/>
      </c>
      <c r="E129" s="38" t="s">
        <v>135</v>
      </c>
    </row>
    <row r="130" spans="1:5" ht="38.25">
      <c r="A130" s="48" t="s">
        <v>774</v>
      </c>
      <c r="B130" s="2" t="s">
        <v>7</v>
      </c>
      <c r="C130" s="2" t="s">
        <v>373</v>
      </c>
      <c r="D130" s="2" t="str">
        <f>CONCATENATE(Tabela46[[#This Row],[Macro.Código]],Tabela46[[#This Row],[Ação.Ordem]])</f>
        <v/>
      </c>
      <c r="E130" s="4" t="s">
        <v>136</v>
      </c>
    </row>
    <row r="131" spans="1:5">
      <c r="A131" s="48"/>
      <c r="D131" s="2" t="str">
        <f>CONCATENATE(Tabela46[[#This Row],[Macro.Código]],Tabela46[[#This Row],[Ação.Ordem]])</f>
        <v>3.A.1.3</v>
      </c>
    </row>
    <row r="132" spans="1:5" ht="15.75" thickBot="1">
      <c r="A132" s="280"/>
      <c r="B132" s="281"/>
      <c r="C132" s="281"/>
      <c r="D132" s="281" t="str">
        <f>CONCATENATE(Tabela46[[#This Row],[Macro.Código]],Tabela46[[#This Row],[Ação.Ordem]])</f>
        <v>3.A.1.4</v>
      </c>
      <c r="E132" s="282"/>
    </row>
    <row r="133" spans="1:5" ht="63.75">
      <c r="A133" s="48" t="s">
        <v>774</v>
      </c>
      <c r="B133" s="244" t="s">
        <v>8</v>
      </c>
      <c r="C133" s="48" t="s">
        <v>399</v>
      </c>
      <c r="D133" s="48" t="str">
        <f>CONCATENATE(Tabela46[[#This Row],[Macro.Código]],Tabela46[[#This Row],[Ação.Ordem]])</f>
        <v/>
      </c>
      <c r="E133" s="49" t="s">
        <v>137</v>
      </c>
    </row>
    <row r="134" spans="1:5" ht="25.5">
      <c r="A134" s="244" t="s">
        <v>774</v>
      </c>
      <c r="B134" s="2" t="s">
        <v>29</v>
      </c>
      <c r="C134" s="2" t="s">
        <v>464</v>
      </c>
      <c r="D134" s="2" t="str">
        <f>CONCATENATE(Tabela46[[#This Row],[Macro.Código]],Tabela46[[#This Row],[Ação.Ordem]])</f>
        <v/>
      </c>
      <c r="E134" s="4" t="s">
        <v>138</v>
      </c>
    </row>
    <row r="135" spans="1:5">
      <c r="A135" s="244"/>
      <c r="D135" s="2" t="str">
        <f>CONCATENATE(Tabela46[[#This Row],[Macro.Código]],Tabela46[[#This Row],[Ação.Ordem]])</f>
        <v>3.A.1.5</v>
      </c>
    </row>
    <row r="136" spans="1:5" s="349" customFormat="1" ht="15.75" thickBot="1">
      <c r="A136" s="347"/>
      <c r="B136" s="281"/>
      <c r="C136" s="281"/>
      <c r="D136" s="281" t="str">
        <f>CONCATENATE(Tabela46[[#This Row],[Macro.Código]],Tabela46[[#This Row],[Ação.Ordem]])</f>
        <v/>
      </c>
      <c r="E136" s="282"/>
    </row>
    <row r="137" spans="1:5" ht="38.25">
      <c r="A137" s="244" t="s">
        <v>774</v>
      </c>
      <c r="B137" s="2" t="s">
        <v>30</v>
      </c>
      <c r="C137" s="2" t="s">
        <v>471</v>
      </c>
      <c r="D137" s="2" t="str">
        <f>CONCATENATE(Tabela46[[#This Row],[Macro.Código]],Tabela46[[#This Row],[Ação.Ordem]])</f>
        <v>3.A.1.6</v>
      </c>
      <c r="E137" s="4" t="s">
        <v>139</v>
      </c>
    </row>
    <row r="138" spans="1:5" ht="15.75" thickBot="1">
      <c r="A138" s="247"/>
      <c r="B138" s="19"/>
      <c r="C138" s="19"/>
      <c r="D138" s="19" t="str">
        <f>CONCATENATE(Tabela46[[#This Row],[Macro.Código]],Tabela46[[#This Row],[Ação.Ordem]])</f>
        <v/>
      </c>
      <c r="E138" s="20"/>
    </row>
    <row r="139" spans="1:5" ht="51">
      <c r="A139" s="244" t="s">
        <v>774</v>
      </c>
      <c r="B139" s="2" t="s">
        <v>31</v>
      </c>
      <c r="C139" s="2" t="s">
        <v>474</v>
      </c>
      <c r="D139" s="2" t="str">
        <f>CONCATENATE(Tabela46[[#This Row],[Macro.Código]],Tabela46[[#This Row],[Ação.Ordem]])</f>
        <v/>
      </c>
      <c r="E139" s="4" t="s">
        <v>140</v>
      </c>
    </row>
    <row r="140" spans="1:5">
      <c r="A140" s="244"/>
      <c r="D140" s="2" t="str">
        <f>CONCATENATE(Tabela46[[#This Row],[Macro.Código]],Tabela46[[#This Row],[Ação.Ordem]])</f>
        <v>3.A.1.7</v>
      </c>
    </row>
    <row r="141" spans="1:5" ht="15.75" thickBot="1">
      <c r="A141" s="247"/>
      <c r="B141" s="19"/>
      <c r="C141" s="19"/>
      <c r="D141" s="19" t="str">
        <f>CONCATENATE(Tabela46[[#This Row],[Macro.Código]],Tabela46[[#This Row],[Ação.Ordem]])</f>
        <v/>
      </c>
      <c r="E141" s="20"/>
    </row>
    <row r="142" spans="1:5" ht="66">
      <c r="A142" s="2" t="s">
        <v>774</v>
      </c>
      <c r="B142" s="2" t="s">
        <v>32</v>
      </c>
      <c r="C142" s="2" t="s">
        <v>477</v>
      </c>
      <c r="D142" s="2" t="str">
        <f>CONCATENATE(Tabela46[[#This Row],[Macro.Código]],Tabela46[[#This Row],[Ação.Ordem]])</f>
        <v/>
      </c>
      <c r="E142" s="4" t="s">
        <v>141</v>
      </c>
    </row>
    <row r="143" spans="1:5" ht="15.75" thickBot="1">
      <c r="A143" s="19"/>
      <c r="B143" s="19"/>
      <c r="C143" s="19"/>
      <c r="D143" s="19" t="str">
        <f>CONCATENATE(Tabela46[[#This Row],[Macro.Código]],Tabela46[[#This Row],[Ação.Ordem]])</f>
        <v/>
      </c>
      <c r="E143" s="20"/>
    </row>
    <row r="144" spans="1:5">
      <c r="D144" s="2" t="str">
        <f>CONCATENATE(Tabela46[[#This Row],[Macro.Código]],Tabela46[[#This Row],[Ação.Ordem]])</f>
        <v/>
      </c>
    </row>
    <row r="145" spans="1:5">
      <c r="D145" s="2" t="str">
        <f>CONCATENATE(Tabela46[[#This Row],[Macro.Código]],Tabela46[[#This Row],[Ação.Ordem]])</f>
        <v>3.A.1.8</v>
      </c>
    </row>
    <row r="146" spans="1:5" ht="15.75" thickBot="1">
      <c r="A146" s="281"/>
      <c r="B146" s="281"/>
      <c r="C146" s="281"/>
      <c r="D146" s="281" t="str">
        <f>CONCATENATE(Tabela46[[#This Row],[Macro.Código]],Tabela46[[#This Row],[Ação.Ordem]])</f>
        <v>3.A.1.9</v>
      </c>
      <c r="E146" s="282"/>
    </row>
    <row r="147" spans="1:5" ht="53.25">
      <c r="A147" s="48" t="s">
        <v>774</v>
      </c>
      <c r="B147" s="244" t="s">
        <v>33</v>
      </c>
      <c r="C147" s="48" t="s">
        <v>630</v>
      </c>
      <c r="D147" s="48" t="str">
        <f>CONCATENATE(Tabela46[[#This Row],[Macro.Código]],Tabela46[[#This Row],[Ação.Ordem]])</f>
        <v/>
      </c>
      <c r="E147" s="49" t="s">
        <v>142</v>
      </c>
    </row>
    <row r="148" spans="1:5" ht="38.25">
      <c r="A148" s="2" t="s">
        <v>774</v>
      </c>
      <c r="B148" s="2" t="s">
        <v>34</v>
      </c>
      <c r="C148" s="2" t="s">
        <v>634</v>
      </c>
      <c r="D148" s="2" t="str">
        <f>CONCATENATE(Tabela46[[#This Row],[Macro.Código]],Tabela46[[#This Row],[Ação.Ordem]])</f>
        <v/>
      </c>
      <c r="E148" s="4" t="s">
        <v>143</v>
      </c>
    </row>
    <row r="149" spans="1:5">
      <c r="D149" s="2" t="str">
        <f>CONCATENATE(Tabela46[[#This Row],[Macro.Código]],Tabela46[[#This Row],[Ação.Ordem]])</f>
        <v/>
      </c>
    </row>
    <row r="150" spans="1:5">
      <c r="D150" s="2" t="str">
        <f>CONCATENATE(Tabela46[[#This Row],[Macro.Código]],Tabela46[[#This Row],[Ação.Ordem]])</f>
        <v/>
      </c>
    </row>
    <row r="151" spans="1:5">
      <c r="D151" s="2" t="str">
        <f>CONCATENATE(Tabela46[[#This Row],[Macro.Código]],Tabela46[[#This Row],[Ação.Ordem]])</f>
        <v/>
      </c>
    </row>
    <row r="152" spans="1:5" ht="15.75" thickBot="1">
      <c r="A152" s="19"/>
      <c r="B152" s="19"/>
      <c r="C152" s="19"/>
      <c r="D152" s="19" t="str">
        <f>CONCATENATE(Tabela46[[#This Row],[Macro.Código]],Tabela46[[#This Row],[Ação.Ordem]])</f>
        <v/>
      </c>
      <c r="E152" s="20"/>
    </row>
    <row r="153" spans="1:5">
      <c r="D153" s="2" t="str">
        <f>CONCATENATE(Tabela46[[#This Row],[Macro.Código]],Tabela46[[#This Row],[Ação.Ordem]])</f>
        <v/>
      </c>
    </row>
    <row r="154" spans="1:5">
      <c r="D154" s="2" t="str">
        <f>CONCATENATE(Tabela46[[#This Row],[Macro.Código]],Tabela46[[#This Row],[Ação.Ordem]])</f>
        <v/>
      </c>
    </row>
    <row r="155" spans="1:5">
      <c r="D155" s="2" t="str">
        <f>CONCATENATE(Tabela46[[#This Row],[Macro.Código]],Tabela46[[#This Row],[Ação.Ordem]])</f>
        <v>3.A.1.10</v>
      </c>
    </row>
    <row r="156" spans="1:5" ht="15.75" thickBot="1">
      <c r="A156" s="281"/>
      <c r="B156" s="281"/>
      <c r="C156" s="281"/>
      <c r="D156" s="281" t="str">
        <f>CONCATENATE(Tabela46[[#This Row],[Macro.Código]],Tabela46[[#This Row],[Ação.Ordem]])</f>
        <v>3.A.1.11</v>
      </c>
      <c r="E156" s="282"/>
    </row>
    <row r="157" spans="1:5" ht="51">
      <c r="A157" s="48" t="s">
        <v>774</v>
      </c>
      <c r="B157" s="244" t="s">
        <v>40</v>
      </c>
      <c r="C157" s="48" t="s">
        <v>763</v>
      </c>
      <c r="D157" s="48" t="str">
        <f>CONCATENATE(Tabela46[[#This Row],[Macro.Código]],Tabela46[[#This Row],[Ação.Ordem]])</f>
        <v>3.A.1.12</v>
      </c>
      <c r="E157" s="49" t="s">
        <v>144</v>
      </c>
    </row>
    <row r="158" spans="1:5" ht="25.5">
      <c r="A158" s="48" t="s">
        <v>774</v>
      </c>
      <c r="B158" s="244" t="s">
        <v>41</v>
      </c>
      <c r="C158" s="48" t="s">
        <v>765</v>
      </c>
      <c r="D158" s="48" t="str">
        <f>CONCATENATE(Tabela46[[#This Row],[Macro.Código]],Tabela46[[#This Row],[Ação.Ordem]])</f>
        <v>3.A.1.13</v>
      </c>
      <c r="E158" s="49" t="s">
        <v>145</v>
      </c>
    </row>
    <row r="159" spans="1:5" ht="38.25">
      <c r="A159" s="48" t="s">
        <v>774</v>
      </c>
      <c r="B159" s="244" t="s">
        <v>42</v>
      </c>
      <c r="C159" s="48" t="s">
        <v>856</v>
      </c>
      <c r="D159" s="48" t="str">
        <f>CONCATENATE(Tabela46[[#This Row],[Macro.Código]],Tabela46[[#This Row],[Ação.Ordem]])</f>
        <v>3.A.1.14</v>
      </c>
      <c r="E159" s="49" t="s">
        <v>146</v>
      </c>
    </row>
    <row r="160" spans="1:5" ht="38.25">
      <c r="A160" s="48" t="s">
        <v>774</v>
      </c>
      <c r="B160" s="244" t="s">
        <v>43</v>
      </c>
      <c r="C160" s="48" t="s">
        <v>858</v>
      </c>
      <c r="D160" s="48" t="str">
        <f>CONCATENATE(Tabela46[[#This Row],[Macro.Código]],Tabela46[[#This Row],[Ação.Ordem]])</f>
        <v>3.A.1.15</v>
      </c>
      <c r="E160" s="49" t="s">
        <v>147</v>
      </c>
    </row>
    <row r="161" spans="1:5" ht="25.5">
      <c r="A161" s="48" t="s">
        <v>774</v>
      </c>
      <c r="B161" s="244" t="s">
        <v>44</v>
      </c>
      <c r="C161" s="48" t="s">
        <v>861</v>
      </c>
      <c r="D161" s="48" t="str">
        <f>CONCATENATE(Tabela46[[#This Row],[Macro.Código]],Tabela46[[#This Row],[Ação.Ordem]])</f>
        <v>3.A.1.16</v>
      </c>
      <c r="E161" s="49" t="s">
        <v>148</v>
      </c>
    </row>
    <row r="162" spans="1:5" ht="38.25">
      <c r="A162" s="48" t="s">
        <v>774</v>
      </c>
      <c r="B162" s="244" t="s">
        <v>45</v>
      </c>
      <c r="C162" s="48" t="s">
        <v>863</v>
      </c>
      <c r="D162" s="48" t="str">
        <f>CONCATENATE(Tabela46[[#This Row],[Macro.Código]],Tabela46[[#This Row],[Ação.Ordem]])</f>
        <v>3.A.1.17</v>
      </c>
      <c r="E162" s="49" t="s">
        <v>149</v>
      </c>
    </row>
    <row r="163" spans="1:5" ht="25.5">
      <c r="A163" s="48" t="s">
        <v>774</v>
      </c>
      <c r="B163" s="244" t="s">
        <v>46</v>
      </c>
      <c r="C163" s="48" t="s">
        <v>865</v>
      </c>
      <c r="D163" s="48" t="str">
        <f>CONCATENATE(Tabela46[[#This Row],[Macro.Código]],Tabela46[[#This Row],[Ação.Ordem]])</f>
        <v/>
      </c>
      <c r="E163" s="49" t="s">
        <v>150</v>
      </c>
    </row>
    <row r="164" spans="1:5" ht="38.25">
      <c r="A164" s="2" t="s">
        <v>774</v>
      </c>
      <c r="B164" s="2" t="s">
        <v>47</v>
      </c>
      <c r="C164" s="2" t="s">
        <v>868</v>
      </c>
      <c r="D164" s="2" t="str">
        <f>CONCATENATE(Tabela46[[#This Row],[Macro.Código]],Tabela46[[#This Row],[Ação.Ordem]])</f>
        <v/>
      </c>
      <c r="E164" s="4" t="s">
        <v>151</v>
      </c>
    </row>
    <row r="165" spans="1:5">
      <c r="D165" s="2" t="str">
        <f>CONCATENATE(Tabela46[[#This Row],[Macro.Código]],Tabela46[[#This Row],[Ação.Ordem]])</f>
        <v/>
      </c>
    </row>
    <row r="166" spans="1:5" ht="15.75" thickBot="1">
      <c r="A166" s="19"/>
      <c r="B166" s="19"/>
      <c r="C166" s="19"/>
      <c r="D166" s="19" t="str">
        <f>CONCATENATE(Tabela46[[#This Row],[Macro.Código]],Tabela46[[#This Row],[Ação.Ordem]])</f>
        <v/>
      </c>
      <c r="E166" s="20"/>
    </row>
    <row r="167" spans="1:5">
      <c r="D167" s="2" t="str">
        <f>CONCATENATE(Tabela46[[#This Row],[Macro.Código]],Tabela46[[#This Row],[Ação.Ordem]])</f>
        <v/>
      </c>
    </row>
    <row r="168" spans="1:5">
      <c r="D168" s="2" t="str">
        <f>CONCATENATE(Tabela46[[#This Row],[Macro.Código]],Tabela46[[#This Row],[Ação.Ordem]])</f>
        <v>3.A.1.18</v>
      </c>
    </row>
    <row r="169" spans="1:5">
      <c r="A169" s="300"/>
      <c r="B169" s="300"/>
      <c r="C169" s="300"/>
      <c r="D169" s="300" t="str">
        <f>CONCATENATE(Tabela46[[#This Row],[Macro.Código]],Tabela46[[#This Row],[Ação.Ordem]])</f>
        <v>3.A.1.19</v>
      </c>
      <c r="E169" s="301"/>
    </row>
    <row r="170" spans="1:5" s="349" customFormat="1" ht="26.25" thickBot="1">
      <c r="A170" s="280" t="s">
        <v>774</v>
      </c>
      <c r="B170" s="347" t="s">
        <v>48</v>
      </c>
      <c r="C170" s="280" t="s">
        <v>884</v>
      </c>
      <c r="D170" s="280" t="str">
        <f>CONCATENATE(Tabela46[[#This Row],[Macro.Código]],Tabela46[[#This Row],[Ação.Ordem]])</f>
        <v/>
      </c>
      <c r="E170" s="348" t="s">
        <v>152</v>
      </c>
    </row>
    <row r="171" spans="1:5" ht="51">
      <c r="A171" s="2" t="s">
        <v>774</v>
      </c>
      <c r="B171" s="2" t="s">
        <v>49</v>
      </c>
      <c r="C171" s="2" t="s">
        <v>886</v>
      </c>
      <c r="D171" s="2" t="str">
        <f>CONCATENATE(Tabela46[[#This Row],[Macro.Código]],Tabela46[[#This Row],[Ação.Ordem]])</f>
        <v>3.A.1.20</v>
      </c>
      <c r="E171" s="4" t="s">
        <v>153</v>
      </c>
    </row>
    <row r="172" spans="1:5" s="349" customFormat="1" ht="15.75" thickBot="1">
      <c r="A172" s="281"/>
      <c r="B172" s="281"/>
      <c r="C172" s="281"/>
      <c r="D172" s="281" t="str">
        <f>CONCATENATE(Tabela46[[#This Row],[Macro.Código]],Tabela46[[#This Row],[Ação.Ordem]])</f>
        <v>3.A.1.21</v>
      </c>
      <c r="E172" s="282"/>
    </row>
    <row r="173" spans="1:5" ht="26.25" thickBot="1">
      <c r="A173" s="58" t="s">
        <v>774</v>
      </c>
      <c r="B173" s="19" t="s">
        <v>50</v>
      </c>
      <c r="C173" s="19" t="s">
        <v>893</v>
      </c>
      <c r="D173" s="19" t="str">
        <f>CONCATENATE(Tabela46[[#This Row],[Macro.Código]],Tabela46[[#This Row],[Ação.Ordem]])</f>
        <v>3.A.1.22</v>
      </c>
      <c r="E173" s="20" t="s">
        <v>154</v>
      </c>
    </row>
    <row r="174" spans="1:5" ht="63.75">
      <c r="A174" s="48" t="s">
        <v>774</v>
      </c>
      <c r="B174" s="244" t="s">
        <v>51</v>
      </c>
      <c r="C174" s="48" t="s">
        <v>897</v>
      </c>
      <c r="D174" s="48" t="str">
        <f>CONCATENATE(Tabela46[[#This Row],[Macro.Código]],Tabela46[[#This Row],[Ação.Ordem]])</f>
        <v>3.B.2.1</v>
      </c>
      <c r="E174" s="49" t="s">
        <v>155</v>
      </c>
    </row>
    <row r="175" spans="1:5" ht="25.5">
      <c r="A175" s="48" t="s">
        <v>774</v>
      </c>
      <c r="B175" s="244" t="s">
        <v>52</v>
      </c>
      <c r="C175" s="48" t="s">
        <v>899</v>
      </c>
      <c r="D175" s="48" t="str">
        <f>CONCATENATE(Tabela46[[#This Row],[Macro.Código]],Tabela46[[#This Row],[Ação.Ordem]])</f>
        <v/>
      </c>
      <c r="E175" s="49" t="s">
        <v>156</v>
      </c>
    </row>
    <row r="176" spans="1:5" ht="25.5">
      <c r="A176" s="2" t="s">
        <v>901</v>
      </c>
      <c r="B176" s="2" t="s">
        <v>9</v>
      </c>
      <c r="C176" s="2" t="s">
        <v>370</v>
      </c>
      <c r="D176" s="2" t="str">
        <f>CONCATENATE(Tabela46[[#This Row],[Macro.Código]],Tabela46[[#This Row],[Ação.Ordem]])</f>
        <v>3.B.2.2</v>
      </c>
      <c r="E176" s="4" t="s">
        <v>157</v>
      </c>
    </row>
    <row r="177" spans="1:5" ht="15.75" thickBot="1">
      <c r="A177" s="19"/>
      <c r="B177" s="19"/>
      <c r="C177" s="19"/>
      <c r="D177" s="19" t="str">
        <f>CONCATENATE(Tabela46[[#This Row],[Macro.Código]],Tabela46[[#This Row],[Ação.Ordem]])</f>
        <v>3.B.2.3</v>
      </c>
      <c r="E177" s="20"/>
    </row>
    <row r="178" spans="1:5" ht="38.25">
      <c r="A178" s="244" t="s">
        <v>901</v>
      </c>
      <c r="B178" s="48" t="s">
        <v>10</v>
      </c>
      <c r="C178" s="48" t="s">
        <v>373</v>
      </c>
      <c r="D178" s="48" t="str">
        <f>CONCATENATE(Tabela46[[#This Row],[Macro.Código]],Tabela46[[#This Row],[Ação.Ordem]])</f>
        <v/>
      </c>
      <c r="E178" s="49" t="s">
        <v>158</v>
      </c>
    </row>
    <row r="179" spans="1:5" ht="38.25">
      <c r="A179" s="244" t="s">
        <v>901</v>
      </c>
      <c r="B179" s="2" t="s">
        <v>35</v>
      </c>
      <c r="C179" s="2" t="s">
        <v>399</v>
      </c>
      <c r="D179" s="2" t="str">
        <f>CONCATENATE(Tabela46[[#This Row],[Macro.Código]],Tabela46[[#This Row],[Ação.Ordem]])</f>
        <v/>
      </c>
      <c r="E179" s="4" t="s">
        <v>159</v>
      </c>
    </row>
    <row r="180" spans="1:5">
      <c r="A180" s="244"/>
      <c r="D180" s="2" t="str">
        <f>CONCATENATE(Tabela46[[#This Row],[Macro.Código]],Tabela46[[#This Row],[Ação.Ordem]])</f>
        <v/>
      </c>
    </row>
    <row r="181" spans="1:5">
      <c r="A181" s="244"/>
      <c r="D181" s="2" t="str">
        <f>CONCATENATE(Tabela46[[#This Row],[Macro.Código]],Tabela46[[#This Row],[Ação.Ordem]])</f>
        <v/>
      </c>
    </row>
    <row r="182" spans="1:5">
      <c r="A182" s="244"/>
      <c r="D182" s="2" t="str">
        <f>CONCATENATE(Tabela46[[#This Row],[Macro.Código]],Tabela46[[#This Row],[Ação.Ordem]])</f>
        <v>3.B.2.4</v>
      </c>
    </row>
    <row r="183" spans="1:5" ht="15.75" thickBot="1">
      <c r="A183" s="247"/>
      <c r="B183" s="19"/>
      <c r="C183" s="19"/>
      <c r="D183" s="19" t="str">
        <f>CONCATENATE(Tabela46[[#This Row],[Macro.Código]],Tabela46[[#This Row],[Ação.Ordem]])</f>
        <v>3.B.2.5</v>
      </c>
      <c r="E183" s="20"/>
    </row>
    <row r="184" spans="1:5" ht="38.25">
      <c r="A184" s="244" t="s">
        <v>901</v>
      </c>
      <c r="B184" s="48" t="s">
        <v>53</v>
      </c>
      <c r="C184" s="48" t="s">
        <v>464</v>
      </c>
      <c r="D184" s="48" t="str">
        <f>CONCATENATE(Tabela46[[#This Row],[Macro.Código]],Tabela46[[#This Row],[Ação.Ordem]])</f>
        <v>3.B.2.6</v>
      </c>
      <c r="E184" s="49" t="s">
        <v>160</v>
      </c>
    </row>
    <row r="185" spans="1:5" s="349" customFormat="1" ht="26.25" thickBot="1">
      <c r="A185" s="280" t="s">
        <v>901</v>
      </c>
      <c r="B185" s="281" t="s">
        <v>54</v>
      </c>
      <c r="C185" s="281" t="s">
        <v>471</v>
      </c>
      <c r="D185" s="281" t="str">
        <f>CONCATENATE(Tabela46[[#This Row],[Macro.Código]],Tabela46[[#This Row],[Ação.Ordem]])</f>
        <v>3.B.2.7</v>
      </c>
      <c r="E185" s="282" t="s">
        <v>161</v>
      </c>
    </row>
    <row r="186" spans="1:5" ht="51">
      <c r="A186" s="48" t="s">
        <v>901</v>
      </c>
      <c r="B186" s="244" t="s">
        <v>55</v>
      </c>
      <c r="C186" s="48" t="s">
        <v>474</v>
      </c>
      <c r="D186" s="48" t="str">
        <f>CONCATENATE(Tabela46[[#This Row],[Macro.Código]],Tabela46[[#This Row],[Ação.Ordem]])</f>
        <v>3.B.2.8</v>
      </c>
      <c r="E186" s="49" t="s">
        <v>162</v>
      </c>
    </row>
    <row r="187" spans="1:5" s="349" customFormat="1" ht="51.75" thickBot="1">
      <c r="A187" s="280" t="s">
        <v>901</v>
      </c>
      <c r="B187" s="347" t="s">
        <v>56</v>
      </c>
      <c r="C187" s="280" t="s">
        <v>477</v>
      </c>
      <c r="D187" s="280" t="str">
        <f>CONCATENATE(Tabela46[[#This Row],[Macro.Código]],Tabela46[[#This Row],[Ação.Ordem]])</f>
        <v/>
      </c>
      <c r="E187" s="348" t="s">
        <v>163</v>
      </c>
    </row>
    <row r="188" spans="1:5" ht="25.5">
      <c r="A188" s="2" t="s">
        <v>901</v>
      </c>
      <c r="B188" s="2" t="s">
        <v>57</v>
      </c>
      <c r="C188" s="2" t="s">
        <v>630</v>
      </c>
      <c r="D188" s="2" t="str">
        <f>CONCATENATE(Tabela46[[#This Row],[Macro.Código]],Tabela46[[#This Row],[Ação.Ordem]])</f>
        <v/>
      </c>
      <c r="E188" s="4" t="s">
        <v>164</v>
      </c>
    </row>
    <row r="189" spans="1:5">
      <c r="D189" s="2" t="str">
        <f>CONCATENATE(Tabela46[[#This Row],[Macro.Código]],Tabela46[[#This Row],[Ação.Ordem]])</f>
        <v>3.B.2.9</v>
      </c>
    </row>
    <row r="190" spans="1:5" ht="15.75" thickBot="1">
      <c r="A190" s="281"/>
      <c r="B190" s="281"/>
      <c r="C190" s="281"/>
      <c r="D190" s="281" t="str">
        <f>CONCATENATE(Tabela46[[#This Row],[Macro.Código]],Tabela46[[#This Row],[Ação.Ordem]])</f>
        <v/>
      </c>
      <c r="E190" s="282"/>
    </row>
    <row r="191" spans="1:5" ht="25.5">
      <c r="A191" s="2" t="s">
        <v>901</v>
      </c>
      <c r="B191" s="2" t="s">
        <v>58</v>
      </c>
      <c r="C191" s="2" t="s">
        <v>634</v>
      </c>
      <c r="D191" s="2" t="str">
        <f>CONCATENATE(Tabela46[[#This Row],[Macro.Código]],Tabela46[[#This Row],[Ação.Ordem]])</f>
        <v/>
      </c>
      <c r="E191" s="4" t="s">
        <v>165</v>
      </c>
    </row>
    <row r="192" spans="1:5">
      <c r="D192" s="2" t="str">
        <f>CONCATENATE(Tabela46[[#This Row],[Macro.Código]],Tabela46[[#This Row],[Ação.Ordem]])</f>
        <v>3.B.2.10</v>
      </c>
    </row>
    <row r="193" spans="1:5" ht="15.75" thickBot="1">
      <c r="A193" s="281"/>
      <c r="B193" s="281"/>
      <c r="C193" s="281"/>
      <c r="D193" s="281" t="str">
        <f>CONCATENATE(Tabela46[[#This Row],[Macro.Código]],Tabela46[[#This Row],[Ação.Ordem]])</f>
        <v>3.B.2.11</v>
      </c>
      <c r="E193" s="282"/>
    </row>
    <row r="194" spans="1:5" ht="39" thickBot="1">
      <c r="A194" s="19" t="s">
        <v>901</v>
      </c>
      <c r="B194" s="19" t="s">
        <v>59</v>
      </c>
      <c r="C194" s="19" t="s">
        <v>763</v>
      </c>
      <c r="D194" s="19" t="str">
        <f>CONCATENATE(Tabela46[[#This Row],[Macro.Código]],Tabela46[[#This Row],[Ação.Ordem]])</f>
        <v>4.A.1.1</v>
      </c>
      <c r="E194" s="20" t="s">
        <v>166</v>
      </c>
    </row>
    <row r="195" spans="1:5" ht="25.5">
      <c r="A195" s="48" t="s">
        <v>901</v>
      </c>
      <c r="B195" s="244" t="s">
        <v>60</v>
      </c>
      <c r="C195" s="48" t="s">
        <v>765</v>
      </c>
      <c r="D195" s="48" t="str">
        <f>CONCATENATE(Tabela46[[#This Row],[Macro.Código]],Tabela46[[#This Row],[Ação.Ordem]])</f>
        <v>4.A.1.2</v>
      </c>
      <c r="E195" s="49" t="s">
        <v>167</v>
      </c>
    </row>
    <row r="196" spans="1:5" ht="64.5" thickBot="1">
      <c r="A196" s="313" t="s">
        <v>964</v>
      </c>
      <c r="B196" s="280" t="s">
        <v>4</v>
      </c>
      <c r="C196" s="281" t="s">
        <v>370</v>
      </c>
      <c r="D196" s="281" t="str">
        <f>CONCATENATE(Tabela46[[#This Row],[Macro.Código]],Tabela46[[#This Row],[Ação.Ordem]])</f>
        <v>4.A.1.3</v>
      </c>
      <c r="E196" s="282" t="s">
        <v>169</v>
      </c>
    </row>
    <row r="197" spans="1:5" ht="90" thickBot="1">
      <c r="A197" s="19" t="s">
        <v>964</v>
      </c>
      <c r="B197" s="19" t="s">
        <v>7</v>
      </c>
      <c r="C197" s="19" t="s">
        <v>373</v>
      </c>
      <c r="D197" s="19" t="str">
        <f>CONCATENATE(Tabela46[[#This Row],[Macro.Código]],Tabela46[[#This Row],[Ação.Ordem]])</f>
        <v/>
      </c>
      <c r="E197" s="20" t="s">
        <v>170</v>
      </c>
    </row>
    <row r="198" spans="1:5" ht="38.25">
      <c r="A198" s="244" t="s">
        <v>964</v>
      </c>
      <c r="B198" s="2" t="s">
        <v>8</v>
      </c>
      <c r="C198" s="2" t="s">
        <v>399</v>
      </c>
      <c r="D198" s="2" t="str">
        <f>CONCATENATE(Tabela46[[#This Row],[Macro.Código]],Tabela46[[#This Row],[Ação.Ordem]])</f>
        <v>4.A.1.4</v>
      </c>
      <c r="E198" s="177" t="s">
        <v>171</v>
      </c>
    </row>
    <row r="199" spans="1:5" ht="15.75" thickBot="1">
      <c r="A199" s="247"/>
      <c r="B199" s="19"/>
      <c r="C199" s="19"/>
      <c r="D199" s="19" t="str">
        <f>CONCATENATE(Tabela46[[#This Row],[Macro.Código]],Tabela46[[#This Row],[Ação.Ordem]])</f>
        <v/>
      </c>
      <c r="E199" s="178"/>
    </row>
    <row r="200" spans="1:5" ht="63.75">
      <c r="A200" s="48" t="s">
        <v>964</v>
      </c>
      <c r="B200" s="2" t="s">
        <v>29</v>
      </c>
      <c r="C200" s="2" t="s">
        <v>464</v>
      </c>
      <c r="D200" s="2" t="str">
        <f>CONCATENATE(Tabela46[[#This Row],[Macro.Código]],Tabela46[[#This Row],[Ação.Ordem]])</f>
        <v/>
      </c>
      <c r="E200" s="4" t="s">
        <v>172</v>
      </c>
    </row>
    <row r="201" spans="1:5">
      <c r="A201" s="48"/>
      <c r="D201" s="2" t="str">
        <f>CONCATENATE(Tabela46[[#This Row],[Macro.Código]],Tabela46[[#This Row],[Ação.Ordem]])</f>
        <v>4.A.1.5</v>
      </c>
    </row>
    <row r="202" spans="1:5" ht="15.75" thickBot="1">
      <c r="A202" s="280"/>
      <c r="B202" s="281"/>
      <c r="C202" s="281"/>
      <c r="D202" s="281" t="str">
        <f>CONCATENATE(Tabela46[[#This Row],[Macro.Código]],Tabela46[[#This Row],[Ação.Ordem]])</f>
        <v>4.A.1.6</v>
      </c>
      <c r="E202" s="282"/>
    </row>
    <row r="203" spans="1:5" ht="25.5">
      <c r="A203" s="48" t="s">
        <v>964</v>
      </c>
      <c r="B203" s="244" t="s">
        <v>30</v>
      </c>
      <c r="C203" s="48" t="s">
        <v>471</v>
      </c>
      <c r="D203" s="48" t="str">
        <f>CONCATENATE(Tabela46[[#This Row],[Macro.Código]],Tabela46[[#This Row],[Ação.Ordem]])</f>
        <v>4.A.1.7</v>
      </c>
      <c r="E203" s="49" t="s">
        <v>173</v>
      </c>
    </row>
    <row r="204" spans="1:5" s="349" customFormat="1" ht="102.75" thickBot="1">
      <c r="A204" s="280" t="s">
        <v>964</v>
      </c>
      <c r="B204" s="347" t="s">
        <v>31</v>
      </c>
      <c r="C204" s="280" t="s">
        <v>474</v>
      </c>
      <c r="D204" s="280" t="str">
        <f>CONCATENATE(Tabela46[[#This Row],[Macro.Código]],Tabela46[[#This Row],[Ação.Ordem]])</f>
        <v>4.A.1.8</v>
      </c>
      <c r="E204" s="348" t="s">
        <v>174</v>
      </c>
    </row>
    <row r="205" spans="1:5" ht="77.25" thickBot="1">
      <c r="A205" s="247" t="s">
        <v>964</v>
      </c>
      <c r="B205" s="19" t="s">
        <v>32</v>
      </c>
      <c r="C205" s="19" t="s">
        <v>477</v>
      </c>
      <c r="D205" s="19" t="str">
        <f>CONCATENATE(Tabela46[[#This Row],[Macro.Código]],Tabela46[[#This Row],[Ação.Ordem]])</f>
        <v>4.A.1.9</v>
      </c>
      <c r="E205" s="20" t="s">
        <v>175</v>
      </c>
    </row>
    <row r="206" spans="1:5" ht="26.25" thickBot="1">
      <c r="A206" s="250" t="s">
        <v>964</v>
      </c>
      <c r="B206" s="37" t="s">
        <v>33</v>
      </c>
      <c r="C206" s="37" t="s">
        <v>630</v>
      </c>
      <c r="D206" s="37" t="str">
        <f>CONCATENATE(Tabela46[[#This Row],[Macro.Código]],Tabela46[[#This Row],[Ação.Ordem]])</f>
        <v>4.A.1.10</v>
      </c>
      <c r="E206" s="38" t="s">
        <v>176</v>
      </c>
    </row>
    <row r="207" spans="1:5" ht="25.5">
      <c r="A207" s="48" t="s">
        <v>964</v>
      </c>
      <c r="B207" s="244" t="s">
        <v>34</v>
      </c>
      <c r="C207" s="48" t="s">
        <v>634</v>
      </c>
      <c r="D207" s="48" t="str">
        <f>CONCATENATE(Tabela46[[#This Row],[Macro.Código]],Tabela46[[#This Row],[Ação.Ordem]])</f>
        <v>4.A.1.11</v>
      </c>
      <c r="E207" s="49" t="s">
        <v>177</v>
      </c>
    </row>
    <row r="208" spans="1:5" ht="39" thickBot="1">
      <c r="A208" s="247" t="s">
        <v>964</v>
      </c>
      <c r="B208" s="19" t="s">
        <v>40</v>
      </c>
      <c r="C208" s="19" t="s">
        <v>763</v>
      </c>
      <c r="D208" s="19" t="str">
        <f>CONCATENATE(Tabela46[[#This Row],[Macro.Código]],Tabela46[[#This Row],[Ação.Ordem]])</f>
        <v>4.A.1.12</v>
      </c>
      <c r="E208" s="20" t="s">
        <v>178</v>
      </c>
    </row>
    <row r="209" spans="1:5" ht="25.5">
      <c r="A209" s="48" t="s">
        <v>964</v>
      </c>
      <c r="B209" s="244" t="s">
        <v>41</v>
      </c>
      <c r="C209" s="48" t="s">
        <v>765</v>
      </c>
      <c r="D209" s="48" t="str">
        <f>CONCATENATE(Tabela46[[#This Row],[Macro.Código]],Tabela46[[#This Row],[Ação.Ordem]])</f>
        <v>4.A.1.13</v>
      </c>
      <c r="E209" s="49" t="s">
        <v>179</v>
      </c>
    </row>
    <row r="210" spans="1:5" ht="25.5">
      <c r="A210" s="48" t="s">
        <v>964</v>
      </c>
      <c r="B210" s="244" t="s">
        <v>42</v>
      </c>
      <c r="C210" s="48" t="s">
        <v>856</v>
      </c>
      <c r="D210" s="48" t="str">
        <f>CONCATENATE(Tabela46[[#This Row],[Macro.Código]],Tabela46[[#This Row],[Ação.Ordem]])</f>
        <v/>
      </c>
      <c r="E210" s="49" t="s">
        <v>180</v>
      </c>
    </row>
    <row r="211" spans="1:5" ht="38.25">
      <c r="A211" s="244" t="s">
        <v>964</v>
      </c>
      <c r="B211" s="2" t="s">
        <v>43</v>
      </c>
      <c r="C211" s="2" t="s">
        <v>858</v>
      </c>
      <c r="D211" s="2" t="str">
        <f>CONCATENATE(Tabela46[[#This Row],[Macro.Código]],Tabela46[[#This Row],[Ação.Ordem]])</f>
        <v/>
      </c>
      <c r="E211" s="4" t="s">
        <v>181</v>
      </c>
    </row>
    <row r="212" spans="1:5">
      <c r="A212" s="244"/>
      <c r="D212" s="2" t="str">
        <f>CONCATENATE(Tabela46[[#This Row],[Macro.Código]],Tabela46[[#This Row],[Ação.Ordem]])</f>
        <v/>
      </c>
    </row>
    <row r="213" spans="1:5">
      <c r="A213" s="244"/>
      <c r="D213" s="2" t="str">
        <f>CONCATENATE(Tabela46[[#This Row],[Macro.Código]],Tabela46[[#This Row],[Ação.Ordem]])</f>
        <v>4.A.1.14</v>
      </c>
    </row>
    <row r="214" spans="1:5" s="349" customFormat="1" ht="15.75" thickBot="1">
      <c r="A214" s="347"/>
      <c r="B214" s="281"/>
      <c r="C214" s="281"/>
      <c r="D214" s="281" t="str">
        <f>CONCATENATE(Tabela46[[#This Row],[Macro.Código]],Tabela46[[#This Row],[Ação.Ordem]])</f>
        <v>4.A.1.15</v>
      </c>
      <c r="E214" s="282"/>
    </row>
    <row r="215" spans="1:5" s="350" customFormat="1" ht="26.25" thickBot="1">
      <c r="A215" s="58" t="s">
        <v>964</v>
      </c>
      <c r="B215" s="247" t="s">
        <v>44</v>
      </c>
      <c r="C215" s="58" t="s">
        <v>861</v>
      </c>
      <c r="D215" s="58" t="str">
        <f>CONCATENATE(Tabela46[[#This Row],[Macro.Código]],Tabela46[[#This Row],[Ação.Ordem]])</f>
        <v>4.A.1.16</v>
      </c>
      <c r="E215" s="59" t="s">
        <v>182</v>
      </c>
    </row>
    <row r="216" spans="1:5" ht="38.25">
      <c r="A216" s="48" t="s">
        <v>964</v>
      </c>
      <c r="B216" s="244" t="s">
        <v>45</v>
      </c>
      <c r="C216" s="48" t="s">
        <v>863</v>
      </c>
      <c r="D216" s="48" t="str">
        <f>CONCATENATE(Tabela46[[#This Row],[Macro.Código]],Tabela46[[#This Row],[Ação.Ordem]])</f>
        <v>5.A.1.1</v>
      </c>
      <c r="E216" s="49" t="s">
        <v>183</v>
      </c>
    </row>
    <row r="217" spans="1:5" ht="39" thickBot="1">
      <c r="A217" s="280" t="s">
        <v>964</v>
      </c>
      <c r="B217" s="281" t="s">
        <v>46</v>
      </c>
      <c r="C217" s="281" t="s">
        <v>865</v>
      </c>
      <c r="D217" s="281" t="str">
        <f>CONCATENATE(Tabela46[[#This Row],[Macro.Código]],Tabela46[[#This Row],[Ação.Ordem]])</f>
        <v>5.A.1.2</v>
      </c>
      <c r="E217" s="282" t="s">
        <v>184</v>
      </c>
    </row>
    <row r="218" spans="1:5" ht="76.5">
      <c r="A218" s="351" t="s">
        <v>1024</v>
      </c>
      <c r="B218" s="244" t="s">
        <v>4</v>
      </c>
      <c r="C218" s="2" t="s">
        <v>370</v>
      </c>
      <c r="D218" s="2" t="str">
        <f>CONCATENATE(Tabela46[[#This Row],[Macro.Código]],Tabela46[[#This Row],[Ação.Ordem]])</f>
        <v>5.A.1.3</v>
      </c>
      <c r="E218" s="177" t="s">
        <v>186</v>
      </c>
    </row>
    <row r="219" spans="1:5" s="349" customFormat="1" ht="39" thickBot="1">
      <c r="A219" s="280" t="s">
        <v>1024</v>
      </c>
      <c r="B219" s="347" t="s">
        <v>7</v>
      </c>
      <c r="C219" s="280" t="s">
        <v>373</v>
      </c>
      <c r="D219" s="280" t="str">
        <f>CONCATENATE(Tabela46[[#This Row],[Macro.Código]],Tabela46[[#This Row],[Ação.Ordem]])</f>
        <v>5.A.1.4</v>
      </c>
      <c r="E219" s="348" t="s">
        <v>187</v>
      </c>
    </row>
    <row r="220" spans="1:5">
      <c r="A220" s="244" t="s">
        <v>1024</v>
      </c>
      <c r="B220" s="2" t="s">
        <v>8</v>
      </c>
      <c r="C220" s="2" t="s">
        <v>399</v>
      </c>
      <c r="D220" s="2" t="str">
        <f>CONCATENATE(Tabela46[[#This Row],[Macro.Código]],Tabela46[[#This Row],[Ação.Ordem]])</f>
        <v>5.A.1.5</v>
      </c>
      <c r="E220" s="4" t="s">
        <v>188</v>
      </c>
    </row>
    <row r="221" spans="1:5" s="349" customFormat="1" ht="39" thickBot="1">
      <c r="A221" s="280" t="s">
        <v>1024</v>
      </c>
      <c r="B221" s="347" t="s">
        <v>29</v>
      </c>
      <c r="C221" s="280" t="s">
        <v>464</v>
      </c>
      <c r="D221" s="280" t="str">
        <f>CONCATENATE(Tabela46[[#This Row],[Macro.Código]],Tabela46[[#This Row],[Ação.Ordem]])</f>
        <v/>
      </c>
      <c r="E221" s="348" t="s">
        <v>189</v>
      </c>
    </row>
    <row r="222" spans="1:5" ht="25.5">
      <c r="A222" s="2" t="s">
        <v>1024</v>
      </c>
      <c r="B222" s="2" t="s">
        <v>30</v>
      </c>
      <c r="C222" s="2" t="s">
        <v>471</v>
      </c>
      <c r="D222" s="2" t="str">
        <f>CONCATENATE(Tabela46[[#This Row],[Macro.Código]],Tabela46[[#This Row],[Ação.Ordem]])</f>
        <v>5.B.2.1</v>
      </c>
      <c r="E222" s="4" t="s">
        <v>190</v>
      </c>
    </row>
    <row r="223" spans="1:5" s="349" customFormat="1" ht="15.75" thickBot="1">
      <c r="A223" s="281"/>
      <c r="B223" s="281"/>
      <c r="C223" s="281"/>
      <c r="D223" s="281" t="str">
        <f>CONCATENATE(Tabela46[[#This Row],[Macro.Código]],Tabela46[[#This Row],[Ação.Ordem]])</f>
        <v>5.B.2.2</v>
      </c>
      <c r="E223" s="282"/>
    </row>
    <row r="224" spans="1:5" ht="64.5" thickBot="1">
      <c r="A224" s="58" t="s">
        <v>1043</v>
      </c>
      <c r="B224" s="19" t="s">
        <v>9</v>
      </c>
      <c r="C224" s="19" t="s">
        <v>370</v>
      </c>
      <c r="D224" s="19" t="str">
        <f>CONCATENATE(Tabela46[[#This Row],[Macro.Código]],Tabela46[[#This Row],[Ação.Ordem]])</f>
        <v/>
      </c>
      <c r="E224" s="20" t="s">
        <v>191</v>
      </c>
    </row>
    <row r="225" spans="1:5" ht="38.25">
      <c r="A225" s="2" t="s">
        <v>1043</v>
      </c>
      <c r="B225" s="2" t="s">
        <v>10</v>
      </c>
      <c r="C225" s="2" t="s">
        <v>373</v>
      </c>
      <c r="D225" s="2" t="str">
        <f>CONCATENATE(Tabela46[[#This Row],[Macro.Código]],Tabela46[[#This Row],[Ação.Ordem]])</f>
        <v/>
      </c>
      <c r="E225" s="177" t="s">
        <v>192</v>
      </c>
    </row>
    <row r="226" spans="1:5">
      <c r="D226" s="2" t="str">
        <f>CONCATENATE(Tabela46[[#This Row],[Macro.Código]],Tabela46[[#This Row],[Ação.Ordem]])</f>
        <v/>
      </c>
      <c r="E226" s="177"/>
    </row>
    <row r="227" spans="1:5">
      <c r="D227" s="2" t="str">
        <f>CONCATENATE(Tabela46[[#This Row],[Macro.Código]],Tabela46[[#This Row],[Ação.Ordem]])</f>
        <v>5.B.2.3</v>
      </c>
      <c r="E227" s="177"/>
    </row>
    <row r="228" spans="1:5" s="349" customFormat="1" ht="15.75" thickBot="1">
      <c r="A228" s="281"/>
      <c r="B228" s="281"/>
      <c r="C228" s="281"/>
      <c r="D228" s="281" t="str">
        <f>CONCATENATE(Tabela46[[#This Row],[Macro.Código]],Tabela46[[#This Row],[Ação.Ordem]])</f>
        <v>5.B.2.4</v>
      </c>
      <c r="E228" s="356"/>
    </row>
    <row r="229" spans="1:5" s="350" customFormat="1" ht="39" thickBot="1">
      <c r="A229" s="58" t="s">
        <v>1043</v>
      </c>
      <c r="B229" s="247" t="s">
        <v>35</v>
      </c>
      <c r="C229" s="58" t="s">
        <v>399</v>
      </c>
      <c r="D229" s="58" t="str">
        <f>CONCATENATE(Tabela46[[#This Row],[Macro.Código]],Tabela46[[#This Row],[Ação.Ordem]])</f>
        <v>5.B.2.5</v>
      </c>
      <c r="E229" s="59" t="s">
        <v>193</v>
      </c>
    </row>
    <row r="230" spans="1:5" ht="25.5">
      <c r="A230" s="48" t="s">
        <v>1043</v>
      </c>
      <c r="B230" s="244" t="s">
        <v>53</v>
      </c>
      <c r="C230" s="48" t="s">
        <v>464</v>
      </c>
      <c r="D230" s="48" t="str">
        <f>CONCATENATE(Tabela46[[#This Row],[Macro.Código]],Tabela46[[#This Row],[Ação.Ordem]])</f>
        <v>5.B.2.6</v>
      </c>
      <c r="E230" s="49" t="s">
        <v>194</v>
      </c>
    </row>
    <row r="231" spans="1:5" ht="26.25" thickBot="1">
      <c r="A231" s="247" t="s">
        <v>1043</v>
      </c>
      <c r="B231" s="19" t="s">
        <v>54</v>
      </c>
      <c r="C231" s="19" t="s">
        <v>471</v>
      </c>
      <c r="D231" s="19" t="str">
        <f>CONCATENATE(Tabela46[[#This Row],[Macro.Código]],Tabela46[[#This Row],[Ação.Ordem]])</f>
        <v>5.B.2.7</v>
      </c>
      <c r="E231" s="20" t="s">
        <v>195</v>
      </c>
    </row>
    <row r="232" spans="1:5" ht="38.25">
      <c r="A232" s="48" t="s">
        <v>1043</v>
      </c>
      <c r="B232" s="244" t="s">
        <v>55</v>
      </c>
      <c r="C232" s="48" t="s">
        <v>474</v>
      </c>
      <c r="D232" s="48" t="str">
        <f>CONCATENATE(Tabela46[[#This Row],[Macro.Código]],Tabela46[[#This Row],[Ação.Ordem]])</f>
        <v>5.B.2.8</v>
      </c>
      <c r="E232" s="49" t="s">
        <v>196</v>
      </c>
    </row>
    <row r="233" spans="1:5" ht="25.5">
      <c r="A233" s="244" t="s">
        <v>1043</v>
      </c>
      <c r="B233" s="2" t="s">
        <v>56</v>
      </c>
      <c r="C233" s="2" t="s">
        <v>477</v>
      </c>
      <c r="D233" s="2" t="str">
        <f>CONCATENATE(Tabela46[[#This Row],[Macro.Código]],Tabela46[[#This Row],[Ação.Ordem]])</f>
        <v>5.B.2.9</v>
      </c>
      <c r="E233" s="4" t="s">
        <v>197</v>
      </c>
    </row>
    <row r="234" spans="1:5" s="355" customFormat="1" ht="25.5">
      <c r="A234" s="352" t="s">
        <v>1043</v>
      </c>
      <c r="B234" s="353" t="s">
        <v>57</v>
      </c>
      <c r="C234" s="352" t="s">
        <v>630</v>
      </c>
      <c r="D234" s="352" t="str">
        <f>CONCATENATE(Tabela46[[#This Row],[Macro.Código]],Tabela46[[#This Row],[Ação.Ordem]])</f>
        <v>5.B.2.10</v>
      </c>
      <c r="E234" s="354" t="s">
        <v>198</v>
      </c>
    </row>
    <row r="235" spans="1:5" s="349" customFormat="1" ht="28.5" thickBot="1">
      <c r="A235" s="280" t="s">
        <v>1043</v>
      </c>
      <c r="B235" s="347" t="s">
        <v>58</v>
      </c>
      <c r="C235" s="280" t="s">
        <v>634</v>
      </c>
      <c r="D235" s="280" t="str">
        <f>CONCATENATE(Tabela46[[#This Row],[Macro.Código]],Tabela46[[#This Row],[Ação.Ordem]])</f>
        <v>5.B.2.11</v>
      </c>
      <c r="E235" s="348" t="s">
        <v>199</v>
      </c>
    </row>
    <row r="236" spans="1:5" ht="25.5">
      <c r="A236" s="2" t="s">
        <v>1043</v>
      </c>
      <c r="B236" s="2" t="s">
        <v>59</v>
      </c>
      <c r="C236" s="2" t="s">
        <v>763</v>
      </c>
      <c r="D236" s="2" t="str">
        <f>CONCATENATE(Tabela46[[#This Row],[Macro.Código]],Tabela46[[#This Row],[Ação.Ordem]])</f>
        <v>5.B.2.12</v>
      </c>
      <c r="E236" s="4" t="s">
        <v>200</v>
      </c>
    </row>
    <row r="237" spans="1:5" s="355" customFormat="1" ht="25.5">
      <c r="A237" s="352" t="s">
        <v>1043</v>
      </c>
      <c r="B237" s="353" t="s">
        <v>60</v>
      </c>
      <c r="C237" s="352" t="s">
        <v>765</v>
      </c>
      <c r="D237" s="352" t="str">
        <f>CONCATENATE(Tabela46[[#This Row],[Macro.Código]],Tabela46[[#This Row],[Ação.Ordem]])</f>
        <v>5.B.2.13</v>
      </c>
      <c r="E237" s="354" t="s">
        <v>201</v>
      </c>
    </row>
    <row r="238" spans="1:5" s="355" customFormat="1" ht="51">
      <c r="A238" s="352" t="s">
        <v>1043</v>
      </c>
      <c r="B238" s="353" t="s">
        <v>61</v>
      </c>
      <c r="C238" s="352" t="s">
        <v>856</v>
      </c>
      <c r="D238" s="352" t="str">
        <f>CONCATENATE(Tabela46[[#This Row],[Macro.Código]],Tabela46[[#This Row],[Ação.Ordem]])</f>
        <v>5.B.2.14</v>
      </c>
      <c r="E238" s="354" t="s">
        <v>202</v>
      </c>
    </row>
    <row r="239" spans="1:5" s="355" customFormat="1" ht="38.25">
      <c r="A239" s="352" t="s">
        <v>1043</v>
      </c>
      <c r="B239" s="353" t="s">
        <v>62</v>
      </c>
      <c r="C239" s="352" t="s">
        <v>858</v>
      </c>
      <c r="D239" s="352" t="str">
        <f>CONCATENATE(Tabela46[[#This Row],[Macro.Código]],Tabela46[[#This Row],[Ação.Ordem]])</f>
        <v>5.B.2.15</v>
      </c>
      <c r="E239" s="354" t="s">
        <v>203</v>
      </c>
    </row>
    <row r="240" spans="1:5" s="355" customFormat="1" ht="25.5">
      <c r="A240" s="352" t="s">
        <v>1043</v>
      </c>
      <c r="B240" s="353" t="s">
        <v>63</v>
      </c>
      <c r="C240" s="352" t="s">
        <v>861</v>
      </c>
      <c r="D240" s="352" t="str">
        <f>CONCATENATE(Tabela46[[#This Row],[Macro.Código]],Tabela46[[#This Row],[Ação.Ordem]])</f>
        <v>5.B.2.16</v>
      </c>
      <c r="E240" s="354" t="s">
        <v>204</v>
      </c>
    </row>
    <row r="241" spans="1:5" s="349" customFormat="1" ht="39" thickBot="1">
      <c r="A241" s="280" t="s">
        <v>1043</v>
      </c>
      <c r="B241" s="347" t="s">
        <v>64</v>
      </c>
      <c r="C241" s="280" t="s">
        <v>863</v>
      </c>
      <c r="D241" s="280" t="str">
        <f>CONCATENATE(Tabela46[[#This Row],[Macro.Código]],Tabela46[[#This Row],[Ação.Ordem]])</f>
        <v/>
      </c>
      <c r="E241" s="348" t="s">
        <v>205</v>
      </c>
    </row>
    <row r="242" spans="1:5" ht="38.25">
      <c r="A242" s="244" t="s">
        <v>1043</v>
      </c>
      <c r="B242" s="2" t="s">
        <v>65</v>
      </c>
      <c r="C242" s="2" t="s">
        <v>865</v>
      </c>
      <c r="D242" s="2" t="str">
        <f>CONCATENATE(Tabela46[[#This Row],[Macro.Código]],Tabela46[[#This Row],[Ação.Ordem]])</f>
        <v>5.B.2.17</v>
      </c>
      <c r="E242" s="177" t="s">
        <v>206</v>
      </c>
    </row>
    <row r="243" spans="1:5">
      <c r="A243" s="244"/>
      <c r="D243" s="2" t="str">
        <f>CONCATENATE(Tabela46[[#This Row],[Macro.Código]],Tabela46[[#This Row],[Ação.Ordem]])</f>
        <v>5.B.2.18</v>
      </c>
      <c r="E243" s="177"/>
    </row>
    <row r="244" spans="1:5" s="355" customFormat="1" ht="51">
      <c r="A244" s="352" t="s">
        <v>1043</v>
      </c>
      <c r="B244" s="353" t="s">
        <v>66</v>
      </c>
      <c r="C244" s="352" t="s">
        <v>868</v>
      </c>
      <c r="D244" s="352" t="str">
        <f>CONCATENATE(Tabela46[[#This Row],[Macro.Código]],Tabela46[[#This Row],[Ação.Ordem]])</f>
        <v>5.B.2.19</v>
      </c>
      <c r="E244" s="354" t="s">
        <v>207</v>
      </c>
    </row>
    <row r="245" spans="1:5" s="349" customFormat="1" ht="26.25" thickBot="1">
      <c r="A245" s="280" t="s">
        <v>1043</v>
      </c>
      <c r="B245" s="347" t="s">
        <v>67</v>
      </c>
      <c r="C245" s="280" t="s">
        <v>884</v>
      </c>
      <c r="D245" s="280" t="str">
        <f>CONCATENATE(Tabela46[[#This Row],[Macro.Código]],Tabela46[[#This Row],[Ação.Ordem]])</f>
        <v>5.B.2.20</v>
      </c>
      <c r="E245" s="348" t="s">
        <v>208</v>
      </c>
    </row>
    <row r="246" spans="1:5" ht="25.5">
      <c r="A246" s="244" t="s">
        <v>1043</v>
      </c>
      <c r="B246" s="2" t="s">
        <v>68</v>
      </c>
      <c r="C246" s="2" t="s">
        <v>886</v>
      </c>
      <c r="D246" s="2" t="str">
        <f>CONCATENATE(Tabela46[[#This Row],[Macro.Código]],Tabela46[[#This Row],[Ação.Ordem]])</f>
        <v>6.A.1.1</v>
      </c>
      <c r="E246" s="4" t="s">
        <v>209</v>
      </c>
    </row>
    <row r="247" spans="1:5" s="349" customFormat="1" ht="77.25" thickBot="1">
      <c r="A247" s="280" t="s">
        <v>1043</v>
      </c>
      <c r="B247" s="347" t="s">
        <v>69</v>
      </c>
      <c r="C247" s="280" t="s">
        <v>893</v>
      </c>
      <c r="D247" s="280" t="str">
        <f>CONCATENATE(Tabela46[[#This Row],[Macro.Código]],Tabela46[[#This Row],[Ação.Ordem]])</f>
        <v>6.A.1.2</v>
      </c>
      <c r="E247" s="348" t="s">
        <v>210</v>
      </c>
    </row>
    <row r="248" spans="1:5" ht="64.5" thickBot="1">
      <c r="A248" s="180" t="s">
        <v>1108</v>
      </c>
      <c r="B248" s="247" t="s">
        <v>4</v>
      </c>
      <c r="C248" s="19" t="s">
        <v>370</v>
      </c>
      <c r="D248" s="19" t="str">
        <f>CONCATENATE(Tabela46[[#This Row],[Macro.Código]],Tabela46[[#This Row],[Ação.Ordem]])</f>
        <v/>
      </c>
      <c r="E248" s="178" t="s">
        <v>212</v>
      </c>
    </row>
    <row r="249" spans="1:5" ht="25.5">
      <c r="A249" s="2" t="s">
        <v>1108</v>
      </c>
      <c r="B249" s="2" t="s">
        <v>7</v>
      </c>
      <c r="C249" s="2" t="s">
        <v>373</v>
      </c>
      <c r="D249" s="2" t="str">
        <f>CONCATENATE(Tabela46[[#This Row],[Macro.Código]],Tabela46[[#This Row],[Ação.Ordem]])</f>
        <v>6.A.1.3</v>
      </c>
      <c r="E249" s="177" t="s">
        <v>213</v>
      </c>
    </row>
    <row r="250" spans="1:5">
      <c r="D250" s="2" t="str">
        <f>CONCATENATE(Tabela46[[#This Row],[Macro.Código]],Tabela46[[#This Row],[Ação.Ordem]])</f>
        <v>6.A.1.4</v>
      </c>
      <c r="E250" s="177"/>
    </row>
    <row r="251" spans="1:5" s="355" customFormat="1">
      <c r="A251" s="352" t="s">
        <v>1108</v>
      </c>
      <c r="B251" s="353" t="s">
        <v>8</v>
      </c>
      <c r="C251" s="352" t="s">
        <v>399</v>
      </c>
      <c r="D251" s="352" t="str">
        <f>CONCATENATE(Tabela46[[#This Row],[Macro.Código]],Tabela46[[#This Row],[Ação.Ordem]])</f>
        <v>6.A.1.5</v>
      </c>
      <c r="E251" s="354" t="s">
        <v>214</v>
      </c>
    </row>
    <row r="252" spans="1:5" s="349" customFormat="1" ht="64.5" thickBot="1">
      <c r="A252" s="280" t="s">
        <v>1108</v>
      </c>
      <c r="B252" s="347" t="s">
        <v>29</v>
      </c>
      <c r="C252" s="280" t="s">
        <v>464</v>
      </c>
      <c r="D252" s="280" t="str">
        <f>CONCATENATE(Tabela46[[#This Row],[Macro.Código]],Tabela46[[#This Row],[Ação.Ordem]])</f>
        <v>6.A.1.6</v>
      </c>
      <c r="E252" s="348" t="s">
        <v>215</v>
      </c>
    </row>
    <row r="253" spans="1:5" ht="39" thickBot="1">
      <c r="A253" s="247" t="s">
        <v>1108</v>
      </c>
      <c r="B253" s="19" t="s">
        <v>30</v>
      </c>
      <c r="C253" s="19" t="s">
        <v>471</v>
      </c>
      <c r="D253" s="19" t="str">
        <f>CONCATENATE(Tabela46[[#This Row],[Macro.Código]],Tabela46[[#This Row],[Ação.Ordem]])</f>
        <v>6.A.2.1</v>
      </c>
      <c r="E253" s="20" t="s">
        <v>216</v>
      </c>
    </row>
    <row r="254" spans="1:5" ht="25.5">
      <c r="A254" s="48" t="s">
        <v>1108</v>
      </c>
      <c r="B254" s="2" t="s">
        <v>31</v>
      </c>
      <c r="C254" s="2" t="s">
        <v>474</v>
      </c>
      <c r="D254" s="2" t="str">
        <f>CONCATENATE(Tabela46[[#This Row],[Macro.Código]],Tabela46[[#This Row],[Ação.Ordem]])</f>
        <v>6.A.2.2</v>
      </c>
      <c r="E254" s="4" t="s">
        <v>217</v>
      </c>
    </row>
    <row r="255" spans="1:5" ht="38.25">
      <c r="A255" s="48" t="s">
        <v>1136</v>
      </c>
      <c r="B255" s="244" t="s">
        <v>9</v>
      </c>
      <c r="C255" s="48" t="s">
        <v>370</v>
      </c>
      <c r="D255" s="48" t="str">
        <f>CONCATENATE(Tabela46[[#This Row],[Macro.Código]],Tabela46[[#This Row],[Ação.Ordem]])</f>
        <v>6.A.2.3</v>
      </c>
      <c r="E255" s="49" t="s">
        <v>218</v>
      </c>
    </row>
    <row r="256" spans="1:5" ht="38.25">
      <c r="A256" s="48" t="s">
        <v>1136</v>
      </c>
      <c r="B256" s="244" t="s">
        <v>10</v>
      </c>
      <c r="C256" s="48" t="s">
        <v>373</v>
      </c>
      <c r="D256" s="48" t="str">
        <f>CONCATENATE(Tabela46[[#This Row],[Macro.Código]],Tabela46[[#This Row],[Ação.Ordem]])</f>
        <v>6.A.3.1</v>
      </c>
      <c r="E256" s="49" t="s">
        <v>219</v>
      </c>
    </row>
    <row r="257" spans="1:5" ht="38.25">
      <c r="A257" s="48" t="s">
        <v>1136</v>
      </c>
      <c r="B257" s="244" t="s">
        <v>35</v>
      </c>
      <c r="C257" s="48" t="s">
        <v>399</v>
      </c>
      <c r="D257" s="48" t="str">
        <f>CONCATENATE(Tabela46[[#This Row],[Macro.Código]],Tabela46[[#This Row],[Ação.Ordem]])</f>
        <v>6.A.3.2</v>
      </c>
      <c r="E257" s="49" t="s">
        <v>220</v>
      </c>
    </row>
    <row r="258" spans="1:5" ht="38.25">
      <c r="A258" s="48" t="s">
        <v>1141</v>
      </c>
      <c r="B258" s="244" t="s">
        <v>11</v>
      </c>
      <c r="C258" s="48" t="s">
        <v>370</v>
      </c>
      <c r="D258" s="48" t="str">
        <f>CONCATENATE(Tabela46[[#This Row],[Macro.Código]],Tabela46[[#This Row],[Ação.Ordem]])</f>
        <v>6.A.3.3</v>
      </c>
      <c r="E258" s="49" t="s">
        <v>221</v>
      </c>
    </row>
    <row r="259" spans="1:5" ht="25.5">
      <c r="A259" s="48" t="s">
        <v>1141</v>
      </c>
      <c r="B259" s="244" t="s">
        <v>12</v>
      </c>
      <c r="C259" s="48" t="s">
        <v>373</v>
      </c>
      <c r="D259" s="48" t="str">
        <f>CONCATENATE(Tabela46[[#This Row],[Macro.Código]],Tabela46[[#This Row],[Ação.Ordem]])</f>
        <v>6.A.3.4</v>
      </c>
      <c r="E259" s="49" t="s">
        <v>222</v>
      </c>
    </row>
    <row r="260" spans="1:5" ht="25.5">
      <c r="A260" s="48" t="s">
        <v>1141</v>
      </c>
      <c r="B260" s="244" t="s">
        <v>13</v>
      </c>
      <c r="C260" s="48" t="s">
        <v>399</v>
      </c>
      <c r="D260" s="48" t="str">
        <f>CONCATENATE(Tabela46[[#This Row],[Macro.Código]],Tabela46[[#This Row],[Ação.Ordem]])</f>
        <v>6.A.3.5</v>
      </c>
      <c r="E260" s="49" t="s">
        <v>223</v>
      </c>
    </row>
    <row r="261" spans="1:5" ht="25.5">
      <c r="A261" s="48" t="s">
        <v>1141</v>
      </c>
      <c r="B261" s="244" t="s">
        <v>14</v>
      </c>
      <c r="C261" s="48" t="s">
        <v>464</v>
      </c>
      <c r="D261" s="48" t="str">
        <f>CONCATENATE(Tabela46[[#This Row],[Macro.Código]],Tabela46[[#This Row],[Ação.Ordem]])</f>
        <v>6.A.3.6</v>
      </c>
      <c r="E261" s="49" t="s">
        <v>224</v>
      </c>
    </row>
    <row r="262" spans="1:5" ht="25.5">
      <c r="A262" s="48" t="s">
        <v>1141</v>
      </c>
      <c r="B262" s="244" t="s">
        <v>15</v>
      </c>
      <c r="C262" s="48" t="s">
        <v>471</v>
      </c>
      <c r="D262" s="48" t="str">
        <f>CONCATENATE(Tabela46[[#This Row],[Macro.Código]],Tabela46[[#This Row],[Ação.Ordem]])</f>
        <v>6.A.4.1</v>
      </c>
      <c r="E262" s="49" t="s">
        <v>225</v>
      </c>
    </row>
    <row r="263" spans="1:5" ht="38.25">
      <c r="A263" s="48" t="s">
        <v>1141</v>
      </c>
      <c r="B263" s="244" t="s">
        <v>16</v>
      </c>
      <c r="C263" s="48" t="s">
        <v>474</v>
      </c>
      <c r="D263" s="48" t="str">
        <f>CONCATENATE(Tabela46[[#This Row],[Macro.Código]],Tabela46[[#This Row],[Ação.Ordem]])</f>
        <v>6.A.4.2</v>
      </c>
      <c r="E263" s="49" t="s">
        <v>226</v>
      </c>
    </row>
    <row r="264" spans="1:5">
      <c r="A264" s="48" t="s">
        <v>1148</v>
      </c>
      <c r="B264" s="244" t="s">
        <v>18</v>
      </c>
      <c r="C264" s="48" t="s">
        <v>370</v>
      </c>
      <c r="D264" s="48" t="str">
        <f>CONCATENATE(Tabela46[[#This Row],[Macro.Código]],Tabela46[[#This Row],[Ação.Ordem]])</f>
        <v>6.A.4.3</v>
      </c>
      <c r="E264" s="49" t="s">
        <v>227</v>
      </c>
    </row>
    <row r="265" spans="1:5" ht="38.25">
      <c r="A265" s="48" t="s">
        <v>1148</v>
      </c>
      <c r="B265" s="244" t="s">
        <v>19</v>
      </c>
      <c r="C265" s="48" t="s">
        <v>373</v>
      </c>
      <c r="D265" s="48" t="str">
        <f>CONCATENATE(Tabela46[[#This Row],[Macro.Código]],Tabela46[[#This Row],[Ação.Ordem]])</f>
        <v>6.A.5.1</v>
      </c>
      <c r="E265" s="49" t="s">
        <v>228</v>
      </c>
    </row>
    <row r="266" spans="1:5" ht="25.5">
      <c r="A266" s="48" t="s">
        <v>1148</v>
      </c>
      <c r="B266" s="244" t="s">
        <v>20</v>
      </c>
      <c r="C266" s="48" t="s">
        <v>399</v>
      </c>
      <c r="D266" s="48" t="str">
        <f>CONCATENATE(Tabela46[[#This Row],[Macro.Código]],Tabela46[[#This Row],[Ação.Ordem]])</f>
        <v>6.A.6.1</v>
      </c>
      <c r="E266" s="49" t="s">
        <v>229</v>
      </c>
    </row>
    <row r="267" spans="1:5" ht="25.5">
      <c r="A267" s="48" t="s">
        <v>1152</v>
      </c>
      <c r="B267" s="244" t="s">
        <v>25</v>
      </c>
      <c r="C267" s="48" t="s">
        <v>370</v>
      </c>
      <c r="D267" s="48" t="str">
        <f>CONCATENATE(Tabela46[[#This Row],[Macro.Código]],Tabela46[[#This Row],[Ação.Ordem]])</f>
        <v>6.A.6.2</v>
      </c>
      <c r="E267" s="49" t="s">
        <v>230</v>
      </c>
    </row>
    <row r="268" spans="1:5" ht="25.5">
      <c r="A268" s="48" t="s">
        <v>1155</v>
      </c>
      <c r="B268" s="2" t="s">
        <v>26</v>
      </c>
      <c r="C268" s="2" t="s">
        <v>370</v>
      </c>
      <c r="D268" s="2" t="str">
        <f>CONCATENATE(Tabela46[[#This Row],[Macro.Código]],Tabela46[[#This Row],[Ação.Ordem]])</f>
        <v>6.A.6.3</v>
      </c>
      <c r="E268" s="4" t="s">
        <v>231</v>
      </c>
    </row>
    <row r="269" spans="1:5" ht="38.25">
      <c r="A269" s="48" t="s">
        <v>1155</v>
      </c>
      <c r="B269" s="244" t="s">
        <v>27</v>
      </c>
      <c r="C269" s="48" t="s">
        <v>373</v>
      </c>
      <c r="D269" s="48" t="str">
        <f>CONCATENATE(Tabela46[[#This Row],[Macro.Código]],Tabela46[[#This Row],[Ação.Ordem]])</f>
        <v>6.B.7.1</v>
      </c>
      <c r="E269" s="49" t="s">
        <v>232</v>
      </c>
    </row>
    <row r="270" spans="1:5" ht="25.5">
      <c r="A270" s="48" t="s">
        <v>1155</v>
      </c>
      <c r="B270" s="244" t="s">
        <v>28</v>
      </c>
      <c r="C270" s="48" t="s">
        <v>399</v>
      </c>
      <c r="D270" s="48" t="str">
        <f>CONCATENATE(Tabela46[[#This Row],[Macro.Código]],Tabela46[[#This Row],[Ação.Ordem]])</f>
        <v>6.B.7.2</v>
      </c>
      <c r="E270" s="49" t="s">
        <v>233</v>
      </c>
    </row>
    <row r="271" spans="1:5" ht="25.5">
      <c r="A271" s="48" t="s">
        <v>1161</v>
      </c>
      <c r="B271" s="244" t="s">
        <v>70</v>
      </c>
      <c r="C271" s="48" t="s">
        <v>370</v>
      </c>
      <c r="D271" s="48" t="str">
        <f>CONCATENATE(Tabela46[[#This Row],[Macro.Código]],Tabela46[[#This Row],[Ação.Ordem]])</f>
        <v>6.B.7.3</v>
      </c>
      <c r="E271" s="49" t="s">
        <v>234</v>
      </c>
    </row>
    <row r="272" spans="1:5" ht="51">
      <c r="A272" s="48" t="s">
        <v>1161</v>
      </c>
      <c r="B272" s="244" t="s">
        <v>71</v>
      </c>
      <c r="C272" s="48" t="s">
        <v>373</v>
      </c>
      <c r="D272" s="48" t="str">
        <f>CONCATENATE(Tabela46[[#This Row],[Macro.Código]],Tabela46[[#This Row],[Ação.Ordem]])</f>
        <v/>
      </c>
      <c r="E272" s="49" t="s">
        <v>235</v>
      </c>
    </row>
    <row r="273" spans="1:5" ht="38.25">
      <c r="A273" s="244" t="s">
        <v>1161</v>
      </c>
      <c r="B273" s="2" t="s">
        <v>72</v>
      </c>
      <c r="C273" s="2" t="s">
        <v>399</v>
      </c>
      <c r="D273" s="2" t="str">
        <f>CONCATENATE(Tabela46[[#This Row],[Macro.Código]],Tabela46[[#This Row],[Ação.Ordem]])</f>
        <v/>
      </c>
      <c r="E273" s="4" t="s">
        <v>236</v>
      </c>
    </row>
    <row r="274" spans="1:5">
      <c r="A274" s="244"/>
      <c r="D274" s="2" t="str">
        <f>CONCATENATE(Tabela46[[#This Row],[Macro.Código]],Tabela46[[#This Row],[Ação.Ordem]])</f>
        <v/>
      </c>
    </row>
    <row r="275" spans="1:5">
      <c r="A275" s="244"/>
      <c r="D275" s="2" t="str">
        <f>CONCATENATE(Tabela46[[#This Row],[Macro.Código]],Tabela46[[#This Row],[Ação.Ordem]])</f>
        <v>6.B.7.4</v>
      </c>
    </row>
    <row r="276" spans="1:5" ht="15.75" thickBot="1">
      <c r="A276" s="247"/>
      <c r="B276" s="19"/>
      <c r="C276" s="19"/>
      <c r="D276" s="19" t="str">
        <f>CONCATENATE(Tabela46[[#This Row],[Macro.Código]],Tabela46[[#This Row],[Ação.Ordem]])</f>
        <v>6.B.7.5</v>
      </c>
      <c r="E276" s="20"/>
    </row>
    <row r="277" spans="1:5" ht="38.25">
      <c r="A277" s="48" t="s">
        <v>1161</v>
      </c>
      <c r="B277" s="244" t="s">
        <v>73</v>
      </c>
      <c r="C277" s="48" t="s">
        <v>464</v>
      </c>
      <c r="D277" s="48" t="str">
        <f>CONCATENATE(Tabela46[[#This Row],[Macro.Código]],Tabela46[[#This Row],[Ação.Ordem]])</f>
        <v>6.B.7.6</v>
      </c>
      <c r="E277" s="49" t="s">
        <v>237</v>
      </c>
    </row>
    <row r="278" spans="1:5" ht="25.5">
      <c r="A278" s="48" t="s">
        <v>1161</v>
      </c>
      <c r="B278" s="244" t="s">
        <v>74</v>
      </c>
      <c r="C278" s="48" t="s">
        <v>471</v>
      </c>
      <c r="D278" s="48" t="str">
        <f>CONCATENATE(Tabela46[[#This Row],[Macro.Código]],Tabela46[[#This Row],[Ação.Ordem]])</f>
        <v>6.B.7.7</v>
      </c>
      <c r="E278" s="49" t="s">
        <v>238</v>
      </c>
    </row>
    <row r="279" spans="1:5" ht="25.5">
      <c r="A279" s="48" t="s">
        <v>1161</v>
      </c>
      <c r="B279" s="244" t="s">
        <v>75</v>
      </c>
      <c r="C279" s="48" t="s">
        <v>474</v>
      </c>
      <c r="D279" s="48" t="str">
        <f>CONCATENATE(Tabela46[[#This Row],[Macro.Código]],Tabela46[[#This Row],[Ação.Ordem]])</f>
        <v>7.A.1.1</v>
      </c>
      <c r="E279" s="49" t="s">
        <v>239</v>
      </c>
    </row>
    <row r="280" spans="1:5" ht="38.25">
      <c r="A280" s="48" t="s">
        <v>1161</v>
      </c>
      <c r="B280" s="244" t="s">
        <v>76</v>
      </c>
      <c r="C280" s="48" t="s">
        <v>477</v>
      </c>
      <c r="D280" s="48" t="str">
        <f>CONCATENATE(Tabela46[[#This Row],[Macro.Código]],Tabela46[[#This Row],[Ação.Ordem]])</f>
        <v>7.A.1.2</v>
      </c>
      <c r="E280" s="49" t="s">
        <v>240</v>
      </c>
    </row>
    <row r="281" spans="1:5" ht="63.75">
      <c r="A281" s="244" t="s">
        <v>1181</v>
      </c>
      <c r="B281" s="48" t="s">
        <v>4</v>
      </c>
      <c r="C281" s="48" t="s">
        <v>370</v>
      </c>
      <c r="D281" s="48" t="str">
        <f>CONCATENATE(Tabela46[[#This Row],[Macro.Código]],Tabela46[[#This Row],[Ação.Ordem]])</f>
        <v/>
      </c>
      <c r="E281" s="49" t="s">
        <v>242</v>
      </c>
    </row>
    <row r="282" spans="1:5" ht="25.5">
      <c r="A282" s="2" t="s">
        <v>1181</v>
      </c>
      <c r="B282" s="2" t="s">
        <v>7</v>
      </c>
      <c r="C282" s="2" t="s">
        <v>373</v>
      </c>
      <c r="D282" s="2" t="str">
        <f>CONCATENATE(Tabela46[[#This Row],[Macro.Código]],Tabela46[[#This Row],[Ação.Ordem]])</f>
        <v/>
      </c>
      <c r="E282" s="4" t="s">
        <v>243</v>
      </c>
    </row>
    <row r="283" spans="1:5">
      <c r="D283" s="2" t="str">
        <f>CONCATENATE(Tabela46[[#This Row],[Macro.Código]],Tabela46[[#This Row],[Ação.Ordem]])</f>
        <v/>
      </c>
    </row>
    <row r="284" spans="1:5">
      <c r="D284" s="2" t="str">
        <f>CONCATENATE(Tabela46[[#This Row],[Macro.Código]],Tabela46[[#This Row],[Ação.Ordem]])</f>
        <v>7.A.1.3</v>
      </c>
    </row>
    <row r="285" spans="1:5" ht="15.75" thickBot="1">
      <c r="A285" s="19"/>
      <c r="B285" s="19"/>
      <c r="C285" s="19"/>
      <c r="D285" s="19" t="str">
        <f>CONCATENATE(Tabela46[[#This Row],[Macro.Código]],Tabela46[[#This Row],[Ação.Ordem]])</f>
        <v>7.A.2.1</v>
      </c>
      <c r="E285" s="20"/>
    </row>
    <row r="286" spans="1:5" ht="25.5">
      <c r="A286" s="48" t="s">
        <v>1181</v>
      </c>
      <c r="B286" s="244" t="s">
        <v>8</v>
      </c>
      <c r="C286" s="48" t="s">
        <v>399</v>
      </c>
      <c r="D286" s="48" t="str">
        <f>CONCATENATE(Tabela46[[#This Row],[Macro.Código]],Tabela46[[#This Row],[Ação.Ordem]])</f>
        <v>7.A.2.2</v>
      </c>
      <c r="E286" s="49" t="s">
        <v>244</v>
      </c>
    </row>
    <row r="287" spans="1:5">
      <c r="A287" s="48" t="s">
        <v>1201</v>
      </c>
      <c r="B287" s="244" t="s">
        <v>9</v>
      </c>
      <c r="C287" s="48" t="s">
        <v>370</v>
      </c>
      <c r="D287" s="48" t="str">
        <f>CONCATENATE(Tabela46[[#This Row],[Macro.Código]],Tabela46[[#This Row],[Ação.Ordem]])</f>
        <v/>
      </c>
      <c r="E287" s="49" t="s">
        <v>245</v>
      </c>
    </row>
    <row r="288" spans="1:5" ht="38.25">
      <c r="A288" s="48" t="s">
        <v>1201</v>
      </c>
      <c r="B288" s="2" t="s">
        <v>10</v>
      </c>
      <c r="C288" s="2" t="s">
        <v>373</v>
      </c>
      <c r="D288" s="2" t="str">
        <f>CONCATENATE(Tabela46[[#This Row],[Macro.Código]],Tabela46[[#This Row],[Ação.Ordem]])</f>
        <v>7.A.2.3</v>
      </c>
      <c r="E288" s="4" t="s">
        <v>246</v>
      </c>
    </row>
    <row r="289" spans="1:5" ht="15.75" thickBot="1">
      <c r="A289" s="280"/>
      <c r="B289" s="281"/>
      <c r="C289" s="281"/>
      <c r="D289" s="281" t="str">
        <f>CONCATENATE(Tabela46[[#This Row],[Macro.Código]],Tabela46[[#This Row],[Ação.Ordem]])</f>
        <v/>
      </c>
      <c r="E289" s="282"/>
    </row>
    <row r="290" spans="1:5" ht="25.5">
      <c r="A290" s="2" t="s">
        <v>1201</v>
      </c>
      <c r="B290" s="2" t="s">
        <v>35</v>
      </c>
      <c r="C290" s="2" t="s">
        <v>399</v>
      </c>
      <c r="D290" s="2" t="str">
        <f>CONCATENATE(Tabela46[[#This Row],[Macro.Código]],Tabela46[[#This Row],[Ação.Ordem]])</f>
        <v/>
      </c>
      <c r="E290" s="4" t="s">
        <v>247</v>
      </c>
    </row>
    <row r="291" spans="1:5">
      <c r="D291" s="2" t="str">
        <f>CONCATENATE(Tabela46[[#This Row],[Macro.Código]],Tabela46[[#This Row],[Ação.Ordem]])</f>
        <v>7.A.2.4</v>
      </c>
    </row>
    <row r="292" spans="1:5" ht="15.75" thickBot="1">
      <c r="A292" s="281"/>
      <c r="B292" s="281"/>
      <c r="C292" s="281"/>
      <c r="D292" s="281" t="str">
        <f>CONCATENATE(Tabela46[[#This Row],[Macro.Código]],Tabela46[[#This Row],[Ação.Ordem]])</f>
        <v>7.A.2.5</v>
      </c>
      <c r="E292" s="282"/>
    </row>
    <row r="293" spans="1:5" ht="38.25">
      <c r="A293" s="48" t="s">
        <v>1201</v>
      </c>
      <c r="B293" s="244" t="s">
        <v>53</v>
      </c>
      <c r="C293" s="48" t="s">
        <v>464</v>
      </c>
      <c r="D293" s="48" t="str">
        <f>CONCATENATE(Tabela46[[#This Row],[Macro.Código]],Tabela46[[#This Row],[Ação.Ordem]])</f>
        <v>7.A.2.6</v>
      </c>
      <c r="E293" s="49" t="s">
        <v>248</v>
      </c>
    </row>
    <row r="294" spans="1:5" ht="26.25" thickBot="1">
      <c r="A294" s="280" t="s">
        <v>1201</v>
      </c>
      <c r="B294" s="281" t="s">
        <v>54</v>
      </c>
      <c r="C294" s="281" t="s">
        <v>471</v>
      </c>
      <c r="D294" s="281" t="str">
        <f>CONCATENATE(Tabela46[[#This Row],[Macro.Código]],Tabela46[[#This Row],[Ação.Ordem]])</f>
        <v/>
      </c>
      <c r="E294" s="282" t="s">
        <v>249</v>
      </c>
    </row>
    <row r="295" spans="1:5" ht="38.25">
      <c r="A295" s="2" t="s">
        <v>1201</v>
      </c>
      <c r="B295" s="2" t="s">
        <v>55</v>
      </c>
      <c r="C295" s="2" t="s">
        <v>474</v>
      </c>
      <c r="D295" s="2" t="str">
        <f>CONCATENATE(Tabela46[[#This Row],[Macro.Código]],Tabela46[[#This Row],[Ação.Ordem]])</f>
        <v/>
      </c>
      <c r="E295" s="4" t="s">
        <v>250</v>
      </c>
    </row>
    <row r="296" spans="1:5">
      <c r="D296" s="2" t="str">
        <f>CONCATENATE(Tabela46[[#This Row],[Macro.Código]],Tabela46[[#This Row],[Ação.Ordem]])</f>
        <v>7.A.2.7</v>
      </c>
    </row>
    <row r="297" spans="1:5" ht="15.75" thickBot="1">
      <c r="A297" s="281"/>
      <c r="B297" s="281"/>
      <c r="C297" s="281"/>
      <c r="D297" s="281" t="str">
        <f>CONCATENATE(Tabela46[[#This Row],[Macro.Código]],Tabela46[[#This Row],[Ação.Ordem]])</f>
        <v/>
      </c>
      <c r="E297" s="282"/>
    </row>
    <row r="298" spans="1:5" ht="25.5">
      <c r="A298" s="2" t="s">
        <v>1201</v>
      </c>
      <c r="B298" s="2" t="s">
        <v>56</v>
      </c>
      <c r="C298" s="2" t="s">
        <v>477</v>
      </c>
      <c r="D298" s="2" t="str">
        <f>CONCATENATE(Tabela46[[#This Row],[Macro.Código]],Tabela46[[#This Row],[Ação.Ordem]])</f>
        <v/>
      </c>
      <c r="E298" s="4" t="s">
        <v>251</v>
      </c>
    </row>
    <row r="299" spans="1:5" ht="15.75" thickBot="1">
      <c r="A299" s="19"/>
      <c r="B299" s="19"/>
      <c r="C299" s="19"/>
      <c r="D299" s="19" t="str">
        <f>CONCATENATE(Tabela46[[#This Row],[Macro.Código]],Tabela46[[#This Row],[Ação.Ordem]])</f>
        <v/>
      </c>
      <c r="E299" s="20"/>
    </row>
    <row r="300" spans="1:5">
      <c r="D300" s="2" t="str">
        <f>CONCATENATE(Tabela46[[#This Row],[Macro.Código]],Tabela46[[#This Row],[Ação.Ordem]])</f>
        <v>7.A.2.8</v>
      </c>
    </row>
    <row r="301" spans="1:5" ht="15.75" thickBot="1">
      <c r="A301" s="281"/>
      <c r="B301" s="281"/>
      <c r="C301" s="281"/>
      <c r="D301" s="281" t="str">
        <f>CONCATENATE(Tabela46[[#This Row],[Macro.Código]],Tabela46[[#This Row],[Ação.Ordem]])</f>
        <v>7.A.2.9</v>
      </c>
      <c r="E301" s="282"/>
    </row>
    <row r="302" spans="1:5" ht="38.25">
      <c r="A302" s="48" t="s">
        <v>1201</v>
      </c>
      <c r="B302" s="244" t="s">
        <v>57</v>
      </c>
      <c r="C302" s="48" t="s">
        <v>630</v>
      </c>
      <c r="D302" s="48" t="str">
        <f>CONCATENATE(Tabela46[[#This Row],[Macro.Código]],Tabela46[[#This Row],[Ação.Ordem]])</f>
        <v>7.A.2.10</v>
      </c>
      <c r="E302" s="49" t="s">
        <v>252</v>
      </c>
    </row>
    <row r="303" spans="1:5" ht="38.25">
      <c r="A303" s="48" t="s">
        <v>1201</v>
      </c>
      <c r="B303" s="244" t="s">
        <v>58</v>
      </c>
      <c r="C303" s="48" t="s">
        <v>634</v>
      </c>
      <c r="D303" s="48" t="str">
        <f>CONCATENATE(Tabela46[[#This Row],[Macro.Código]],Tabela46[[#This Row],[Ação.Ordem]])</f>
        <v>7.A.2.11</v>
      </c>
      <c r="E303" s="49" t="s">
        <v>253</v>
      </c>
    </row>
    <row r="304" spans="1:5" ht="51">
      <c r="A304" s="48" t="s">
        <v>1201</v>
      </c>
      <c r="B304" s="244" t="s">
        <v>59</v>
      </c>
      <c r="C304" s="48" t="s">
        <v>763</v>
      </c>
      <c r="D304" s="48" t="str">
        <f>CONCATENATE(Tabela46[[#This Row],[Macro.Código]],Tabela46[[#This Row],[Ação.Ordem]])</f>
        <v>7.A.2.12</v>
      </c>
      <c r="E304" s="49" t="s">
        <v>254</v>
      </c>
    </row>
    <row r="305" spans="1:5" ht="51.75" thickBot="1">
      <c r="A305" s="247" t="s">
        <v>1201</v>
      </c>
      <c r="B305" s="19" t="s">
        <v>60</v>
      </c>
      <c r="C305" s="19" t="s">
        <v>765</v>
      </c>
      <c r="D305" s="19" t="str">
        <f>CONCATENATE(Tabela46[[#This Row],[Macro.Código]],Tabela46[[#This Row],[Ação.Ordem]])</f>
        <v>7.A.2.13</v>
      </c>
      <c r="E305" s="20" t="s">
        <v>255</v>
      </c>
    </row>
    <row r="306" spans="1:5" ht="38.25">
      <c r="A306" s="48" t="s">
        <v>1201</v>
      </c>
      <c r="B306" s="244" t="s">
        <v>61</v>
      </c>
      <c r="C306" s="48" t="s">
        <v>856</v>
      </c>
      <c r="D306" s="48" t="str">
        <f>CONCATENATE(Tabela46[[#This Row],[Macro.Código]],Tabela46[[#This Row],[Ação.Ordem]])</f>
        <v>7.A.2.14</v>
      </c>
      <c r="E306" s="49" t="s">
        <v>256</v>
      </c>
    </row>
    <row r="307" spans="1:5" ht="63.75">
      <c r="A307" s="48" t="s">
        <v>1201</v>
      </c>
      <c r="B307" s="244" t="s">
        <v>62</v>
      </c>
      <c r="C307" s="48" t="s">
        <v>858</v>
      </c>
      <c r="D307" s="48" t="str">
        <f>CONCATENATE(Tabela46[[#This Row],[Macro.Código]],Tabela46[[#This Row],[Ação.Ordem]])</f>
        <v/>
      </c>
      <c r="E307" s="49" t="s">
        <v>257</v>
      </c>
    </row>
    <row r="308" spans="1:5" ht="25.5">
      <c r="A308" s="244" t="s">
        <v>1201</v>
      </c>
      <c r="B308" s="2" t="s">
        <v>63</v>
      </c>
      <c r="C308" s="2" t="s">
        <v>861</v>
      </c>
      <c r="D308" s="2" t="str">
        <f>CONCATENATE(Tabela46[[#This Row],[Macro.Código]],Tabela46[[#This Row],[Ação.Ordem]])</f>
        <v>7.A.3.1</v>
      </c>
      <c r="E308" s="4" t="s">
        <v>258</v>
      </c>
    </row>
    <row r="309" spans="1:5" ht="15.75" thickBot="1">
      <c r="A309" s="247"/>
      <c r="B309" s="19"/>
      <c r="C309" s="19"/>
      <c r="D309" s="19" t="str">
        <f>CONCATENATE(Tabela46[[#This Row],[Macro.Código]],Tabela46[[#This Row],[Ação.Ordem]])</f>
        <v/>
      </c>
      <c r="E309" s="20"/>
    </row>
    <row r="310" spans="1:5" ht="25.5">
      <c r="A310" s="2" t="s">
        <v>1263</v>
      </c>
      <c r="B310" s="2" t="s">
        <v>11</v>
      </c>
      <c r="C310" s="2" t="s">
        <v>370</v>
      </c>
      <c r="D310" s="2" t="str">
        <f>CONCATENATE(Tabela46[[#This Row],[Macro.Código]],Tabela46[[#This Row],[Ação.Ordem]])</f>
        <v/>
      </c>
      <c r="E310" s="4" t="s">
        <v>259</v>
      </c>
    </row>
    <row r="311" spans="1:5">
      <c r="D311" s="2" t="str">
        <f>CONCATENATE(Tabela46[[#This Row],[Macro.Código]],Tabela46[[#This Row],[Ação.Ordem]])</f>
        <v/>
      </c>
    </row>
    <row r="312" spans="1:5">
      <c r="D312" s="2" t="str">
        <f>CONCATENATE(Tabela46[[#This Row],[Macro.Código]],Tabela46[[#This Row],[Ação.Ordem]])</f>
        <v>7.A.3.2</v>
      </c>
    </row>
    <row r="313" spans="1:5" ht="15.75" thickBot="1">
      <c r="A313" s="19"/>
      <c r="B313" s="19"/>
      <c r="C313" s="19"/>
      <c r="D313" s="19" t="str">
        <f>CONCATENATE(Tabela46[[#This Row],[Macro.Código]],Tabela46[[#This Row],[Ação.Ordem]])</f>
        <v>7.A.3.3</v>
      </c>
      <c r="E313" s="20"/>
    </row>
    <row r="314" spans="1:5" ht="38.25">
      <c r="A314" s="48" t="s">
        <v>1263</v>
      </c>
      <c r="B314" s="244" t="s">
        <v>12</v>
      </c>
      <c r="C314" s="48" t="s">
        <v>373</v>
      </c>
      <c r="D314" s="48" t="str">
        <f>CONCATENATE(Tabela46[[#This Row],[Macro.Código]],Tabela46[[#This Row],[Ação.Ordem]])</f>
        <v>7.A.3.4</v>
      </c>
      <c r="E314" s="49" t="s">
        <v>260</v>
      </c>
    </row>
    <row r="315" spans="1:5" ht="25.5">
      <c r="A315" s="48" t="s">
        <v>1263</v>
      </c>
      <c r="B315" s="244" t="s">
        <v>13</v>
      </c>
      <c r="C315" s="48" t="s">
        <v>399</v>
      </c>
      <c r="D315" s="48" t="str">
        <f>CONCATENATE(Tabela46[[#This Row],[Macro.Código]],Tabela46[[#This Row],[Ação.Ordem]])</f>
        <v/>
      </c>
      <c r="E315" s="49" t="s">
        <v>261</v>
      </c>
    </row>
    <row r="316" spans="1:5" ht="25.5">
      <c r="A316" s="2" t="s">
        <v>1263</v>
      </c>
      <c r="B316" s="2" t="s">
        <v>14</v>
      </c>
      <c r="C316" s="2" t="s">
        <v>464</v>
      </c>
      <c r="D316" s="2" t="str">
        <f>CONCATENATE(Tabela46[[#This Row],[Macro.Código]],Tabela46[[#This Row],[Ação.Ordem]])</f>
        <v/>
      </c>
      <c r="E316" s="4" t="s">
        <v>262</v>
      </c>
    </row>
    <row r="317" spans="1:5" ht="15.75" thickBot="1">
      <c r="A317" s="19"/>
      <c r="B317" s="19"/>
      <c r="C317" s="19"/>
      <c r="D317" s="19" t="str">
        <f>CONCATENATE(Tabela46[[#This Row],[Macro.Código]],Tabela46[[#This Row],[Ação.Ordem]])</f>
        <v/>
      </c>
      <c r="E317" s="20"/>
    </row>
    <row r="318" spans="1:5">
      <c r="D318" s="2" t="str">
        <f>CONCATENATE(Tabela46[[#This Row],[Macro.Código]],Tabela46[[#This Row],[Ação.Ordem]])</f>
        <v/>
      </c>
    </row>
    <row r="319" spans="1:5">
      <c r="D319" s="2" t="str">
        <f>CONCATENATE(Tabela46[[#This Row],[Macro.Código]],Tabela46[[#This Row],[Ação.Ordem]])</f>
        <v>7.A.3.5</v>
      </c>
    </row>
    <row r="320" spans="1:5" ht="15.75" thickBot="1">
      <c r="A320" s="281"/>
      <c r="B320" s="281"/>
      <c r="C320" s="281"/>
      <c r="D320" s="281" t="str">
        <f>CONCATENATE(Tabela46[[#This Row],[Macro.Código]],Tabela46[[#This Row],[Ação.Ordem]])</f>
        <v>7.A.3.6</v>
      </c>
      <c r="E320" s="282"/>
    </row>
    <row r="321" spans="1:5" ht="38.25">
      <c r="A321" s="48" t="s">
        <v>1263</v>
      </c>
      <c r="B321" s="244" t="s">
        <v>15</v>
      </c>
      <c r="C321" s="48" t="s">
        <v>471</v>
      </c>
      <c r="D321" s="48" t="e">
        <f>CONCATENATE(Tabela46[[#This Row],[Macro.Código]],Tabela46[[#This Row],[Ação.Ordem]])</f>
        <v>#VALUE!</v>
      </c>
      <c r="E321" s="49" t="s">
        <v>263</v>
      </c>
    </row>
    <row r="322" spans="1:5" ht="76.5">
      <c r="A322" s="48" t="s">
        <v>1263</v>
      </c>
      <c r="B322" s="244" t="s">
        <v>16</v>
      </c>
      <c r="C322" s="48" t="s">
        <v>474</v>
      </c>
      <c r="D322" s="48" t="e">
        <f>CONCATENATE(Tabela46[[#This Row],[Macro.Código]],Tabela46[[#This Row],[Ação.Ordem]])</f>
        <v>#VALUE!</v>
      </c>
      <c r="E322" s="49" t="s">
        <v>264</v>
      </c>
    </row>
  </sheetData>
  <mergeCells count="2">
    <mergeCell ref="B1:E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485E-DF5B-42BD-B14F-707E2C9E61DC}">
  <dimension ref="A1:L385"/>
  <sheetViews>
    <sheetView topLeftCell="E1" workbookViewId="0">
      <selection activeCell="H5" sqref="H5"/>
    </sheetView>
  </sheetViews>
  <sheetFormatPr defaultRowHeight="15"/>
  <cols>
    <col min="1" max="1" width="16.140625" style="264" hidden="1" customWidth="1"/>
    <col min="2" max="2" width="11.7109375" style="264" hidden="1" customWidth="1"/>
    <col min="3" max="3" width="24" style="264" hidden="1" customWidth="1"/>
    <col min="4" max="4" width="24" style="2" customWidth="1"/>
    <col min="6" max="6" width="62.5703125" customWidth="1"/>
    <col min="7" max="7" width="14.5703125" customWidth="1"/>
    <col min="8" max="8" width="15.7109375" customWidth="1"/>
    <col min="9" max="10" width="15.7109375" style="393" customWidth="1"/>
    <col min="11" max="11" width="26.42578125" customWidth="1"/>
    <col min="12" max="12" width="77.42578125" customWidth="1"/>
  </cols>
  <sheetData>
    <row r="1" spans="1:12" ht="16.5" thickTop="1" thickBot="1">
      <c r="A1" s="363" t="s">
        <v>0</v>
      </c>
      <c r="B1" s="363" t="s">
        <v>1</v>
      </c>
      <c r="C1" s="363" t="s">
        <v>2</v>
      </c>
      <c r="D1" s="1" t="s">
        <v>77</v>
      </c>
      <c r="F1" s="448" t="s">
        <v>78</v>
      </c>
      <c r="G1" s="448" t="s">
        <v>0</v>
      </c>
      <c r="H1" s="448" t="s">
        <v>1</v>
      </c>
      <c r="I1" s="450" t="s">
        <v>3</v>
      </c>
      <c r="J1" s="451"/>
      <c r="K1" s="448" t="s">
        <v>2</v>
      </c>
      <c r="L1" s="448" t="s">
        <v>79</v>
      </c>
    </row>
    <row r="2" spans="1:12" ht="16.5" thickTop="1" thickBot="1">
      <c r="A2" s="365">
        <v>1</v>
      </c>
      <c r="B2" s="366" t="s">
        <v>4</v>
      </c>
      <c r="C2" s="365">
        <v>0</v>
      </c>
      <c r="D2" s="2" t="s">
        <v>80</v>
      </c>
      <c r="F2" s="448"/>
      <c r="G2" s="449"/>
      <c r="H2" s="448"/>
      <c r="I2" s="395" t="s">
        <v>5</v>
      </c>
      <c r="J2" s="395" t="s">
        <v>6</v>
      </c>
      <c r="K2" s="448"/>
      <c r="L2" s="448"/>
    </row>
    <row r="3" spans="1:12" ht="25.5">
      <c r="A3" s="358">
        <v>1</v>
      </c>
      <c r="B3" s="358" t="s">
        <v>7</v>
      </c>
      <c r="C3" s="364">
        <v>3</v>
      </c>
      <c r="D3" s="2" t="s">
        <v>81</v>
      </c>
      <c r="F3" s="407" t="s">
        <v>82</v>
      </c>
      <c r="G3" s="401">
        <v>1</v>
      </c>
      <c r="H3" s="358" t="s">
        <v>4</v>
      </c>
      <c r="I3" s="404">
        <v>0</v>
      </c>
      <c r="J3" s="404">
        <v>0</v>
      </c>
      <c r="K3" s="405">
        <f>I3+J3</f>
        <v>0</v>
      </c>
      <c r="L3" s="265" t="s">
        <v>83</v>
      </c>
    </row>
    <row r="4" spans="1:12" ht="25.5">
      <c r="A4" s="264">
        <v>1</v>
      </c>
      <c r="B4" s="264" t="s">
        <v>7</v>
      </c>
      <c r="C4" s="357"/>
      <c r="D4" s="2" t="s">
        <v>84</v>
      </c>
      <c r="G4" s="403">
        <v>1</v>
      </c>
      <c r="H4" s="264" t="s">
        <v>7</v>
      </c>
      <c r="I4" s="402">
        <v>3</v>
      </c>
      <c r="J4" s="402">
        <v>5</v>
      </c>
      <c r="K4" s="402">
        <f t="shared" ref="K4:K67" si="0">I4+J4</f>
        <v>8</v>
      </c>
      <c r="L4" s="265" t="s">
        <v>85</v>
      </c>
    </row>
    <row r="5" spans="1:12" ht="25.5">
      <c r="A5" s="264">
        <v>1</v>
      </c>
      <c r="B5" s="264" t="s">
        <v>7</v>
      </c>
      <c r="C5" s="357"/>
      <c r="G5" s="403">
        <v>1</v>
      </c>
      <c r="H5" s="264" t="s">
        <v>8</v>
      </c>
      <c r="I5" s="402">
        <v>4</v>
      </c>
      <c r="J5" s="402">
        <v>5</v>
      </c>
      <c r="K5" s="402">
        <f t="shared" si="0"/>
        <v>9</v>
      </c>
      <c r="L5" s="265" t="s">
        <v>86</v>
      </c>
    </row>
    <row r="6" spans="1:12" ht="38.25">
      <c r="A6" s="264">
        <v>1</v>
      </c>
      <c r="B6" s="264" t="s">
        <v>7</v>
      </c>
      <c r="C6" s="264">
        <v>5</v>
      </c>
      <c r="G6" s="403">
        <v>1</v>
      </c>
      <c r="H6" s="264" t="s">
        <v>9</v>
      </c>
      <c r="I6" s="402">
        <v>3</v>
      </c>
      <c r="J6" s="402">
        <v>3</v>
      </c>
      <c r="K6" s="402">
        <f t="shared" si="0"/>
        <v>6</v>
      </c>
      <c r="L6" s="265" t="s">
        <v>87</v>
      </c>
    </row>
    <row r="7" spans="1:12" ht="38.25">
      <c r="A7" s="264">
        <v>1</v>
      </c>
      <c r="B7" s="264" t="s">
        <v>7</v>
      </c>
      <c r="G7" s="403">
        <v>1</v>
      </c>
      <c r="H7" s="264" t="s">
        <v>10</v>
      </c>
      <c r="I7" s="402">
        <v>0</v>
      </c>
      <c r="J7" s="402">
        <v>2</v>
      </c>
      <c r="K7" s="402">
        <f t="shared" si="0"/>
        <v>2</v>
      </c>
      <c r="L7" s="265" t="s">
        <v>88</v>
      </c>
    </row>
    <row r="8" spans="1:12" ht="25.5">
      <c r="A8" s="367">
        <v>1</v>
      </c>
      <c r="B8" s="367" t="s">
        <v>7</v>
      </c>
      <c r="C8" s="367"/>
      <c r="G8" s="403">
        <v>1</v>
      </c>
      <c r="H8" s="264" t="s">
        <v>11</v>
      </c>
      <c r="I8" s="402">
        <v>0</v>
      </c>
      <c r="J8" s="402">
        <v>0</v>
      </c>
      <c r="K8" s="406">
        <f t="shared" si="0"/>
        <v>0</v>
      </c>
      <c r="L8" s="265" t="s">
        <v>89</v>
      </c>
    </row>
    <row r="9" spans="1:12" ht="25.5">
      <c r="A9" s="264">
        <v>1</v>
      </c>
      <c r="B9" s="264" t="s">
        <v>7</v>
      </c>
      <c r="G9" s="403">
        <v>1</v>
      </c>
      <c r="H9" s="264" t="s">
        <v>12</v>
      </c>
      <c r="I9" s="402">
        <v>0</v>
      </c>
      <c r="J9" s="402">
        <v>3</v>
      </c>
      <c r="K9" s="402">
        <f t="shared" si="0"/>
        <v>3</v>
      </c>
      <c r="L9" s="265" t="s">
        <v>90</v>
      </c>
    </row>
    <row r="10" spans="1:12" ht="26.25" thickBot="1">
      <c r="A10" s="368">
        <v>1</v>
      </c>
      <c r="B10" s="368" t="s">
        <v>7</v>
      </c>
      <c r="C10" s="368"/>
      <c r="G10" s="403">
        <v>1</v>
      </c>
      <c r="H10" s="264" t="s">
        <v>13</v>
      </c>
      <c r="I10" s="402">
        <v>0</v>
      </c>
      <c r="J10" s="402">
        <v>0</v>
      </c>
      <c r="K10" s="406">
        <f t="shared" si="0"/>
        <v>0</v>
      </c>
      <c r="L10" s="265" t="s">
        <v>91</v>
      </c>
    </row>
    <row r="11" spans="1:12" ht="38.25">
      <c r="A11" s="358">
        <v>1</v>
      </c>
      <c r="B11" s="358" t="s">
        <v>8</v>
      </c>
      <c r="C11" s="364">
        <v>4</v>
      </c>
      <c r="G11" s="403">
        <v>1</v>
      </c>
      <c r="H11" s="264" t="s">
        <v>14</v>
      </c>
      <c r="I11" s="402">
        <v>0</v>
      </c>
      <c r="J11" s="402">
        <v>2</v>
      </c>
      <c r="K11" s="402">
        <f t="shared" si="0"/>
        <v>2</v>
      </c>
      <c r="L11" s="265" t="s">
        <v>92</v>
      </c>
    </row>
    <row r="12" spans="1:12" ht="38.25">
      <c r="A12" s="264">
        <v>1</v>
      </c>
      <c r="B12" s="264" t="s">
        <v>8</v>
      </c>
      <c r="C12" s="357"/>
      <c r="G12" s="403">
        <v>1</v>
      </c>
      <c r="H12" s="264" t="s">
        <v>15</v>
      </c>
      <c r="I12" s="402">
        <v>0</v>
      </c>
      <c r="J12" s="402">
        <v>0</v>
      </c>
      <c r="K12" s="406">
        <f t="shared" si="0"/>
        <v>0</v>
      </c>
      <c r="L12" s="265" t="s">
        <v>93</v>
      </c>
    </row>
    <row r="13" spans="1:12" ht="51">
      <c r="A13" s="264">
        <v>1</v>
      </c>
      <c r="B13" s="264" t="s">
        <v>8</v>
      </c>
      <c r="C13" s="357"/>
      <c r="G13" s="403">
        <v>1</v>
      </c>
      <c r="H13" s="264" t="s">
        <v>16</v>
      </c>
      <c r="I13" s="402">
        <v>0</v>
      </c>
      <c r="J13" s="402">
        <v>1</v>
      </c>
      <c r="K13" s="402">
        <f t="shared" si="0"/>
        <v>1</v>
      </c>
      <c r="L13" s="265" t="s">
        <v>94</v>
      </c>
    </row>
    <row r="14" spans="1:12" ht="25.5">
      <c r="A14" s="264">
        <v>1</v>
      </c>
      <c r="B14" s="264" t="s">
        <v>8</v>
      </c>
      <c r="C14" s="357"/>
      <c r="G14" s="403">
        <v>1</v>
      </c>
      <c r="H14" s="264" t="s">
        <v>17</v>
      </c>
      <c r="I14" s="402">
        <v>0</v>
      </c>
      <c r="J14" s="402">
        <v>0</v>
      </c>
      <c r="K14" s="406">
        <f t="shared" si="0"/>
        <v>0</v>
      </c>
      <c r="L14" s="265" t="s">
        <v>95</v>
      </c>
    </row>
    <row r="15" spans="1:12" ht="25.5">
      <c r="A15" s="264">
        <v>1</v>
      </c>
      <c r="B15" s="264" t="s">
        <v>8</v>
      </c>
      <c r="C15" s="264">
        <v>5</v>
      </c>
      <c r="G15" s="403">
        <v>1</v>
      </c>
      <c r="H15" s="264" t="s">
        <v>18</v>
      </c>
      <c r="I15" s="402">
        <v>6</v>
      </c>
      <c r="J15" s="402">
        <v>0</v>
      </c>
      <c r="K15" s="402">
        <f t="shared" si="0"/>
        <v>6</v>
      </c>
      <c r="L15" s="265" t="s">
        <v>96</v>
      </c>
    </row>
    <row r="16" spans="1:12" ht="38.25">
      <c r="A16" s="264">
        <v>1</v>
      </c>
      <c r="B16" s="264" t="s">
        <v>8</v>
      </c>
      <c r="G16" s="403">
        <v>1</v>
      </c>
      <c r="H16" s="264" t="s">
        <v>19</v>
      </c>
      <c r="I16" s="402">
        <v>2</v>
      </c>
      <c r="J16" s="402">
        <v>0</v>
      </c>
      <c r="K16" s="402">
        <f t="shared" si="0"/>
        <v>2</v>
      </c>
      <c r="L16" s="265" t="s">
        <v>97</v>
      </c>
    </row>
    <row r="17" spans="1:12" ht="63.75">
      <c r="A17" s="264">
        <v>1</v>
      </c>
      <c r="B17" s="264" t="s">
        <v>8</v>
      </c>
      <c r="G17" s="403">
        <v>1</v>
      </c>
      <c r="H17" s="264" t="s">
        <v>20</v>
      </c>
      <c r="I17" s="402">
        <v>1</v>
      </c>
      <c r="J17" s="402">
        <v>4</v>
      </c>
      <c r="K17" s="402">
        <f t="shared" si="0"/>
        <v>5</v>
      </c>
      <c r="L17" s="265" t="s">
        <v>98</v>
      </c>
    </row>
    <row r="18" spans="1:12" ht="51">
      <c r="A18" s="264">
        <v>1</v>
      </c>
      <c r="B18" s="264" t="s">
        <v>8</v>
      </c>
      <c r="G18" s="403">
        <v>1</v>
      </c>
      <c r="H18" s="264" t="s">
        <v>21</v>
      </c>
      <c r="I18" s="402">
        <v>8</v>
      </c>
      <c r="J18" s="402">
        <v>7</v>
      </c>
      <c r="K18" s="402">
        <f t="shared" si="0"/>
        <v>15</v>
      </c>
      <c r="L18" s="265" t="s">
        <v>99</v>
      </c>
    </row>
    <row r="19" spans="1:12" ht="26.25" thickBot="1">
      <c r="A19" s="369">
        <v>1</v>
      </c>
      <c r="B19" s="369" t="s">
        <v>8</v>
      </c>
      <c r="C19" s="369"/>
      <c r="G19" s="403">
        <v>1</v>
      </c>
      <c r="H19" s="264" t="s">
        <v>22</v>
      </c>
      <c r="I19" s="402">
        <v>1</v>
      </c>
      <c r="J19" s="402">
        <v>0</v>
      </c>
      <c r="K19" s="402">
        <f t="shared" si="0"/>
        <v>1</v>
      </c>
      <c r="L19" s="265" t="s">
        <v>100</v>
      </c>
    </row>
    <row r="20" spans="1:12" ht="63.75">
      <c r="A20" s="358">
        <v>1</v>
      </c>
      <c r="B20" s="358" t="s">
        <v>9</v>
      </c>
      <c r="C20" s="364">
        <v>3</v>
      </c>
      <c r="G20" s="403">
        <v>1</v>
      </c>
      <c r="H20" s="264" t="s">
        <v>23</v>
      </c>
      <c r="I20" s="402">
        <v>0</v>
      </c>
      <c r="J20" s="402">
        <v>0</v>
      </c>
      <c r="K20" s="406">
        <f t="shared" si="0"/>
        <v>0</v>
      </c>
      <c r="L20" s="265" t="s">
        <v>101</v>
      </c>
    </row>
    <row r="21" spans="1:12" ht="25.5">
      <c r="A21" s="264">
        <v>1</v>
      </c>
      <c r="B21" s="264" t="s">
        <v>9</v>
      </c>
      <c r="C21" s="357"/>
      <c r="G21" s="403">
        <v>1</v>
      </c>
      <c r="H21" s="264" t="s">
        <v>24</v>
      </c>
      <c r="I21" s="402">
        <v>1</v>
      </c>
      <c r="J21" s="402">
        <v>0</v>
      </c>
      <c r="K21" s="402">
        <f t="shared" si="0"/>
        <v>1</v>
      </c>
      <c r="L21" s="265" t="s">
        <v>102</v>
      </c>
    </row>
    <row r="22" spans="1:12" ht="25.5">
      <c r="A22" s="264">
        <v>1</v>
      </c>
      <c r="B22" s="264" t="s">
        <v>9</v>
      </c>
      <c r="C22" s="357"/>
      <c r="G22" s="403">
        <v>1</v>
      </c>
      <c r="H22" s="264" t="s">
        <v>25</v>
      </c>
      <c r="I22" s="402">
        <v>2</v>
      </c>
      <c r="J22" s="402">
        <v>7</v>
      </c>
      <c r="K22" s="402">
        <f t="shared" si="0"/>
        <v>9</v>
      </c>
      <c r="L22" s="265" t="s">
        <v>103</v>
      </c>
    </row>
    <row r="23" spans="1:12">
      <c r="A23" s="264">
        <v>1</v>
      </c>
      <c r="B23" s="264" t="s">
        <v>9</v>
      </c>
      <c r="C23" s="264">
        <v>3</v>
      </c>
      <c r="G23" s="403">
        <v>1</v>
      </c>
      <c r="H23" s="264" t="s">
        <v>26</v>
      </c>
      <c r="I23" s="402">
        <v>0</v>
      </c>
      <c r="J23" s="402">
        <v>0</v>
      </c>
      <c r="K23" s="406">
        <f t="shared" si="0"/>
        <v>0</v>
      </c>
      <c r="L23" s="265" t="s">
        <v>104</v>
      </c>
    </row>
    <row r="24" spans="1:12" ht="38.25">
      <c r="A24" s="264">
        <v>1</v>
      </c>
      <c r="B24" s="264" t="s">
        <v>9</v>
      </c>
      <c r="G24" s="403">
        <v>1</v>
      </c>
      <c r="H24" s="264" t="s">
        <v>27</v>
      </c>
      <c r="I24" s="402">
        <v>0</v>
      </c>
      <c r="J24" s="402">
        <v>0</v>
      </c>
      <c r="K24" s="406">
        <f t="shared" si="0"/>
        <v>0</v>
      </c>
      <c r="L24" s="265" t="s">
        <v>105</v>
      </c>
    </row>
    <row r="25" spans="1:12" ht="39" thickBot="1">
      <c r="A25" s="369">
        <v>1</v>
      </c>
      <c r="B25" s="369" t="s">
        <v>9</v>
      </c>
      <c r="C25" s="369"/>
      <c r="G25" s="403">
        <v>1</v>
      </c>
      <c r="H25" s="264" t="s">
        <v>28</v>
      </c>
      <c r="I25" s="402">
        <v>0</v>
      </c>
      <c r="J25" s="402">
        <v>0</v>
      </c>
      <c r="K25" s="406">
        <f t="shared" si="0"/>
        <v>0</v>
      </c>
      <c r="L25" s="265" t="s">
        <v>106</v>
      </c>
    </row>
    <row r="26" spans="1:12" ht="38.25">
      <c r="A26" s="370">
        <v>1</v>
      </c>
      <c r="B26" s="358" t="s">
        <v>10</v>
      </c>
      <c r="C26" s="358">
        <v>2</v>
      </c>
      <c r="F26" s="399" t="s">
        <v>107</v>
      </c>
      <c r="G26" s="401">
        <v>2</v>
      </c>
      <c r="H26" s="264" t="s">
        <v>4</v>
      </c>
      <c r="I26" s="402">
        <v>1</v>
      </c>
      <c r="J26" s="402">
        <v>1</v>
      </c>
      <c r="K26" s="402">
        <f t="shared" si="0"/>
        <v>2</v>
      </c>
      <c r="L26" s="265" t="s">
        <v>108</v>
      </c>
    </row>
    <row r="27" spans="1:12" ht="26.25" thickBot="1">
      <c r="A27" s="374">
        <v>1</v>
      </c>
      <c r="B27" s="369" t="s">
        <v>10</v>
      </c>
      <c r="C27" s="369"/>
      <c r="G27" s="403">
        <v>2</v>
      </c>
      <c r="H27" s="264" t="s">
        <v>7</v>
      </c>
      <c r="I27" s="402">
        <v>0</v>
      </c>
      <c r="J27" s="402">
        <v>4</v>
      </c>
      <c r="K27" s="402">
        <f t="shared" si="0"/>
        <v>4</v>
      </c>
      <c r="L27" s="265" t="s">
        <v>109</v>
      </c>
    </row>
    <row r="28" spans="1:12" ht="26.25" thickBot="1">
      <c r="A28" s="375">
        <v>1</v>
      </c>
      <c r="B28" s="376" t="s">
        <v>11</v>
      </c>
      <c r="C28" s="377">
        <v>0</v>
      </c>
      <c r="G28" s="403">
        <v>2</v>
      </c>
      <c r="H28" s="264" t="s">
        <v>8</v>
      </c>
      <c r="I28" s="402">
        <v>1</v>
      </c>
      <c r="J28" s="402">
        <v>4</v>
      </c>
      <c r="K28" s="402">
        <f t="shared" si="0"/>
        <v>5</v>
      </c>
      <c r="L28" s="265" t="s">
        <v>110</v>
      </c>
    </row>
    <row r="29" spans="1:12">
      <c r="A29" s="370">
        <v>1</v>
      </c>
      <c r="B29" s="358" t="s">
        <v>12</v>
      </c>
      <c r="C29" s="358">
        <v>3</v>
      </c>
      <c r="G29" s="403">
        <v>2</v>
      </c>
      <c r="H29" s="264" t="s">
        <v>29</v>
      </c>
      <c r="I29" s="402">
        <v>0</v>
      </c>
      <c r="J29" s="402">
        <v>1</v>
      </c>
      <c r="K29" s="402">
        <f t="shared" si="0"/>
        <v>1</v>
      </c>
      <c r="L29" s="265" t="s">
        <v>111</v>
      </c>
    </row>
    <row r="30" spans="1:12">
      <c r="A30" s="361">
        <v>1</v>
      </c>
      <c r="B30" s="264" t="s">
        <v>12</v>
      </c>
      <c r="G30" s="403">
        <v>2</v>
      </c>
      <c r="H30" s="264" t="s">
        <v>30</v>
      </c>
      <c r="I30" s="402">
        <v>0</v>
      </c>
      <c r="J30" s="402">
        <v>0</v>
      </c>
      <c r="K30" s="406">
        <f t="shared" si="0"/>
        <v>0</v>
      </c>
      <c r="L30" s="265" t="s">
        <v>112</v>
      </c>
    </row>
    <row r="31" spans="1:12" ht="39" thickBot="1">
      <c r="A31" s="374">
        <v>1</v>
      </c>
      <c r="B31" s="369" t="s">
        <v>12</v>
      </c>
      <c r="C31" s="369"/>
      <c r="G31" s="403">
        <v>2</v>
      </c>
      <c r="H31" s="264" t="s">
        <v>31</v>
      </c>
      <c r="I31" s="402">
        <v>2</v>
      </c>
      <c r="J31" s="402">
        <v>1</v>
      </c>
      <c r="K31" s="402">
        <f t="shared" si="0"/>
        <v>3</v>
      </c>
      <c r="L31" s="265" t="s">
        <v>113</v>
      </c>
    </row>
    <row r="32" spans="1:12" ht="26.25" thickBot="1">
      <c r="A32" s="375">
        <v>1</v>
      </c>
      <c r="B32" s="376" t="s">
        <v>13</v>
      </c>
      <c r="C32" s="377">
        <v>0</v>
      </c>
      <c r="G32" s="403">
        <v>2</v>
      </c>
      <c r="H32" s="264" t="s">
        <v>32</v>
      </c>
      <c r="I32" s="402">
        <v>0</v>
      </c>
      <c r="J32" s="402">
        <v>0</v>
      </c>
      <c r="K32" s="406">
        <f t="shared" si="0"/>
        <v>0</v>
      </c>
      <c r="L32" s="265" t="s">
        <v>114</v>
      </c>
    </row>
    <row r="33" spans="1:12" ht="25.5">
      <c r="A33" s="370">
        <v>1</v>
      </c>
      <c r="B33" s="358" t="s">
        <v>14</v>
      </c>
      <c r="C33" s="358">
        <v>2</v>
      </c>
      <c r="G33" s="403">
        <v>2</v>
      </c>
      <c r="H33" s="264" t="s">
        <v>33</v>
      </c>
      <c r="I33" s="402">
        <v>0</v>
      </c>
      <c r="J33" s="402">
        <v>1</v>
      </c>
      <c r="K33" s="402">
        <f t="shared" si="0"/>
        <v>1</v>
      </c>
      <c r="L33" s="265" t="s">
        <v>115</v>
      </c>
    </row>
    <row r="34" spans="1:12" ht="39" thickBot="1">
      <c r="A34" s="374">
        <v>1</v>
      </c>
      <c r="B34" s="369" t="s">
        <v>14</v>
      </c>
      <c r="C34" s="369"/>
      <c r="G34" s="403">
        <v>2</v>
      </c>
      <c r="H34" s="264" t="s">
        <v>34</v>
      </c>
      <c r="I34" s="402">
        <v>0</v>
      </c>
      <c r="J34" s="402">
        <v>0</v>
      </c>
      <c r="K34" s="406">
        <f t="shared" si="0"/>
        <v>0</v>
      </c>
      <c r="L34" s="265" t="s">
        <v>116</v>
      </c>
    </row>
    <row r="35" spans="1:12" ht="39" thickBot="1">
      <c r="A35" s="375">
        <v>1</v>
      </c>
      <c r="B35" s="376" t="s">
        <v>15</v>
      </c>
      <c r="C35" s="377">
        <v>0</v>
      </c>
      <c r="G35" s="403">
        <v>2</v>
      </c>
      <c r="H35" s="264" t="s">
        <v>9</v>
      </c>
      <c r="I35" s="402">
        <v>7</v>
      </c>
      <c r="J35" s="402">
        <v>3</v>
      </c>
      <c r="K35" s="402">
        <f t="shared" si="0"/>
        <v>10</v>
      </c>
      <c r="L35" s="265" t="s">
        <v>117</v>
      </c>
    </row>
    <row r="36" spans="1:12" ht="51.75" thickBot="1">
      <c r="A36" s="376">
        <v>1</v>
      </c>
      <c r="B36" s="377" t="s">
        <v>16</v>
      </c>
      <c r="C36" s="377">
        <v>1</v>
      </c>
      <c r="G36" s="403">
        <v>2</v>
      </c>
      <c r="H36" s="264" t="s">
        <v>10</v>
      </c>
      <c r="I36" s="402">
        <v>1</v>
      </c>
      <c r="J36" s="402">
        <v>4</v>
      </c>
      <c r="K36" s="402">
        <f t="shared" si="0"/>
        <v>5</v>
      </c>
      <c r="L36" s="265" t="s">
        <v>118</v>
      </c>
    </row>
    <row r="37" spans="1:12" ht="39" thickBot="1">
      <c r="A37" s="375">
        <v>1</v>
      </c>
      <c r="B37" s="376" t="s">
        <v>17</v>
      </c>
      <c r="C37" s="377">
        <v>0</v>
      </c>
      <c r="G37" s="403">
        <v>2</v>
      </c>
      <c r="H37" s="264" t="s">
        <v>35</v>
      </c>
      <c r="I37" s="402">
        <v>3</v>
      </c>
      <c r="J37" s="402">
        <v>0</v>
      </c>
      <c r="K37" s="402">
        <f t="shared" si="0"/>
        <v>3</v>
      </c>
      <c r="L37" s="265" t="s">
        <v>119</v>
      </c>
    </row>
    <row r="38" spans="1:12">
      <c r="A38" s="373">
        <v>1</v>
      </c>
      <c r="B38" s="358" t="s">
        <v>18</v>
      </c>
      <c r="C38" s="364">
        <v>6</v>
      </c>
      <c r="G38" s="403">
        <v>2</v>
      </c>
      <c r="H38" s="264" t="s">
        <v>11</v>
      </c>
      <c r="I38" s="402">
        <v>1</v>
      </c>
      <c r="J38" s="402">
        <v>1</v>
      </c>
      <c r="K38" s="402">
        <f t="shared" si="0"/>
        <v>2</v>
      </c>
      <c r="L38" s="265" t="s">
        <v>120</v>
      </c>
    </row>
    <row r="39" spans="1:12" ht="51">
      <c r="A39" s="263">
        <v>1</v>
      </c>
      <c r="B39" s="264" t="s">
        <v>18</v>
      </c>
      <c r="C39" s="357"/>
      <c r="G39" s="403">
        <v>2</v>
      </c>
      <c r="H39" s="264" t="s">
        <v>18</v>
      </c>
      <c r="I39" s="402">
        <v>0</v>
      </c>
      <c r="J39" s="402">
        <v>0</v>
      </c>
      <c r="K39" s="406">
        <f t="shared" si="0"/>
        <v>0</v>
      </c>
      <c r="L39" s="265" t="s">
        <v>121</v>
      </c>
    </row>
    <row r="40" spans="1:12" ht="25.5">
      <c r="A40" s="263">
        <v>1</v>
      </c>
      <c r="B40" s="264" t="s">
        <v>18</v>
      </c>
      <c r="C40" s="357"/>
      <c r="G40" s="403">
        <v>2</v>
      </c>
      <c r="H40" s="264" t="s">
        <v>19</v>
      </c>
      <c r="I40" s="402">
        <v>0</v>
      </c>
      <c r="J40" s="402">
        <v>1</v>
      </c>
      <c r="K40" s="402">
        <f t="shared" si="0"/>
        <v>1</v>
      </c>
      <c r="L40" s="265" t="s">
        <v>122</v>
      </c>
    </row>
    <row r="41" spans="1:12">
      <c r="A41" s="263">
        <v>1</v>
      </c>
      <c r="B41" s="264" t="s">
        <v>18</v>
      </c>
      <c r="C41" s="357"/>
      <c r="G41" s="403">
        <v>2</v>
      </c>
      <c r="H41" s="264" t="s">
        <v>20</v>
      </c>
      <c r="I41" s="402">
        <v>0</v>
      </c>
      <c r="J41" s="402">
        <v>2</v>
      </c>
      <c r="K41" s="402">
        <f t="shared" si="0"/>
        <v>2</v>
      </c>
      <c r="L41" s="265" t="s">
        <v>123</v>
      </c>
    </row>
    <row r="42" spans="1:12">
      <c r="A42" s="263">
        <v>1</v>
      </c>
      <c r="B42" s="264" t="s">
        <v>18</v>
      </c>
      <c r="C42" s="357"/>
      <c r="G42" s="403">
        <v>2</v>
      </c>
      <c r="H42" s="264" t="s">
        <v>21</v>
      </c>
      <c r="I42" s="402">
        <v>0</v>
      </c>
      <c r="J42" s="402">
        <v>0</v>
      </c>
      <c r="K42" s="406">
        <f t="shared" si="0"/>
        <v>0</v>
      </c>
      <c r="L42" s="265" t="s">
        <v>124</v>
      </c>
    </row>
    <row r="43" spans="1:12" ht="51.75" thickBot="1">
      <c r="A43" s="378">
        <v>1</v>
      </c>
      <c r="B43" s="369" t="s">
        <v>18</v>
      </c>
      <c r="C43" s="372"/>
      <c r="G43" s="403">
        <v>2</v>
      </c>
      <c r="H43" s="264" t="s">
        <v>22</v>
      </c>
      <c r="I43" s="402">
        <v>1</v>
      </c>
      <c r="J43" s="402">
        <v>16</v>
      </c>
      <c r="K43" s="402">
        <f t="shared" si="0"/>
        <v>17</v>
      </c>
      <c r="L43" s="265" t="s">
        <v>125</v>
      </c>
    </row>
    <row r="44" spans="1:12" ht="63.75">
      <c r="A44" s="358">
        <v>1</v>
      </c>
      <c r="B44" s="370" t="s">
        <v>19</v>
      </c>
      <c r="C44" s="358">
        <v>2</v>
      </c>
      <c r="G44" s="403">
        <v>2</v>
      </c>
      <c r="H44" s="264" t="s">
        <v>23</v>
      </c>
      <c r="I44" s="402">
        <v>3</v>
      </c>
      <c r="J44" s="402">
        <v>4</v>
      </c>
      <c r="K44" s="402">
        <f t="shared" si="0"/>
        <v>7</v>
      </c>
      <c r="L44" s="265" t="s">
        <v>126</v>
      </c>
    </row>
    <row r="45" spans="1:12" ht="64.5" thickBot="1">
      <c r="A45" s="369">
        <v>1</v>
      </c>
      <c r="B45" s="374" t="s">
        <v>19</v>
      </c>
      <c r="C45" s="369"/>
      <c r="G45" s="403">
        <v>2</v>
      </c>
      <c r="H45" s="264" t="s">
        <v>24</v>
      </c>
      <c r="I45" s="402">
        <v>0</v>
      </c>
      <c r="J45" s="402">
        <v>2</v>
      </c>
      <c r="K45" s="402">
        <f t="shared" si="0"/>
        <v>2</v>
      </c>
      <c r="L45" s="265" t="s">
        <v>127</v>
      </c>
    </row>
    <row r="46" spans="1:12" ht="38.25">
      <c r="A46" s="358">
        <v>1</v>
      </c>
      <c r="B46" s="358" t="s">
        <v>20</v>
      </c>
      <c r="C46" s="364">
        <v>1</v>
      </c>
      <c r="G46" s="403">
        <v>2</v>
      </c>
      <c r="H46" s="264" t="s">
        <v>36</v>
      </c>
      <c r="I46" s="402">
        <v>0</v>
      </c>
      <c r="J46" s="402">
        <v>1</v>
      </c>
      <c r="K46" s="402">
        <f t="shared" si="0"/>
        <v>1</v>
      </c>
      <c r="L46" s="265" t="s">
        <v>128</v>
      </c>
    </row>
    <row r="47" spans="1:12">
      <c r="A47" s="264">
        <v>1</v>
      </c>
      <c r="B47" s="264" t="s">
        <v>20</v>
      </c>
      <c r="C47" s="264">
        <v>4</v>
      </c>
      <c r="G47" s="403">
        <v>2</v>
      </c>
      <c r="H47" s="264" t="s">
        <v>37</v>
      </c>
      <c r="I47" s="402">
        <v>0</v>
      </c>
      <c r="J47" s="402">
        <v>0</v>
      </c>
      <c r="K47" s="406">
        <f t="shared" si="0"/>
        <v>0</v>
      </c>
      <c r="L47" s="265" t="s">
        <v>129</v>
      </c>
    </row>
    <row r="48" spans="1:12" ht="38.25">
      <c r="A48" s="264">
        <v>1</v>
      </c>
      <c r="B48" s="264" t="s">
        <v>20</v>
      </c>
      <c r="G48" s="403">
        <v>2</v>
      </c>
      <c r="H48" s="264" t="s">
        <v>38</v>
      </c>
      <c r="I48" s="402">
        <v>0</v>
      </c>
      <c r="J48" s="402">
        <v>0</v>
      </c>
      <c r="K48" s="406">
        <f t="shared" si="0"/>
        <v>0</v>
      </c>
      <c r="L48" s="265" t="s">
        <v>130</v>
      </c>
    </row>
    <row r="49" spans="1:12" ht="38.25">
      <c r="A49" s="264">
        <v>1</v>
      </c>
      <c r="B49" s="264" t="s">
        <v>20</v>
      </c>
      <c r="G49" s="403">
        <v>2</v>
      </c>
      <c r="H49" s="264" t="s">
        <v>39</v>
      </c>
      <c r="I49" s="402">
        <v>0</v>
      </c>
      <c r="J49" s="402">
        <v>0</v>
      </c>
      <c r="K49" s="406">
        <f t="shared" si="0"/>
        <v>0</v>
      </c>
      <c r="L49" s="265" t="s">
        <v>131</v>
      </c>
    </row>
    <row r="50" spans="1:12" ht="39" thickBot="1">
      <c r="A50" s="369">
        <v>1</v>
      </c>
      <c r="B50" s="369" t="s">
        <v>20</v>
      </c>
      <c r="C50" s="369"/>
      <c r="G50" s="403">
        <v>2</v>
      </c>
      <c r="H50" s="264">
        <v>4.12</v>
      </c>
      <c r="I50" s="402">
        <v>2</v>
      </c>
      <c r="J50" s="402">
        <v>0</v>
      </c>
      <c r="K50" s="402">
        <f t="shared" si="0"/>
        <v>2</v>
      </c>
      <c r="L50" s="265" t="s">
        <v>132</v>
      </c>
    </row>
    <row r="51" spans="1:12" ht="25.5">
      <c r="A51" s="358">
        <v>1</v>
      </c>
      <c r="B51" s="358" t="s">
        <v>21</v>
      </c>
      <c r="C51" s="364">
        <v>8</v>
      </c>
      <c r="G51" s="403">
        <v>2</v>
      </c>
      <c r="H51" s="264">
        <v>4.13</v>
      </c>
      <c r="I51" s="402">
        <v>0</v>
      </c>
      <c r="J51" s="402">
        <v>0</v>
      </c>
      <c r="K51" s="406">
        <f t="shared" si="0"/>
        <v>0</v>
      </c>
      <c r="L51" s="265" t="s">
        <v>133</v>
      </c>
    </row>
    <row r="52" spans="1:12" ht="25.5">
      <c r="A52" s="264">
        <v>1</v>
      </c>
      <c r="B52" s="264" t="s">
        <v>21</v>
      </c>
      <c r="C52" s="357"/>
      <c r="F52" s="399" t="s">
        <v>134</v>
      </c>
      <c r="G52" s="401">
        <v>3</v>
      </c>
      <c r="H52" s="264" t="s">
        <v>4</v>
      </c>
      <c r="I52" s="402">
        <v>0</v>
      </c>
      <c r="J52" s="402">
        <v>1</v>
      </c>
      <c r="K52" s="402">
        <f t="shared" si="0"/>
        <v>1</v>
      </c>
      <c r="L52" s="265" t="s">
        <v>135</v>
      </c>
    </row>
    <row r="53" spans="1:12" ht="38.25">
      <c r="A53" s="264">
        <v>1</v>
      </c>
      <c r="B53" s="264" t="s">
        <v>21</v>
      </c>
      <c r="C53" s="357"/>
      <c r="G53" s="403">
        <v>3</v>
      </c>
      <c r="H53" s="264" t="s">
        <v>7</v>
      </c>
      <c r="I53" s="402">
        <v>3</v>
      </c>
      <c r="J53" s="402">
        <v>0</v>
      </c>
      <c r="K53" s="402">
        <f t="shared" si="0"/>
        <v>3</v>
      </c>
      <c r="L53" s="265" t="s">
        <v>136</v>
      </c>
    </row>
    <row r="54" spans="1:12" ht="63.75">
      <c r="A54" s="264">
        <v>1</v>
      </c>
      <c r="B54" s="264" t="s">
        <v>21</v>
      </c>
      <c r="C54" s="357"/>
      <c r="G54" s="403">
        <v>3</v>
      </c>
      <c r="H54" s="264" t="s">
        <v>8</v>
      </c>
      <c r="I54" s="402">
        <v>0</v>
      </c>
      <c r="J54" s="402">
        <v>0</v>
      </c>
      <c r="K54" s="406">
        <f t="shared" si="0"/>
        <v>0</v>
      </c>
      <c r="L54" s="265" t="s">
        <v>137</v>
      </c>
    </row>
    <row r="55" spans="1:12" ht="25.5">
      <c r="A55" s="264">
        <v>1</v>
      </c>
      <c r="B55" s="264" t="s">
        <v>21</v>
      </c>
      <c r="C55" s="357"/>
      <c r="G55" s="403">
        <v>3</v>
      </c>
      <c r="H55" s="264" t="s">
        <v>29</v>
      </c>
      <c r="I55" s="402">
        <v>0</v>
      </c>
      <c r="J55" s="402">
        <v>3</v>
      </c>
      <c r="K55" s="402">
        <f t="shared" si="0"/>
        <v>3</v>
      </c>
      <c r="L55" s="265" t="s">
        <v>138</v>
      </c>
    </row>
    <row r="56" spans="1:12" ht="38.25">
      <c r="A56" s="264">
        <v>1</v>
      </c>
      <c r="B56" s="264" t="s">
        <v>21</v>
      </c>
      <c r="C56" s="357"/>
      <c r="G56" s="403">
        <v>3</v>
      </c>
      <c r="H56" s="264" t="s">
        <v>30</v>
      </c>
      <c r="I56" s="402">
        <v>0</v>
      </c>
      <c r="J56" s="402">
        <v>2</v>
      </c>
      <c r="K56" s="402">
        <f t="shared" si="0"/>
        <v>2</v>
      </c>
      <c r="L56" s="265" t="s">
        <v>139</v>
      </c>
    </row>
    <row r="57" spans="1:12" ht="51">
      <c r="A57" s="264">
        <v>1</v>
      </c>
      <c r="B57" s="264" t="s">
        <v>21</v>
      </c>
      <c r="C57" s="357"/>
      <c r="G57" s="403">
        <v>3</v>
      </c>
      <c r="H57" s="264" t="s">
        <v>31</v>
      </c>
      <c r="I57" s="402">
        <v>0</v>
      </c>
      <c r="J57" s="402">
        <v>3</v>
      </c>
      <c r="K57" s="402">
        <f t="shared" si="0"/>
        <v>3</v>
      </c>
      <c r="L57" s="265" t="s">
        <v>140</v>
      </c>
    </row>
    <row r="58" spans="1:12" ht="66">
      <c r="A58" s="264">
        <v>1</v>
      </c>
      <c r="B58" s="264" t="s">
        <v>21</v>
      </c>
      <c r="C58" s="357"/>
      <c r="G58" s="403">
        <v>3</v>
      </c>
      <c r="H58" s="264" t="s">
        <v>32</v>
      </c>
      <c r="I58" s="402">
        <v>5</v>
      </c>
      <c r="J58" s="402">
        <v>2</v>
      </c>
      <c r="K58" s="402">
        <f t="shared" si="0"/>
        <v>7</v>
      </c>
      <c r="L58" s="265" t="s">
        <v>141</v>
      </c>
    </row>
    <row r="59" spans="1:12" ht="53.25">
      <c r="A59" s="264">
        <v>1</v>
      </c>
      <c r="B59" s="264" t="s">
        <v>21</v>
      </c>
      <c r="C59" s="264">
        <v>7</v>
      </c>
      <c r="G59" s="403">
        <v>3</v>
      </c>
      <c r="H59" s="264" t="s">
        <v>33</v>
      </c>
      <c r="I59" s="402">
        <v>0</v>
      </c>
      <c r="J59" s="402">
        <v>0</v>
      </c>
      <c r="K59" s="406">
        <f t="shared" si="0"/>
        <v>0</v>
      </c>
      <c r="L59" s="265" t="s">
        <v>142</v>
      </c>
    </row>
    <row r="60" spans="1:12" ht="38.25">
      <c r="A60" s="264">
        <v>1</v>
      </c>
      <c r="B60" s="264" t="s">
        <v>21</v>
      </c>
      <c r="G60" s="403">
        <v>3</v>
      </c>
      <c r="H60" s="264" t="s">
        <v>34</v>
      </c>
      <c r="I60" s="402">
        <v>9</v>
      </c>
      <c r="J60" s="402">
        <v>5</v>
      </c>
      <c r="K60" s="402">
        <f t="shared" si="0"/>
        <v>14</v>
      </c>
      <c r="L60" s="265" t="s">
        <v>143</v>
      </c>
    </row>
    <row r="61" spans="1:12" ht="38.25">
      <c r="A61" s="264">
        <v>1</v>
      </c>
      <c r="B61" s="264" t="s">
        <v>21</v>
      </c>
      <c r="G61" s="403">
        <v>3</v>
      </c>
      <c r="H61" s="264" t="s">
        <v>40</v>
      </c>
      <c r="I61" s="402">
        <v>0</v>
      </c>
      <c r="J61" s="402">
        <v>0</v>
      </c>
      <c r="K61" s="406">
        <f t="shared" si="0"/>
        <v>0</v>
      </c>
      <c r="L61" s="265" t="s">
        <v>144</v>
      </c>
    </row>
    <row r="62" spans="1:12">
      <c r="A62" s="264">
        <v>1</v>
      </c>
      <c r="B62" s="264" t="s">
        <v>21</v>
      </c>
      <c r="G62" s="403">
        <v>3</v>
      </c>
      <c r="H62" s="264" t="s">
        <v>41</v>
      </c>
      <c r="I62" s="402">
        <v>0</v>
      </c>
      <c r="J62" s="402">
        <v>0</v>
      </c>
      <c r="K62" s="406">
        <f t="shared" si="0"/>
        <v>0</v>
      </c>
      <c r="L62" s="265" t="s">
        <v>145</v>
      </c>
    </row>
    <row r="63" spans="1:12" ht="38.25">
      <c r="A63" s="264">
        <v>1</v>
      </c>
      <c r="B63" s="264" t="s">
        <v>21</v>
      </c>
      <c r="G63" s="403">
        <v>3</v>
      </c>
      <c r="H63" s="264" t="s">
        <v>42</v>
      </c>
      <c r="I63" s="402">
        <v>0</v>
      </c>
      <c r="J63" s="402">
        <v>0</v>
      </c>
      <c r="K63" s="406">
        <f t="shared" si="0"/>
        <v>0</v>
      </c>
      <c r="L63" s="265" t="s">
        <v>146</v>
      </c>
    </row>
    <row r="64" spans="1:12" ht="25.5">
      <c r="A64" s="264">
        <v>1</v>
      </c>
      <c r="B64" s="264" t="s">
        <v>21</v>
      </c>
      <c r="G64" s="403">
        <v>3</v>
      </c>
      <c r="H64" s="264" t="s">
        <v>43</v>
      </c>
      <c r="I64" s="402">
        <v>0</v>
      </c>
      <c r="J64" s="402">
        <v>0</v>
      </c>
      <c r="K64" s="406">
        <f t="shared" si="0"/>
        <v>0</v>
      </c>
      <c r="L64" s="265" t="s">
        <v>147</v>
      </c>
    </row>
    <row r="65" spans="1:12" ht="26.25" thickBot="1">
      <c r="A65" s="369">
        <v>1</v>
      </c>
      <c r="B65" s="369" t="s">
        <v>21</v>
      </c>
      <c r="C65" s="369"/>
      <c r="G65" s="403">
        <v>3</v>
      </c>
      <c r="H65" s="264" t="s">
        <v>44</v>
      </c>
      <c r="I65" s="402">
        <v>0</v>
      </c>
      <c r="J65" s="402">
        <v>0</v>
      </c>
      <c r="K65" s="406">
        <f t="shared" si="0"/>
        <v>0</v>
      </c>
      <c r="L65" s="265" t="s">
        <v>148</v>
      </c>
    </row>
    <row r="66" spans="1:12" ht="26.25" thickBot="1">
      <c r="A66" s="375">
        <v>1</v>
      </c>
      <c r="B66" s="377" t="s">
        <v>22</v>
      </c>
      <c r="C66" s="391">
        <v>1</v>
      </c>
      <c r="G66" s="403">
        <v>3</v>
      </c>
      <c r="H66" s="264" t="s">
        <v>45</v>
      </c>
      <c r="I66" s="402">
        <v>0</v>
      </c>
      <c r="J66" s="402">
        <v>0</v>
      </c>
      <c r="K66" s="406">
        <f t="shared" si="0"/>
        <v>0</v>
      </c>
      <c r="L66" s="265" t="s">
        <v>149</v>
      </c>
    </row>
    <row r="67" spans="1:12" ht="26.25" thickBot="1">
      <c r="A67" s="375">
        <v>1</v>
      </c>
      <c r="B67" s="380" t="s">
        <v>23</v>
      </c>
      <c r="C67" s="377">
        <v>0</v>
      </c>
      <c r="G67" s="403">
        <v>3</v>
      </c>
      <c r="H67" s="264" t="s">
        <v>46</v>
      </c>
      <c r="I67" s="402">
        <v>0</v>
      </c>
      <c r="J67" s="402">
        <v>0</v>
      </c>
      <c r="K67" s="406">
        <f t="shared" si="0"/>
        <v>0</v>
      </c>
      <c r="L67" s="265" t="s">
        <v>150</v>
      </c>
    </row>
    <row r="68" spans="1:12" ht="26.25" thickBot="1">
      <c r="A68" s="375">
        <v>1</v>
      </c>
      <c r="B68" s="377" t="s">
        <v>24</v>
      </c>
      <c r="C68" s="391">
        <v>1</v>
      </c>
      <c r="G68" s="403">
        <v>3</v>
      </c>
      <c r="H68" s="264" t="s">
        <v>47</v>
      </c>
      <c r="I68" s="402">
        <v>6</v>
      </c>
      <c r="J68" s="402">
        <v>3</v>
      </c>
      <c r="K68" s="402">
        <f t="shared" ref="K68:K131" si="1">I68+J68</f>
        <v>9</v>
      </c>
      <c r="L68" s="265" t="s">
        <v>151</v>
      </c>
    </row>
    <row r="69" spans="1:12">
      <c r="A69" s="358">
        <v>1</v>
      </c>
      <c r="B69" s="358" t="s">
        <v>25</v>
      </c>
      <c r="C69" s="364">
        <v>2</v>
      </c>
      <c r="G69" s="403">
        <v>3</v>
      </c>
      <c r="H69" s="264" t="s">
        <v>48</v>
      </c>
      <c r="I69" s="402">
        <v>0</v>
      </c>
      <c r="J69" s="402">
        <v>0</v>
      </c>
      <c r="K69" s="406">
        <f t="shared" si="1"/>
        <v>0</v>
      </c>
      <c r="L69" s="265" t="s">
        <v>152</v>
      </c>
    </row>
    <row r="70" spans="1:12" ht="38.25">
      <c r="A70" s="264">
        <v>1</v>
      </c>
      <c r="B70" s="264" t="s">
        <v>25</v>
      </c>
      <c r="C70" s="357"/>
      <c r="G70" s="403">
        <v>3</v>
      </c>
      <c r="H70" s="264" t="s">
        <v>49</v>
      </c>
      <c r="I70" s="402">
        <v>2</v>
      </c>
      <c r="J70" s="402">
        <v>1</v>
      </c>
      <c r="K70" s="402">
        <f t="shared" si="1"/>
        <v>3</v>
      </c>
      <c r="L70" s="265" t="s">
        <v>153</v>
      </c>
    </row>
    <row r="71" spans="1:12" ht="25.5">
      <c r="A71" s="264">
        <v>1</v>
      </c>
      <c r="B71" s="264" t="s">
        <v>25</v>
      </c>
      <c r="C71" s="264">
        <v>7</v>
      </c>
      <c r="G71" s="403">
        <v>3</v>
      </c>
      <c r="H71" s="264" t="s">
        <v>50</v>
      </c>
      <c r="I71" s="402">
        <v>1</v>
      </c>
      <c r="J71" s="402">
        <v>0</v>
      </c>
      <c r="K71" s="402">
        <f t="shared" si="1"/>
        <v>1</v>
      </c>
      <c r="L71" s="265" t="s">
        <v>154</v>
      </c>
    </row>
    <row r="72" spans="1:12" ht="51">
      <c r="A72" s="264">
        <v>1</v>
      </c>
      <c r="B72" s="264" t="s">
        <v>25</v>
      </c>
      <c r="G72" s="403">
        <v>3</v>
      </c>
      <c r="H72" s="264" t="s">
        <v>51</v>
      </c>
      <c r="I72" s="402">
        <v>0</v>
      </c>
      <c r="J72" s="402">
        <v>0</v>
      </c>
      <c r="K72" s="406">
        <f t="shared" si="1"/>
        <v>0</v>
      </c>
      <c r="L72" s="265" t="s">
        <v>155</v>
      </c>
    </row>
    <row r="73" spans="1:12" ht="25.5">
      <c r="A73" s="264">
        <v>1</v>
      </c>
      <c r="B73" s="264" t="s">
        <v>25</v>
      </c>
      <c r="G73" s="403">
        <v>3</v>
      </c>
      <c r="H73" s="264" t="s">
        <v>52</v>
      </c>
      <c r="I73" s="402">
        <v>0</v>
      </c>
      <c r="J73" s="402">
        <v>0</v>
      </c>
      <c r="K73" s="406">
        <f t="shared" si="1"/>
        <v>0</v>
      </c>
      <c r="L73" s="265" t="s">
        <v>156</v>
      </c>
    </row>
    <row r="74" spans="1:12" ht="25.5">
      <c r="A74" s="264">
        <v>1</v>
      </c>
      <c r="B74" s="264" t="s">
        <v>25</v>
      </c>
      <c r="G74" s="403">
        <v>3</v>
      </c>
      <c r="H74" s="264" t="s">
        <v>9</v>
      </c>
      <c r="I74" s="402">
        <v>1</v>
      </c>
      <c r="J74" s="402">
        <v>2</v>
      </c>
      <c r="K74" s="402">
        <f t="shared" si="1"/>
        <v>3</v>
      </c>
      <c r="L74" s="265" t="s">
        <v>157</v>
      </c>
    </row>
    <row r="75" spans="1:12" ht="38.25">
      <c r="A75" s="264">
        <v>1</v>
      </c>
      <c r="B75" s="264" t="s">
        <v>25</v>
      </c>
      <c r="G75" s="403">
        <v>3</v>
      </c>
      <c r="H75" s="264" t="s">
        <v>10</v>
      </c>
      <c r="I75" s="402">
        <v>0</v>
      </c>
      <c r="J75" s="402">
        <v>0</v>
      </c>
      <c r="K75" s="406">
        <f t="shared" si="1"/>
        <v>0</v>
      </c>
      <c r="L75" s="265" t="s">
        <v>158</v>
      </c>
    </row>
    <row r="76" spans="1:12" ht="38.25">
      <c r="A76" s="264">
        <v>1</v>
      </c>
      <c r="B76" s="264" t="s">
        <v>25</v>
      </c>
      <c r="G76" s="403">
        <v>3</v>
      </c>
      <c r="H76" s="264" t="s">
        <v>35</v>
      </c>
      <c r="I76" s="402">
        <v>0</v>
      </c>
      <c r="J76" s="402">
        <v>5</v>
      </c>
      <c r="K76" s="402">
        <f t="shared" si="1"/>
        <v>5</v>
      </c>
      <c r="L76" s="265" t="s">
        <v>159</v>
      </c>
    </row>
    <row r="77" spans="1:12" ht="39" thickBot="1">
      <c r="A77" s="369">
        <v>1</v>
      </c>
      <c r="B77" s="369" t="s">
        <v>25</v>
      </c>
      <c r="C77" s="369"/>
      <c r="G77" s="403">
        <v>3</v>
      </c>
      <c r="H77" s="264" t="s">
        <v>53</v>
      </c>
      <c r="I77" s="402">
        <v>0</v>
      </c>
      <c r="J77" s="402">
        <v>0</v>
      </c>
      <c r="K77" s="406">
        <f t="shared" si="1"/>
        <v>0</v>
      </c>
      <c r="L77" s="265" t="s">
        <v>160</v>
      </c>
    </row>
    <row r="78" spans="1:12" ht="26.25" thickBot="1">
      <c r="A78" s="392">
        <v>1</v>
      </c>
      <c r="B78" s="389" t="s">
        <v>26</v>
      </c>
      <c r="C78" s="368">
        <v>0</v>
      </c>
      <c r="G78" s="403">
        <v>3</v>
      </c>
      <c r="H78" s="264" t="s">
        <v>54</v>
      </c>
      <c r="I78" s="402">
        <v>1</v>
      </c>
      <c r="J78" s="402">
        <v>0</v>
      </c>
      <c r="K78" s="402">
        <f t="shared" si="1"/>
        <v>1</v>
      </c>
      <c r="L78" s="265" t="s">
        <v>161</v>
      </c>
    </row>
    <row r="79" spans="1:12" ht="51">
      <c r="A79" s="373">
        <v>1</v>
      </c>
      <c r="B79" s="379" t="s">
        <v>27</v>
      </c>
      <c r="C79" s="358">
        <v>0</v>
      </c>
      <c r="G79" s="403">
        <v>3</v>
      </c>
      <c r="H79" s="264" t="s">
        <v>55</v>
      </c>
      <c r="I79" s="402">
        <v>0</v>
      </c>
      <c r="J79" s="402">
        <v>0</v>
      </c>
      <c r="K79" s="406">
        <f t="shared" si="1"/>
        <v>0</v>
      </c>
      <c r="L79" s="265" t="s">
        <v>162</v>
      </c>
    </row>
    <row r="80" spans="1:12" ht="39" thickBot="1">
      <c r="A80" s="378">
        <v>1</v>
      </c>
      <c r="B80" s="381" t="s">
        <v>28</v>
      </c>
      <c r="C80" s="369">
        <v>0</v>
      </c>
      <c r="G80" s="403">
        <v>3</v>
      </c>
      <c r="H80" s="264" t="s">
        <v>56</v>
      </c>
      <c r="I80" s="402">
        <v>0</v>
      </c>
      <c r="J80" s="402">
        <v>0</v>
      </c>
      <c r="K80" s="406">
        <f t="shared" si="1"/>
        <v>0</v>
      </c>
      <c r="L80" s="265" t="s">
        <v>163</v>
      </c>
    </row>
    <row r="81" spans="1:12" ht="21">
      <c r="A81" s="382">
        <v>2</v>
      </c>
      <c r="B81" s="358" t="s">
        <v>4</v>
      </c>
      <c r="C81" s="364">
        <v>1</v>
      </c>
      <c r="G81" s="403">
        <v>3</v>
      </c>
      <c r="H81" s="264" t="s">
        <v>57</v>
      </c>
      <c r="I81" s="402">
        <v>3</v>
      </c>
      <c r="J81" s="402">
        <v>2</v>
      </c>
      <c r="K81" s="402">
        <f t="shared" si="1"/>
        <v>5</v>
      </c>
      <c r="L81" s="265" t="s">
        <v>164</v>
      </c>
    </row>
    <row r="82" spans="1:12" ht="26.25" thickBot="1">
      <c r="A82" s="369">
        <v>2</v>
      </c>
      <c r="B82" s="369" t="s">
        <v>4</v>
      </c>
      <c r="C82" s="369">
        <v>1</v>
      </c>
      <c r="G82" s="403">
        <v>3</v>
      </c>
      <c r="H82" s="264" t="s">
        <v>58</v>
      </c>
      <c r="I82" s="402">
        <v>3</v>
      </c>
      <c r="J82" s="402">
        <v>2</v>
      </c>
      <c r="K82" s="402">
        <f t="shared" si="1"/>
        <v>5</v>
      </c>
      <c r="L82" s="265" t="s">
        <v>165</v>
      </c>
    </row>
    <row r="83" spans="1:12" ht="38.25">
      <c r="A83" s="379">
        <v>2</v>
      </c>
      <c r="B83" s="358" t="s">
        <v>7</v>
      </c>
      <c r="C83" s="358">
        <v>4</v>
      </c>
      <c r="G83" s="403">
        <v>3</v>
      </c>
      <c r="H83" s="264" t="s">
        <v>59</v>
      </c>
      <c r="I83" s="402">
        <v>1</v>
      </c>
      <c r="J83" s="402">
        <v>1</v>
      </c>
      <c r="K83" s="402">
        <f t="shared" si="1"/>
        <v>2</v>
      </c>
      <c r="L83" s="265" t="s">
        <v>166</v>
      </c>
    </row>
    <row r="84" spans="1:12" ht="25.5">
      <c r="A84" s="360">
        <v>2</v>
      </c>
      <c r="B84" s="264" t="s">
        <v>7</v>
      </c>
      <c r="G84" s="403">
        <v>3</v>
      </c>
      <c r="H84" s="264" t="s">
        <v>60</v>
      </c>
      <c r="I84" s="402">
        <v>0</v>
      </c>
      <c r="J84" s="402">
        <v>0</v>
      </c>
      <c r="K84" s="406">
        <f t="shared" si="1"/>
        <v>0</v>
      </c>
      <c r="L84" s="265" t="s">
        <v>167</v>
      </c>
    </row>
    <row r="85" spans="1:12" ht="63.75">
      <c r="A85" s="360">
        <v>2</v>
      </c>
      <c r="B85" s="264" t="s">
        <v>7</v>
      </c>
      <c r="F85" s="399" t="s">
        <v>168</v>
      </c>
      <c r="G85" s="401">
        <v>4</v>
      </c>
      <c r="H85" s="264" t="s">
        <v>4</v>
      </c>
      <c r="I85" s="402">
        <v>1</v>
      </c>
      <c r="J85" s="402">
        <v>0</v>
      </c>
      <c r="K85" s="402">
        <f t="shared" si="1"/>
        <v>1</v>
      </c>
      <c r="L85" s="265" t="s">
        <v>169</v>
      </c>
    </row>
    <row r="86" spans="1:12" ht="77.25" thickBot="1">
      <c r="A86" s="381">
        <v>2</v>
      </c>
      <c r="B86" s="369" t="s">
        <v>7</v>
      </c>
      <c r="C86" s="369"/>
      <c r="G86" s="403">
        <v>4</v>
      </c>
      <c r="H86" s="264" t="s">
        <v>7</v>
      </c>
      <c r="I86" s="402">
        <v>1</v>
      </c>
      <c r="J86" s="402">
        <v>1</v>
      </c>
      <c r="K86" s="402">
        <f t="shared" si="1"/>
        <v>2</v>
      </c>
      <c r="L86" s="265" t="s">
        <v>170</v>
      </c>
    </row>
    <row r="87" spans="1:12" ht="38.25">
      <c r="A87" s="358">
        <v>2</v>
      </c>
      <c r="B87" s="358" t="s">
        <v>8</v>
      </c>
      <c r="C87" s="364">
        <v>1</v>
      </c>
      <c r="G87" s="403">
        <v>4</v>
      </c>
      <c r="H87" s="264" t="s">
        <v>8</v>
      </c>
      <c r="I87" s="402">
        <v>0</v>
      </c>
      <c r="J87" s="402">
        <v>2</v>
      </c>
      <c r="K87" s="402">
        <f t="shared" si="1"/>
        <v>2</v>
      </c>
      <c r="L87" s="265" t="s">
        <v>171</v>
      </c>
    </row>
    <row r="88" spans="1:12" ht="51">
      <c r="A88" s="264">
        <v>2</v>
      </c>
      <c r="B88" s="264" t="s">
        <v>8</v>
      </c>
      <c r="C88" s="264">
        <v>4</v>
      </c>
      <c r="G88" s="403">
        <v>4</v>
      </c>
      <c r="H88" s="264" t="s">
        <v>29</v>
      </c>
      <c r="I88" s="402">
        <v>3</v>
      </c>
      <c r="J88" s="402">
        <v>0</v>
      </c>
      <c r="K88" s="402">
        <f t="shared" si="1"/>
        <v>3</v>
      </c>
      <c r="L88" s="265" t="s">
        <v>172</v>
      </c>
    </row>
    <row r="89" spans="1:12" ht="25.5">
      <c r="A89" s="264">
        <v>2</v>
      </c>
      <c r="B89" s="264" t="s">
        <v>8</v>
      </c>
      <c r="G89" s="403">
        <v>4</v>
      </c>
      <c r="H89" s="264" t="s">
        <v>30</v>
      </c>
      <c r="I89" s="402">
        <v>0</v>
      </c>
      <c r="J89" s="402">
        <v>0</v>
      </c>
      <c r="K89" s="406">
        <f t="shared" si="1"/>
        <v>0</v>
      </c>
      <c r="L89" s="265" t="s">
        <v>173</v>
      </c>
    </row>
    <row r="90" spans="1:12" ht="102">
      <c r="A90" s="264">
        <v>2</v>
      </c>
      <c r="B90" s="264" t="s">
        <v>8</v>
      </c>
      <c r="G90" s="403">
        <v>4</v>
      </c>
      <c r="H90" s="264" t="s">
        <v>31</v>
      </c>
      <c r="I90" s="402">
        <v>0</v>
      </c>
      <c r="J90" s="402">
        <v>0</v>
      </c>
      <c r="K90" s="406">
        <f t="shared" si="1"/>
        <v>0</v>
      </c>
      <c r="L90" s="265" t="s">
        <v>174</v>
      </c>
    </row>
    <row r="91" spans="1:12" ht="64.5" thickBot="1">
      <c r="A91" s="369">
        <v>2</v>
      </c>
      <c r="B91" s="369" t="s">
        <v>8</v>
      </c>
      <c r="C91" s="369"/>
      <c r="G91" s="403">
        <v>4</v>
      </c>
      <c r="H91" s="264" t="s">
        <v>32</v>
      </c>
      <c r="I91" s="402">
        <v>0</v>
      </c>
      <c r="J91" s="402">
        <v>1</v>
      </c>
      <c r="K91" s="402">
        <f t="shared" si="1"/>
        <v>1</v>
      </c>
      <c r="L91" s="265" t="s">
        <v>175</v>
      </c>
    </row>
    <row r="92" spans="1:12" ht="26.25" thickBot="1">
      <c r="A92" s="380">
        <v>2</v>
      </c>
      <c r="B92" s="377" t="s">
        <v>29</v>
      </c>
      <c r="C92" s="377">
        <v>1</v>
      </c>
      <c r="G92" s="403">
        <v>4</v>
      </c>
      <c r="H92" s="264" t="s">
        <v>33</v>
      </c>
      <c r="I92" s="402">
        <v>0</v>
      </c>
      <c r="J92" s="402">
        <v>1</v>
      </c>
      <c r="K92" s="402">
        <f t="shared" si="1"/>
        <v>1</v>
      </c>
      <c r="L92" s="265" t="s">
        <v>176</v>
      </c>
    </row>
    <row r="93" spans="1:12" ht="26.25" thickBot="1">
      <c r="A93" s="384">
        <v>2</v>
      </c>
      <c r="B93" s="380" t="s">
        <v>30</v>
      </c>
      <c r="C93" s="377">
        <v>0</v>
      </c>
      <c r="G93" s="403">
        <v>4</v>
      </c>
      <c r="H93" s="264" t="s">
        <v>34</v>
      </c>
      <c r="I93" s="402">
        <v>0</v>
      </c>
      <c r="J93" s="402">
        <v>0</v>
      </c>
      <c r="K93" s="406">
        <f t="shared" si="1"/>
        <v>0</v>
      </c>
      <c r="L93" s="265" t="s">
        <v>177</v>
      </c>
    </row>
    <row r="94" spans="1:12" ht="25.5">
      <c r="A94" s="358">
        <v>2</v>
      </c>
      <c r="B94" s="358" t="s">
        <v>31</v>
      </c>
      <c r="C94" s="364">
        <v>2</v>
      </c>
      <c r="G94" s="403">
        <v>4</v>
      </c>
      <c r="H94" s="264" t="s">
        <v>40</v>
      </c>
      <c r="I94" s="402">
        <v>0</v>
      </c>
      <c r="J94" s="402">
        <v>1</v>
      </c>
      <c r="K94" s="402">
        <f t="shared" si="1"/>
        <v>1</v>
      </c>
      <c r="L94" s="265" t="s">
        <v>178</v>
      </c>
    </row>
    <row r="95" spans="1:12" ht="25.5">
      <c r="A95" s="264">
        <v>2</v>
      </c>
      <c r="B95" s="264" t="s">
        <v>31</v>
      </c>
      <c r="C95" s="357"/>
      <c r="G95" s="403">
        <v>4</v>
      </c>
      <c r="H95" s="264" t="s">
        <v>41</v>
      </c>
      <c r="I95" s="402">
        <v>0</v>
      </c>
      <c r="J95" s="402">
        <v>0</v>
      </c>
      <c r="K95" s="406">
        <f t="shared" si="1"/>
        <v>0</v>
      </c>
      <c r="L95" s="265" t="s">
        <v>179</v>
      </c>
    </row>
    <row r="96" spans="1:12" ht="26.25" thickBot="1">
      <c r="A96" s="369">
        <v>2</v>
      </c>
      <c r="B96" s="369" t="s">
        <v>31</v>
      </c>
      <c r="C96" s="369">
        <v>1</v>
      </c>
      <c r="G96" s="403">
        <v>4</v>
      </c>
      <c r="H96" s="264" t="s">
        <v>42</v>
      </c>
      <c r="I96" s="402">
        <v>0</v>
      </c>
      <c r="J96" s="402">
        <v>0</v>
      </c>
      <c r="K96" s="406">
        <f t="shared" si="1"/>
        <v>0</v>
      </c>
      <c r="L96" s="265" t="s">
        <v>180</v>
      </c>
    </row>
    <row r="97" spans="1:12" ht="39" thickBot="1">
      <c r="A97" s="384">
        <v>2</v>
      </c>
      <c r="B97" s="380" t="s">
        <v>32</v>
      </c>
      <c r="C97" s="377">
        <v>0</v>
      </c>
      <c r="G97" s="403">
        <v>4</v>
      </c>
      <c r="H97" s="264" t="s">
        <v>43</v>
      </c>
      <c r="I97" s="402">
        <v>0</v>
      </c>
      <c r="J97" s="402">
        <v>4</v>
      </c>
      <c r="K97" s="402">
        <f t="shared" si="1"/>
        <v>4</v>
      </c>
      <c r="L97" s="265" t="s">
        <v>181</v>
      </c>
    </row>
    <row r="98" spans="1:12" ht="26.25" thickBot="1">
      <c r="A98" s="380">
        <v>2</v>
      </c>
      <c r="B98" s="377" t="s">
        <v>33</v>
      </c>
      <c r="C98" s="377">
        <v>1</v>
      </c>
      <c r="G98" s="403">
        <v>4</v>
      </c>
      <c r="H98" s="264" t="s">
        <v>44</v>
      </c>
      <c r="I98" s="402">
        <v>0</v>
      </c>
      <c r="J98" s="402">
        <v>0</v>
      </c>
      <c r="K98" s="406">
        <f t="shared" si="1"/>
        <v>0</v>
      </c>
      <c r="L98" s="265" t="s">
        <v>182</v>
      </c>
    </row>
    <row r="99" spans="1:12" ht="39" thickBot="1">
      <c r="A99" s="384">
        <v>2</v>
      </c>
      <c r="B99" s="380" t="s">
        <v>34</v>
      </c>
      <c r="C99" s="377">
        <v>0</v>
      </c>
      <c r="G99" s="403">
        <v>4</v>
      </c>
      <c r="H99" s="264" t="s">
        <v>45</v>
      </c>
      <c r="I99" s="402">
        <v>0</v>
      </c>
      <c r="J99" s="402">
        <v>0</v>
      </c>
      <c r="K99" s="406">
        <f t="shared" si="1"/>
        <v>0</v>
      </c>
      <c r="L99" s="265" t="s">
        <v>183</v>
      </c>
    </row>
    <row r="100" spans="1:12" ht="38.25">
      <c r="A100" s="358">
        <v>2</v>
      </c>
      <c r="B100" s="358" t="s">
        <v>9</v>
      </c>
      <c r="C100" s="364">
        <v>7</v>
      </c>
      <c r="G100" s="403">
        <v>4</v>
      </c>
      <c r="H100" s="264" t="s">
        <v>46</v>
      </c>
      <c r="I100" s="402">
        <v>1</v>
      </c>
      <c r="J100" s="402">
        <v>0</v>
      </c>
      <c r="K100" s="402">
        <f t="shared" si="1"/>
        <v>1</v>
      </c>
      <c r="L100" s="265" t="s">
        <v>184</v>
      </c>
    </row>
    <row r="101" spans="1:12" ht="76.5">
      <c r="A101" s="264">
        <v>2</v>
      </c>
      <c r="B101" s="264" t="s">
        <v>9</v>
      </c>
      <c r="C101" s="357"/>
      <c r="F101" s="399" t="s">
        <v>185</v>
      </c>
      <c r="G101" s="401">
        <v>5</v>
      </c>
      <c r="H101" s="264" t="s">
        <v>4</v>
      </c>
      <c r="I101" s="402">
        <v>0</v>
      </c>
      <c r="J101" s="402">
        <v>1</v>
      </c>
      <c r="K101" s="402">
        <f t="shared" si="1"/>
        <v>1</v>
      </c>
      <c r="L101" s="265" t="s">
        <v>186</v>
      </c>
    </row>
    <row r="102" spans="1:12" ht="25.5">
      <c r="A102" s="264">
        <v>2</v>
      </c>
      <c r="B102" s="264" t="s">
        <v>9</v>
      </c>
      <c r="C102" s="357"/>
      <c r="G102" s="403">
        <v>5</v>
      </c>
      <c r="H102" s="264" t="s">
        <v>7</v>
      </c>
      <c r="I102" s="402">
        <v>0</v>
      </c>
      <c r="J102" s="402">
        <v>0</v>
      </c>
      <c r="K102" s="406">
        <f t="shared" si="1"/>
        <v>0</v>
      </c>
      <c r="L102" s="265" t="s">
        <v>187</v>
      </c>
    </row>
    <row r="103" spans="1:12">
      <c r="A103" s="264">
        <v>2</v>
      </c>
      <c r="B103" s="264" t="s">
        <v>9</v>
      </c>
      <c r="C103" s="357"/>
      <c r="G103" s="403">
        <v>5</v>
      </c>
      <c r="H103" s="264" t="s">
        <v>8</v>
      </c>
      <c r="I103" s="402">
        <v>0</v>
      </c>
      <c r="J103" s="402">
        <v>1</v>
      </c>
      <c r="K103" s="402">
        <f t="shared" si="1"/>
        <v>1</v>
      </c>
      <c r="L103" s="265" t="s">
        <v>188</v>
      </c>
    </row>
    <row r="104" spans="1:12" ht="38.25">
      <c r="A104" s="264">
        <v>2</v>
      </c>
      <c r="B104" s="264" t="s">
        <v>9</v>
      </c>
      <c r="C104" s="357"/>
      <c r="G104" s="403">
        <v>5</v>
      </c>
      <c r="H104" s="264" t="s">
        <v>29</v>
      </c>
      <c r="I104" s="402">
        <v>0</v>
      </c>
      <c r="J104" s="402">
        <v>0</v>
      </c>
      <c r="K104" s="406">
        <f t="shared" si="1"/>
        <v>0</v>
      </c>
      <c r="L104" s="265" t="s">
        <v>189</v>
      </c>
    </row>
    <row r="105" spans="1:12" ht="25.5">
      <c r="A105" s="264">
        <v>2</v>
      </c>
      <c r="B105" s="264" t="s">
        <v>9</v>
      </c>
      <c r="C105" s="357"/>
      <c r="G105" s="403">
        <v>5</v>
      </c>
      <c r="H105" s="264" t="s">
        <v>30</v>
      </c>
      <c r="I105" s="402">
        <v>2</v>
      </c>
      <c r="J105" s="402">
        <v>1</v>
      </c>
      <c r="K105" s="402">
        <f t="shared" si="1"/>
        <v>3</v>
      </c>
      <c r="L105" s="265" t="s">
        <v>190</v>
      </c>
    </row>
    <row r="106" spans="1:12" ht="51">
      <c r="A106" s="264">
        <v>2</v>
      </c>
      <c r="B106" s="264" t="s">
        <v>9</v>
      </c>
      <c r="C106" s="357"/>
      <c r="G106" s="403">
        <v>5</v>
      </c>
      <c r="H106" s="264" t="s">
        <v>9</v>
      </c>
      <c r="I106" s="402">
        <v>1</v>
      </c>
      <c r="J106" s="402">
        <v>0</v>
      </c>
      <c r="K106" s="402">
        <f t="shared" si="1"/>
        <v>1</v>
      </c>
      <c r="L106" s="265" t="s">
        <v>191</v>
      </c>
    </row>
    <row r="107" spans="1:12" ht="38.25">
      <c r="A107" s="264">
        <v>2</v>
      </c>
      <c r="B107" s="264" t="s">
        <v>9</v>
      </c>
      <c r="C107" s="264">
        <v>3</v>
      </c>
      <c r="G107" s="403">
        <v>5</v>
      </c>
      <c r="H107" s="264" t="s">
        <v>10</v>
      </c>
      <c r="I107" s="402">
        <v>1</v>
      </c>
      <c r="J107" s="402">
        <v>2</v>
      </c>
      <c r="K107" s="402">
        <f t="shared" si="1"/>
        <v>3</v>
      </c>
      <c r="L107" s="265" t="s">
        <v>192</v>
      </c>
    </row>
    <row r="108" spans="1:12" ht="38.25">
      <c r="A108" s="264">
        <v>2</v>
      </c>
      <c r="B108" s="264" t="s">
        <v>9</v>
      </c>
      <c r="G108" s="403">
        <v>5</v>
      </c>
      <c r="H108" s="264" t="s">
        <v>35</v>
      </c>
      <c r="I108" s="402">
        <v>0</v>
      </c>
      <c r="J108" s="402">
        <v>0</v>
      </c>
      <c r="K108" s="406">
        <f t="shared" si="1"/>
        <v>0</v>
      </c>
      <c r="L108" s="265" t="s">
        <v>193</v>
      </c>
    </row>
    <row r="109" spans="1:12" ht="26.25" thickBot="1">
      <c r="A109" s="369">
        <v>2</v>
      </c>
      <c r="B109" s="369" t="s">
        <v>9</v>
      </c>
      <c r="C109" s="369"/>
      <c r="G109" s="403">
        <v>5</v>
      </c>
      <c r="H109" s="264" t="s">
        <v>53</v>
      </c>
      <c r="I109" s="402">
        <v>0</v>
      </c>
      <c r="J109" s="402">
        <v>0</v>
      </c>
      <c r="K109" s="406">
        <f t="shared" si="1"/>
        <v>0</v>
      </c>
      <c r="L109" s="265" t="s">
        <v>194</v>
      </c>
    </row>
    <row r="110" spans="1:12" ht="25.5">
      <c r="A110" s="358">
        <v>2</v>
      </c>
      <c r="B110" s="358" t="s">
        <v>10</v>
      </c>
      <c r="C110" s="364">
        <v>1</v>
      </c>
      <c r="G110" s="403">
        <v>5</v>
      </c>
      <c r="H110" s="264" t="s">
        <v>54</v>
      </c>
      <c r="I110" s="402">
        <v>0</v>
      </c>
      <c r="J110" s="402">
        <v>1</v>
      </c>
      <c r="K110" s="402">
        <f t="shared" si="1"/>
        <v>1</v>
      </c>
      <c r="L110" s="265" t="s">
        <v>195</v>
      </c>
    </row>
    <row r="111" spans="1:12" ht="38.25">
      <c r="A111" s="264">
        <v>2</v>
      </c>
      <c r="B111" s="264" t="s">
        <v>10</v>
      </c>
      <c r="C111" s="264">
        <v>4</v>
      </c>
      <c r="G111" s="403">
        <v>5</v>
      </c>
      <c r="H111" s="264" t="s">
        <v>55</v>
      </c>
      <c r="I111" s="402">
        <v>0</v>
      </c>
      <c r="J111" s="402">
        <v>0</v>
      </c>
      <c r="K111" s="406">
        <f t="shared" si="1"/>
        <v>0</v>
      </c>
      <c r="L111" s="265" t="s">
        <v>196</v>
      </c>
    </row>
    <row r="112" spans="1:12" ht="25.5">
      <c r="A112" s="264">
        <v>2</v>
      </c>
      <c r="B112" s="264" t="s">
        <v>10</v>
      </c>
      <c r="G112" s="403">
        <v>5</v>
      </c>
      <c r="H112" s="264" t="s">
        <v>56</v>
      </c>
      <c r="I112" s="402">
        <v>0</v>
      </c>
      <c r="J112" s="402">
        <v>1</v>
      </c>
      <c r="K112" s="402">
        <f t="shared" si="1"/>
        <v>1</v>
      </c>
      <c r="L112" s="265" t="s">
        <v>197</v>
      </c>
    </row>
    <row r="113" spans="1:12">
      <c r="A113" s="264">
        <v>2</v>
      </c>
      <c r="B113" s="264" t="s">
        <v>10</v>
      </c>
      <c r="G113" s="403">
        <v>5</v>
      </c>
      <c r="H113" s="264" t="s">
        <v>57</v>
      </c>
      <c r="I113" s="402">
        <v>0</v>
      </c>
      <c r="J113" s="402">
        <v>0</v>
      </c>
      <c r="K113" s="406">
        <f t="shared" si="1"/>
        <v>0</v>
      </c>
      <c r="L113" s="265" t="s">
        <v>198</v>
      </c>
    </row>
    <row r="114" spans="1:12" ht="28.5" thickBot="1">
      <c r="A114" s="369">
        <v>2</v>
      </c>
      <c r="B114" s="369" t="s">
        <v>10</v>
      </c>
      <c r="C114" s="369"/>
      <c r="G114" s="403">
        <v>5</v>
      </c>
      <c r="H114" s="264" t="s">
        <v>58</v>
      </c>
      <c r="I114" s="402">
        <v>0</v>
      </c>
      <c r="J114" s="402">
        <v>0</v>
      </c>
      <c r="K114" s="406">
        <f t="shared" si="1"/>
        <v>0</v>
      </c>
      <c r="L114" s="265" t="s">
        <v>199</v>
      </c>
    </row>
    <row r="115" spans="1:12" ht="25.5">
      <c r="A115" s="373">
        <v>2</v>
      </c>
      <c r="B115" s="358" t="s">
        <v>35</v>
      </c>
      <c r="C115" s="364">
        <v>3</v>
      </c>
      <c r="G115" s="403">
        <v>5</v>
      </c>
      <c r="H115" s="264" t="s">
        <v>59</v>
      </c>
      <c r="I115" s="402">
        <v>1</v>
      </c>
      <c r="J115" s="402">
        <v>1</v>
      </c>
      <c r="K115" s="402">
        <f t="shared" si="1"/>
        <v>2</v>
      </c>
      <c r="L115" s="265" t="s">
        <v>200</v>
      </c>
    </row>
    <row r="116" spans="1:12" ht="25.5">
      <c r="A116" s="263">
        <v>2</v>
      </c>
      <c r="B116" s="264" t="s">
        <v>35</v>
      </c>
      <c r="C116" s="357"/>
      <c r="G116" s="403">
        <v>5</v>
      </c>
      <c r="H116" s="264" t="s">
        <v>60</v>
      </c>
      <c r="I116" s="402">
        <v>0</v>
      </c>
      <c r="J116" s="402">
        <v>0</v>
      </c>
      <c r="K116" s="406">
        <f t="shared" si="1"/>
        <v>0</v>
      </c>
      <c r="L116" s="265" t="s">
        <v>201</v>
      </c>
    </row>
    <row r="117" spans="1:12" ht="39" thickBot="1">
      <c r="A117" s="378">
        <v>2</v>
      </c>
      <c r="B117" s="369" t="s">
        <v>35</v>
      </c>
      <c r="C117" s="372"/>
      <c r="G117" s="403">
        <v>5</v>
      </c>
      <c r="H117" s="264" t="s">
        <v>61</v>
      </c>
      <c r="I117" s="402">
        <v>0</v>
      </c>
      <c r="J117" s="402">
        <v>0</v>
      </c>
      <c r="K117" s="406">
        <f t="shared" si="1"/>
        <v>0</v>
      </c>
      <c r="L117" s="265" t="s">
        <v>202</v>
      </c>
    </row>
    <row r="118" spans="1:12" ht="25.5">
      <c r="A118" s="358">
        <v>2</v>
      </c>
      <c r="B118" s="358" t="s">
        <v>11</v>
      </c>
      <c r="C118" s="364">
        <v>1</v>
      </c>
      <c r="G118" s="403">
        <v>5</v>
      </c>
      <c r="H118" s="264" t="s">
        <v>62</v>
      </c>
      <c r="I118" s="402">
        <v>0</v>
      </c>
      <c r="J118" s="402">
        <v>0</v>
      </c>
      <c r="K118" s="406">
        <f t="shared" si="1"/>
        <v>0</v>
      </c>
      <c r="L118" s="265" t="s">
        <v>203</v>
      </c>
    </row>
    <row r="119" spans="1:12" ht="26.25" thickBot="1">
      <c r="A119" s="369">
        <v>2</v>
      </c>
      <c r="B119" s="369" t="s">
        <v>11</v>
      </c>
      <c r="C119" s="369">
        <v>1</v>
      </c>
      <c r="G119" s="403">
        <v>5</v>
      </c>
      <c r="H119" s="264" t="s">
        <v>63</v>
      </c>
      <c r="I119" s="402">
        <v>0</v>
      </c>
      <c r="J119" s="402">
        <v>0</v>
      </c>
      <c r="K119" s="406">
        <f t="shared" si="1"/>
        <v>0</v>
      </c>
      <c r="L119" s="265" t="s">
        <v>204</v>
      </c>
    </row>
    <row r="120" spans="1:12" ht="39" thickBot="1">
      <c r="A120" s="384">
        <v>2</v>
      </c>
      <c r="B120" s="380" t="s">
        <v>18</v>
      </c>
      <c r="C120" s="377">
        <v>0</v>
      </c>
      <c r="G120" s="403">
        <v>5</v>
      </c>
      <c r="H120" s="264" t="s">
        <v>64</v>
      </c>
      <c r="I120" s="402">
        <v>0</v>
      </c>
      <c r="J120" s="402">
        <v>0</v>
      </c>
      <c r="K120" s="406">
        <f t="shared" si="1"/>
        <v>0</v>
      </c>
      <c r="L120" s="265" t="s">
        <v>205</v>
      </c>
    </row>
    <row r="121" spans="1:12" ht="39" thickBot="1">
      <c r="A121" s="380">
        <v>2</v>
      </c>
      <c r="B121" s="377" t="s">
        <v>19</v>
      </c>
      <c r="C121" s="377">
        <v>1</v>
      </c>
      <c r="G121" s="403">
        <v>5</v>
      </c>
      <c r="H121" s="264" t="s">
        <v>65</v>
      </c>
      <c r="I121" s="402">
        <v>0</v>
      </c>
      <c r="J121" s="402">
        <v>2</v>
      </c>
      <c r="K121" s="402">
        <f t="shared" si="1"/>
        <v>2</v>
      </c>
      <c r="L121" s="265" t="s">
        <v>206</v>
      </c>
    </row>
    <row r="122" spans="1:12" ht="51">
      <c r="A122" s="379">
        <v>2</v>
      </c>
      <c r="B122" s="358" t="s">
        <v>20</v>
      </c>
      <c r="C122" s="358">
        <v>2</v>
      </c>
      <c r="G122" s="403">
        <v>5</v>
      </c>
      <c r="H122" s="264" t="s">
        <v>66</v>
      </c>
      <c r="I122" s="402">
        <v>0</v>
      </c>
      <c r="J122" s="402">
        <v>0</v>
      </c>
      <c r="K122" s="406">
        <f t="shared" si="1"/>
        <v>0</v>
      </c>
      <c r="L122" s="265" t="s">
        <v>207</v>
      </c>
    </row>
    <row r="123" spans="1:12" ht="26.25" thickBot="1">
      <c r="A123" s="381">
        <v>2</v>
      </c>
      <c r="B123" s="369" t="s">
        <v>20</v>
      </c>
      <c r="C123" s="369"/>
      <c r="G123" s="403">
        <v>5</v>
      </c>
      <c r="H123" s="264" t="s">
        <v>67</v>
      </c>
      <c r="I123" s="402">
        <v>0</v>
      </c>
      <c r="J123" s="402">
        <v>0</v>
      </c>
      <c r="K123" s="406">
        <f t="shared" si="1"/>
        <v>0</v>
      </c>
      <c r="L123" s="265" t="s">
        <v>208</v>
      </c>
    </row>
    <row r="124" spans="1:12" ht="26.25" thickBot="1">
      <c r="A124" s="384">
        <v>2</v>
      </c>
      <c r="B124" s="380" t="s">
        <v>21</v>
      </c>
      <c r="C124" s="377">
        <v>0</v>
      </c>
      <c r="G124" s="403">
        <v>5</v>
      </c>
      <c r="H124" s="264" t="s">
        <v>68</v>
      </c>
      <c r="I124" s="402">
        <v>0</v>
      </c>
      <c r="J124" s="402">
        <v>1</v>
      </c>
      <c r="K124" s="402">
        <f t="shared" si="1"/>
        <v>1</v>
      </c>
      <c r="L124" s="265" t="s">
        <v>209</v>
      </c>
    </row>
    <row r="125" spans="1:12" ht="76.5">
      <c r="A125" s="358">
        <v>2</v>
      </c>
      <c r="B125" s="358" t="s">
        <v>22</v>
      </c>
      <c r="C125" s="364">
        <v>1</v>
      </c>
      <c r="G125" s="403">
        <v>5</v>
      </c>
      <c r="H125" s="264" t="s">
        <v>69</v>
      </c>
      <c r="I125" s="402">
        <v>0</v>
      </c>
      <c r="J125" s="402">
        <v>0</v>
      </c>
      <c r="K125" s="406">
        <f t="shared" si="1"/>
        <v>0</v>
      </c>
      <c r="L125" s="265" t="s">
        <v>210</v>
      </c>
    </row>
    <row r="126" spans="1:12" ht="63.75">
      <c r="A126" s="264">
        <v>2</v>
      </c>
      <c r="B126" s="264" t="s">
        <v>22</v>
      </c>
      <c r="C126" s="264">
        <v>16</v>
      </c>
      <c r="F126" s="399" t="s">
        <v>211</v>
      </c>
      <c r="G126" s="401">
        <v>6</v>
      </c>
      <c r="H126" s="264" t="s">
        <v>4</v>
      </c>
      <c r="I126" s="402">
        <v>0</v>
      </c>
      <c r="J126" s="402">
        <v>1</v>
      </c>
      <c r="K126" s="402">
        <f t="shared" si="1"/>
        <v>1</v>
      </c>
      <c r="L126" s="265" t="s">
        <v>212</v>
      </c>
    </row>
    <row r="127" spans="1:12" ht="25.5">
      <c r="A127" s="264">
        <v>2</v>
      </c>
      <c r="B127" s="264" t="s">
        <v>22</v>
      </c>
      <c r="G127" s="403">
        <v>6</v>
      </c>
      <c r="H127" s="264" t="s">
        <v>7</v>
      </c>
      <c r="I127" s="402">
        <v>1</v>
      </c>
      <c r="J127" s="402">
        <v>2</v>
      </c>
      <c r="K127" s="402">
        <f t="shared" si="1"/>
        <v>3</v>
      </c>
      <c r="L127" s="265" t="s">
        <v>213</v>
      </c>
    </row>
    <row r="128" spans="1:12">
      <c r="A128" s="264">
        <v>2</v>
      </c>
      <c r="B128" s="264" t="s">
        <v>22</v>
      </c>
      <c r="G128" s="403">
        <v>6</v>
      </c>
      <c r="H128" s="264" t="s">
        <v>8</v>
      </c>
      <c r="I128" s="402">
        <v>0</v>
      </c>
      <c r="J128" s="402">
        <v>0</v>
      </c>
      <c r="K128" s="406">
        <f t="shared" si="1"/>
        <v>0</v>
      </c>
      <c r="L128" s="265" t="s">
        <v>214</v>
      </c>
    </row>
    <row r="129" spans="1:12" ht="51">
      <c r="A129" s="264">
        <v>2</v>
      </c>
      <c r="B129" s="264" t="s">
        <v>22</v>
      </c>
      <c r="G129" s="403">
        <v>6</v>
      </c>
      <c r="H129" s="264" t="s">
        <v>29</v>
      </c>
      <c r="I129" s="402">
        <v>0</v>
      </c>
      <c r="J129" s="402">
        <v>0</v>
      </c>
      <c r="K129" s="406">
        <f t="shared" si="1"/>
        <v>0</v>
      </c>
      <c r="L129" s="265" t="s">
        <v>215</v>
      </c>
    </row>
    <row r="130" spans="1:12" ht="38.25">
      <c r="A130" s="264">
        <v>2</v>
      </c>
      <c r="B130" s="264" t="s">
        <v>22</v>
      </c>
      <c r="G130" s="403">
        <v>6</v>
      </c>
      <c r="H130" s="264" t="s">
        <v>30</v>
      </c>
      <c r="I130" s="402">
        <v>0</v>
      </c>
      <c r="J130" s="402">
        <v>1</v>
      </c>
      <c r="K130" s="402">
        <f t="shared" si="1"/>
        <v>1</v>
      </c>
      <c r="L130" s="265" t="s">
        <v>216</v>
      </c>
    </row>
    <row r="131" spans="1:12" ht="25.5">
      <c r="A131" s="264">
        <v>2</v>
      </c>
      <c r="B131" s="264" t="s">
        <v>22</v>
      </c>
      <c r="G131" s="403">
        <v>6</v>
      </c>
      <c r="H131" s="264" t="s">
        <v>31</v>
      </c>
      <c r="I131" s="402">
        <v>1</v>
      </c>
      <c r="J131" s="402">
        <v>0</v>
      </c>
      <c r="K131" s="402">
        <f t="shared" si="1"/>
        <v>1</v>
      </c>
      <c r="L131" s="265" t="s">
        <v>217</v>
      </c>
    </row>
    <row r="132" spans="1:12" ht="38.25">
      <c r="A132" s="264">
        <v>2</v>
      </c>
      <c r="B132" s="264" t="s">
        <v>22</v>
      </c>
      <c r="G132" s="403">
        <v>6</v>
      </c>
      <c r="H132" s="264" t="s">
        <v>9</v>
      </c>
      <c r="I132" s="402">
        <v>0</v>
      </c>
      <c r="J132" s="402">
        <v>0</v>
      </c>
      <c r="K132" s="406">
        <f t="shared" ref="K132:K177" si="2">I132+J132</f>
        <v>0</v>
      </c>
      <c r="L132" s="265" t="s">
        <v>218</v>
      </c>
    </row>
    <row r="133" spans="1:12" ht="25.5">
      <c r="A133" s="264">
        <v>2</v>
      </c>
      <c r="B133" s="264" t="s">
        <v>22</v>
      </c>
      <c r="G133" s="403">
        <v>6</v>
      </c>
      <c r="H133" s="264" t="s">
        <v>10</v>
      </c>
      <c r="I133" s="402">
        <v>0</v>
      </c>
      <c r="J133" s="402">
        <v>0</v>
      </c>
      <c r="K133" s="406">
        <f t="shared" si="2"/>
        <v>0</v>
      </c>
      <c r="L133" s="265" t="s">
        <v>219</v>
      </c>
    </row>
    <row r="134" spans="1:12" ht="38.25">
      <c r="A134" s="264">
        <v>2</v>
      </c>
      <c r="B134" s="264" t="s">
        <v>22</v>
      </c>
      <c r="G134" s="403">
        <v>6</v>
      </c>
      <c r="H134" s="264" t="s">
        <v>35</v>
      </c>
      <c r="I134" s="402">
        <v>0</v>
      </c>
      <c r="J134" s="402">
        <v>0</v>
      </c>
      <c r="K134" s="406">
        <f t="shared" si="2"/>
        <v>0</v>
      </c>
      <c r="L134" s="265" t="s">
        <v>220</v>
      </c>
    </row>
    <row r="135" spans="1:12" ht="38.25">
      <c r="A135" s="264">
        <v>2</v>
      </c>
      <c r="B135" s="264" t="s">
        <v>22</v>
      </c>
      <c r="G135" s="403">
        <v>6</v>
      </c>
      <c r="H135" s="264" t="s">
        <v>11</v>
      </c>
      <c r="I135" s="402">
        <v>0</v>
      </c>
      <c r="J135" s="402">
        <v>0</v>
      </c>
      <c r="K135" s="406">
        <f t="shared" si="2"/>
        <v>0</v>
      </c>
      <c r="L135" s="265" t="s">
        <v>221</v>
      </c>
    </row>
    <row r="136" spans="1:12" ht="25.5">
      <c r="A136" s="264">
        <v>2</v>
      </c>
      <c r="B136" s="264" t="s">
        <v>22</v>
      </c>
      <c r="G136" s="403">
        <v>6</v>
      </c>
      <c r="H136" s="264" t="s">
        <v>12</v>
      </c>
      <c r="I136" s="402">
        <v>0</v>
      </c>
      <c r="J136" s="402">
        <v>0</v>
      </c>
      <c r="K136" s="406">
        <f t="shared" si="2"/>
        <v>0</v>
      </c>
      <c r="L136" s="265" t="s">
        <v>222</v>
      </c>
    </row>
    <row r="137" spans="1:12" ht="25.5">
      <c r="A137" s="264">
        <v>2</v>
      </c>
      <c r="B137" s="264" t="s">
        <v>22</v>
      </c>
      <c r="G137" s="403">
        <v>6</v>
      </c>
      <c r="H137" s="264" t="s">
        <v>13</v>
      </c>
      <c r="I137" s="402">
        <v>0</v>
      </c>
      <c r="J137" s="402">
        <v>0</v>
      </c>
      <c r="K137" s="406">
        <f t="shared" si="2"/>
        <v>0</v>
      </c>
      <c r="L137" s="265" t="s">
        <v>223</v>
      </c>
    </row>
    <row r="138" spans="1:12" ht="25.5">
      <c r="A138" s="264">
        <v>2</v>
      </c>
      <c r="B138" s="264" t="s">
        <v>22</v>
      </c>
      <c r="G138" s="403">
        <v>6</v>
      </c>
      <c r="H138" s="264" t="s">
        <v>14</v>
      </c>
      <c r="I138" s="402">
        <v>0</v>
      </c>
      <c r="J138" s="402">
        <v>0</v>
      </c>
      <c r="K138" s="406">
        <f t="shared" si="2"/>
        <v>0</v>
      </c>
      <c r="L138" s="265" t="s">
        <v>224</v>
      </c>
    </row>
    <row r="139" spans="1:12" ht="25.5">
      <c r="A139" s="264">
        <v>2</v>
      </c>
      <c r="B139" s="264" t="s">
        <v>22</v>
      </c>
      <c r="G139" s="403">
        <v>6</v>
      </c>
      <c r="H139" s="264" t="s">
        <v>15</v>
      </c>
      <c r="I139" s="402">
        <v>0</v>
      </c>
      <c r="J139" s="402">
        <v>0</v>
      </c>
      <c r="K139" s="406">
        <f t="shared" si="2"/>
        <v>0</v>
      </c>
      <c r="L139" s="265" t="s">
        <v>225</v>
      </c>
    </row>
    <row r="140" spans="1:12" ht="25.5">
      <c r="A140" s="264">
        <v>2</v>
      </c>
      <c r="B140" s="264" t="s">
        <v>22</v>
      </c>
      <c r="G140" s="403">
        <v>6</v>
      </c>
      <c r="H140" s="264" t="s">
        <v>16</v>
      </c>
      <c r="I140" s="402">
        <v>0</v>
      </c>
      <c r="J140" s="402">
        <v>0</v>
      </c>
      <c r="K140" s="406">
        <f t="shared" si="2"/>
        <v>0</v>
      </c>
      <c r="L140" s="265" t="s">
        <v>226</v>
      </c>
    </row>
    <row r="141" spans="1:12" ht="15.75" thickBot="1">
      <c r="A141" s="369">
        <v>2</v>
      </c>
      <c r="B141" s="369" t="s">
        <v>22</v>
      </c>
      <c r="C141" s="369"/>
      <c r="G141" s="403">
        <v>6</v>
      </c>
      <c r="H141" s="264" t="s">
        <v>18</v>
      </c>
      <c r="I141" s="402">
        <v>0</v>
      </c>
      <c r="J141" s="402">
        <v>0</v>
      </c>
      <c r="K141" s="406">
        <f t="shared" si="2"/>
        <v>0</v>
      </c>
      <c r="L141" s="265" t="s">
        <v>227</v>
      </c>
    </row>
    <row r="142" spans="1:12" ht="38.25">
      <c r="A142" s="358">
        <v>2</v>
      </c>
      <c r="B142" s="358" t="s">
        <v>23</v>
      </c>
      <c r="C142" s="364">
        <v>3</v>
      </c>
      <c r="G142" s="403">
        <v>6</v>
      </c>
      <c r="H142" s="264" t="s">
        <v>19</v>
      </c>
      <c r="I142" s="402">
        <v>0</v>
      </c>
      <c r="J142" s="402">
        <v>0</v>
      </c>
      <c r="K142" s="406">
        <f t="shared" si="2"/>
        <v>0</v>
      </c>
      <c r="L142" s="265" t="s">
        <v>228</v>
      </c>
    </row>
    <row r="143" spans="1:12" ht="25.5">
      <c r="A143" s="264">
        <v>2</v>
      </c>
      <c r="B143" s="264" t="s">
        <v>23</v>
      </c>
      <c r="C143" s="357"/>
      <c r="G143" s="403">
        <v>6</v>
      </c>
      <c r="H143" s="264" t="s">
        <v>20</v>
      </c>
      <c r="I143" s="402">
        <v>0</v>
      </c>
      <c r="J143" s="402">
        <v>0</v>
      </c>
      <c r="K143" s="406">
        <f t="shared" si="2"/>
        <v>0</v>
      </c>
      <c r="L143" s="265" t="s">
        <v>229</v>
      </c>
    </row>
    <row r="144" spans="1:12" ht="25.5">
      <c r="A144" s="264">
        <v>2</v>
      </c>
      <c r="B144" s="264" t="s">
        <v>23</v>
      </c>
      <c r="C144" s="357"/>
      <c r="G144" s="403">
        <v>6</v>
      </c>
      <c r="H144" s="264" t="s">
        <v>25</v>
      </c>
      <c r="I144" s="402">
        <v>0</v>
      </c>
      <c r="J144" s="402">
        <v>0</v>
      </c>
      <c r="K144" s="406">
        <f t="shared" si="2"/>
        <v>0</v>
      </c>
      <c r="L144" s="265" t="s">
        <v>230</v>
      </c>
    </row>
    <row r="145" spans="1:12" ht="25.5">
      <c r="A145" s="264">
        <v>2</v>
      </c>
      <c r="B145" s="264" t="s">
        <v>23</v>
      </c>
      <c r="C145" s="264">
        <v>4</v>
      </c>
      <c r="G145" s="403">
        <v>6</v>
      </c>
      <c r="H145" s="264" t="s">
        <v>26</v>
      </c>
      <c r="I145" s="402">
        <v>1</v>
      </c>
      <c r="J145" s="402">
        <v>0</v>
      </c>
      <c r="K145" s="402">
        <f t="shared" si="2"/>
        <v>1</v>
      </c>
      <c r="L145" s="265" t="s">
        <v>231</v>
      </c>
    </row>
    <row r="146" spans="1:12" ht="38.25">
      <c r="A146" s="264">
        <v>2</v>
      </c>
      <c r="B146" s="264" t="s">
        <v>23</v>
      </c>
      <c r="G146" s="403">
        <v>6</v>
      </c>
      <c r="H146" s="264" t="s">
        <v>27</v>
      </c>
      <c r="I146" s="402">
        <v>0</v>
      </c>
      <c r="J146" s="402">
        <v>0</v>
      </c>
      <c r="K146" s="406">
        <f t="shared" si="2"/>
        <v>0</v>
      </c>
      <c r="L146" s="265" t="s">
        <v>232</v>
      </c>
    </row>
    <row r="147" spans="1:12" ht="25.5">
      <c r="A147" s="264">
        <v>2</v>
      </c>
      <c r="B147" s="264" t="s">
        <v>23</v>
      </c>
      <c r="G147" s="403">
        <v>6</v>
      </c>
      <c r="H147" s="264" t="s">
        <v>28</v>
      </c>
      <c r="I147" s="402">
        <v>0</v>
      </c>
      <c r="J147" s="402">
        <v>0</v>
      </c>
      <c r="K147" s="406">
        <f t="shared" si="2"/>
        <v>0</v>
      </c>
      <c r="L147" s="265" t="s">
        <v>233</v>
      </c>
    </row>
    <row r="148" spans="1:12" ht="26.25" thickBot="1">
      <c r="A148" s="369">
        <v>2</v>
      </c>
      <c r="B148" s="369" t="s">
        <v>23</v>
      </c>
      <c r="C148" s="369"/>
      <c r="G148" s="403">
        <v>6</v>
      </c>
      <c r="H148" s="264" t="s">
        <v>70</v>
      </c>
      <c r="I148" s="402">
        <v>0</v>
      </c>
      <c r="J148" s="402">
        <v>0</v>
      </c>
      <c r="K148" s="406">
        <f t="shared" si="2"/>
        <v>0</v>
      </c>
      <c r="L148" s="265" t="s">
        <v>234</v>
      </c>
    </row>
    <row r="149" spans="1:12" ht="38.25">
      <c r="A149" s="379">
        <v>2</v>
      </c>
      <c r="B149" s="358" t="s">
        <v>24</v>
      </c>
      <c r="C149" s="358">
        <v>2</v>
      </c>
      <c r="G149" s="403">
        <v>6</v>
      </c>
      <c r="H149" s="264" t="s">
        <v>71</v>
      </c>
      <c r="I149" s="402">
        <v>0</v>
      </c>
      <c r="J149" s="402">
        <v>0</v>
      </c>
      <c r="K149" s="406">
        <f t="shared" si="2"/>
        <v>0</v>
      </c>
      <c r="L149" s="265" t="s">
        <v>235</v>
      </c>
    </row>
    <row r="150" spans="1:12" ht="26.25" thickBot="1">
      <c r="A150" s="381">
        <v>2</v>
      </c>
      <c r="B150" s="369" t="s">
        <v>24</v>
      </c>
      <c r="C150" s="369"/>
      <c r="G150" s="403">
        <v>6</v>
      </c>
      <c r="H150" s="264" t="s">
        <v>72</v>
      </c>
      <c r="I150" s="402">
        <v>0</v>
      </c>
      <c r="J150" s="402">
        <v>4</v>
      </c>
      <c r="K150" s="402">
        <f t="shared" si="2"/>
        <v>4</v>
      </c>
      <c r="L150" s="265" t="s">
        <v>236</v>
      </c>
    </row>
    <row r="151" spans="1:12" ht="39" thickBot="1">
      <c r="A151" s="380">
        <v>2</v>
      </c>
      <c r="B151" s="377" t="s">
        <v>36</v>
      </c>
      <c r="C151" s="377">
        <v>1</v>
      </c>
      <c r="G151" s="403">
        <v>6</v>
      </c>
      <c r="H151" s="264" t="s">
        <v>73</v>
      </c>
      <c r="I151" s="402">
        <v>0</v>
      </c>
      <c r="J151" s="402">
        <v>0</v>
      </c>
      <c r="K151" s="406">
        <f t="shared" si="2"/>
        <v>0</v>
      </c>
      <c r="L151" s="265" t="s">
        <v>237</v>
      </c>
    </row>
    <row r="152" spans="1:12" ht="26.25" thickBot="1">
      <c r="A152" s="384">
        <v>2</v>
      </c>
      <c r="B152" s="380" t="s">
        <v>37</v>
      </c>
      <c r="C152" s="377">
        <v>0</v>
      </c>
      <c r="G152" s="403">
        <v>6</v>
      </c>
      <c r="H152" s="264" t="s">
        <v>74</v>
      </c>
      <c r="I152" s="402">
        <v>0</v>
      </c>
      <c r="J152" s="402">
        <v>0</v>
      </c>
      <c r="K152" s="406">
        <f t="shared" si="2"/>
        <v>0</v>
      </c>
      <c r="L152" s="265" t="s">
        <v>238</v>
      </c>
    </row>
    <row r="153" spans="1:12" ht="26.25" thickBot="1">
      <c r="A153" s="384">
        <v>2</v>
      </c>
      <c r="B153" s="380" t="s">
        <v>38</v>
      </c>
      <c r="C153" s="377">
        <v>0</v>
      </c>
      <c r="G153" s="403">
        <v>6</v>
      </c>
      <c r="H153" s="264" t="s">
        <v>75</v>
      </c>
      <c r="I153" s="402">
        <v>0</v>
      </c>
      <c r="J153" s="402">
        <v>0</v>
      </c>
      <c r="K153" s="406">
        <f t="shared" si="2"/>
        <v>0</v>
      </c>
      <c r="L153" s="265" t="s">
        <v>239</v>
      </c>
    </row>
    <row r="154" spans="1:12" ht="39" thickBot="1">
      <c r="A154" s="384">
        <v>2</v>
      </c>
      <c r="B154" s="380" t="s">
        <v>39</v>
      </c>
      <c r="C154" s="377">
        <v>0</v>
      </c>
      <c r="G154" s="403">
        <v>6</v>
      </c>
      <c r="H154" s="264" t="s">
        <v>76</v>
      </c>
      <c r="I154" s="402">
        <v>0</v>
      </c>
      <c r="J154" s="402">
        <v>0</v>
      </c>
      <c r="K154" s="406">
        <f t="shared" si="2"/>
        <v>0</v>
      </c>
      <c r="L154" s="265" t="s">
        <v>240</v>
      </c>
    </row>
    <row r="155" spans="1:12" ht="51">
      <c r="A155" s="383">
        <v>2</v>
      </c>
      <c r="B155" s="358">
        <v>4.12</v>
      </c>
      <c r="C155" s="364">
        <v>2</v>
      </c>
      <c r="F155" s="400" t="s">
        <v>241</v>
      </c>
      <c r="G155" s="401">
        <v>7</v>
      </c>
      <c r="H155" s="264" t="s">
        <v>4</v>
      </c>
      <c r="I155" s="402">
        <v>0</v>
      </c>
      <c r="J155" s="402">
        <v>0</v>
      </c>
      <c r="K155" s="406">
        <f t="shared" si="2"/>
        <v>0</v>
      </c>
      <c r="L155" s="265" t="s">
        <v>242</v>
      </c>
    </row>
    <row r="156" spans="1:12" ht="15.75" thickBot="1">
      <c r="A156" s="385">
        <v>2</v>
      </c>
      <c r="B156" s="369">
        <v>4.12</v>
      </c>
      <c r="C156" s="372"/>
      <c r="G156" s="403">
        <v>7</v>
      </c>
      <c r="H156" s="264" t="s">
        <v>7</v>
      </c>
      <c r="I156" s="402">
        <v>1</v>
      </c>
      <c r="J156" s="402">
        <v>4</v>
      </c>
      <c r="K156" s="402">
        <f t="shared" si="2"/>
        <v>5</v>
      </c>
      <c r="L156" s="265" t="s">
        <v>243</v>
      </c>
    </row>
    <row r="157" spans="1:12" ht="26.25" thickBot="1">
      <c r="A157" s="384">
        <v>2</v>
      </c>
      <c r="B157" s="380">
        <v>4.13</v>
      </c>
      <c r="C157" s="377">
        <v>0</v>
      </c>
      <c r="G157" s="403">
        <v>7</v>
      </c>
      <c r="H157" s="264" t="s">
        <v>8</v>
      </c>
      <c r="I157" s="402">
        <v>0</v>
      </c>
      <c r="J157" s="402">
        <v>0</v>
      </c>
      <c r="K157" s="406">
        <f t="shared" si="2"/>
        <v>0</v>
      </c>
      <c r="L157" s="265" t="s">
        <v>244</v>
      </c>
    </row>
    <row r="158" spans="1:12" ht="19.5" thickBot="1">
      <c r="A158" s="387">
        <v>3</v>
      </c>
      <c r="B158" s="380" t="s">
        <v>4</v>
      </c>
      <c r="C158" s="386">
        <v>1</v>
      </c>
      <c r="D158" s="1"/>
      <c r="G158" s="403">
        <v>7</v>
      </c>
      <c r="H158" s="264" t="s">
        <v>9</v>
      </c>
      <c r="I158" s="402">
        <v>0</v>
      </c>
      <c r="J158" s="402">
        <v>0</v>
      </c>
      <c r="K158" s="406">
        <f t="shared" si="2"/>
        <v>0</v>
      </c>
      <c r="L158" s="265" t="s">
        <v>245</v>
      </c>
    </row>
    <row r="159" spans="1:12" ht="38.25">
      <c r="A159" s="383">
        <v>3</v>
      </c>
      <c r="B159" s="358" t="s">
        <v>7</v>
      </c>
      <c r="C159" s="364">
        <v>3</v>
      </c>
      <c r="G159" s="403">
        <v>7</v>
      </c>
      <c r="H159" s="264" t="s">
        <v>10</v>
      </c>
      <c r="I159" s="402">
        <v>2</v>
      </c>
      <c r="J159" s="402">
        <v>0</v>
      </c>
      <c r="K159" s="402">
        <f t="shared" si="2"/>
        <v>2</v>
      </c>
      <c r="L159" s="265" t="s">
        <v>246</v>
      </c>
    </row>
    <row r="160" spans="1:12">
      <c r="A160" s="359">
        <v>3</v>
      </c>
      <c r="B160" s="264" t="s">
        <v>7</v>
      </c>
      <c r="C160" s="357"/>
      <c r="G160" s="403">
        <v>7</v>
      </c>
      <c r="H160" s="264" t="s">
        <v>35</v>
      </c>
      <c r="I160" s="402">
        <v>3</v>
      </c>
      <c r="J160" s="402">
        <v>2</v>
      </c>
      <c r="K160" s="402">
        <f t="shared" si="2"/>
        <v>5</v>
      </c>
      <c r="L160" s="265" t="s">
        <v>247</v>
      </c>
    </row>
    <row r="161" spans="1:12" ht="26.25" thickBot="1">
      <c r="A161" s="385">
        <v>3</v>
      </c>
      <c r="B161" s="369" t="s">
        <v>7</v>
      </c>
      <c r="C161" s="372"/>
      <c r="G161" s="403">
        <v>7</v>
      </c>
      <c r="H161" s="264" t="s">
        <v>53</v>
      </c>
      <c r="I161" s="402">
        <v>0</v>
      </c>
      <c r="J161" s="402">
        <v>0</v>
      </c>
      <c r="K161" s="406">
        <f t="shared" si="2"/>
        <v>0</v>
      </c>
      <c r="L161" s="265" t="s">
        <v>248</v>
      </c>
    </row>
    <row r="162" spans="1:12" ht="26.25" thickBot="1">
      <c r="A162" s="384">
        <v>3</v>
      </c>
      <c r="B162" s="380" t="s">
        <v>8</v>
      </c>
      <c r="C162" s="377">
        <v>0</v>
      </c>
      <c r="G162" s="403">
        <v>7</v>
      </c>
      <c r="H162" s="264" t="s">
        <v>54</v>
      </c>
      <c r="I162" s="402">
        <v>1</v>
      </c>
      <c r="J162" s="402">
        <v>0</v>
      </c>
      <c r="K162" s="402">
        <f t="shared" si="2"/>
        <v>1</v>
      </c>
      <c r="L162" s="265" t="s">
        <v>249</v>
      </c>
    </row>
    <row r="163" spans="1:12" ht="38.25">
      <c r="A163" s="379">
        <v>3</v>
      </c>
      <c r="B163" s="358" t="s">
        <v>29</v>
      </c>
      <c r="C163" s="358">
        <v>3</v>
      </c>
      <c r="G163" s="403">
        <v>7</v>
      </c>
      <c r="H163" s="264" t="s">
        <v>55</v>
      </c>
      <c r="I163" s="402">
        <v>3</v>
      </c>
      <c r="J163" s="402">
        <v>3</v>
      </c>
      <c r="K163" s="402">
        <f t="shared" si="2"/>
        <v>6</v>
      </c>
      <c r="L163" s="265" t="s">
        <v>250</v>
      </c>
    </row>
    <row r="164" spans="1:12" ht="25.5">
      <c r="A164" s="360">
        <v>3</v>
      </c>
      <c r="B164" s="264" t="s">
        <v>29</v>
      </c>
      <c r="G164" s="403">
        <v>7</v>
      </c>
      <c r="H164" s="264" t="s">
        <v>56</v>
      </c>
      <c r="I164" s="402">
        <v>4</v>
      </c>
      <c r="J164" s="402">
        <v>2</v>
      </c>
      <c r="K164" s="402">
        <f t="shared" si="2"/>
        <v>6</v>
      </c>
      <c r="L164" s="265" t="s">
        <v>251</v>
      </c>
    </row>
    <row r="165" spans="1:12" ht="39" thickBot="1">
      <c r="A165" s="381">
        <v>3</v>
      </c>
      <c r="B165" s="369" t="s">
        <v>29</v>
      </c>
      <c r="C165" s="369"/>
      <c r="G165" s="403">
        <v>7</v>
      </c>
      <c r="H165" s="264" t="s">
        <v>57</v>
      </c>
      <c r="I165" s="402">
        <v>0</v>
      </c>
      <c r="J165" s="402">
        <v>0</v>
      </c>
      <c r="K165" s="406">
        <f t="shared" si="2"/>
        <v>0</v>
      </c>
      <c r="L165" s="265" t="s">
        <v>252</v>
      </c>
    </row>
    <row r="166" spans="1:12" ht="38.25">
      <c r="A166" s="379">
        <v>3</v>
      </c>
      <c r="B166" s="358" t="s">
        <v>30</v>
      </c>
      <c r="C166" s="358">
        <v>2</v>
      </c>
      <c r="G166" s="403">
        <v>7</v>
      </c>
      <c r="H166" s="264" t="s">
        <v>58</v>
      </c>
      <c r="I166" s="402">
        <v>0</v>
      </c>
      <c r="J166" s="402">
        <v>0</v>
      </c>
      <c r="K166" s="406">
        <f t="shared" si="2"/>
        <v>0</v>
      </c>
      <c r="L166" s="265" t="s">
        <v>253</v>
      </c>
    </row>
    <row r="167" spans="1:12" ht="51.75" thickBot="1">
      <c r="A167" s="381">
        <v>3</v>
      </c>
      <c r="B167" s="369" t="s">
        <v>30</v>
      </c>
      <c r="C167" s="369"/>
      <c r="G167" s="403">
        <v>7</v>
      </c>
      <c r="H167" s="264" t="s">
        <v>59</v>
      </c>
      <c r="I167" s="402">
        <v>0</v>
      </c>
      <c r="J167" s="402">
        <v>0</v>
      </c>
      <c r="K167" s="406">
        <f t="shared" si="2"/>
        <v>0</v>
      </c>
      <c r="L167" s="265" t="s">
        <v>254</v>
      </c>
    </row>
    <row r="168" spans="1:12" ht="51">
      <c r="A168" s="379">
        <v>3</v>
      </c>
      <c r="B168" s="358" t="s">
        <v>31</v>
      </c>
      <c r="C168" s="358">
        <v>3</v>
      </c>
      <c r="G168" s="403">
        <v>7</v>
      </c>
      <c r="H168" s="264" t="s">
        <v>60</v>
      </c>
      <c r="I168" s="402">
        <v>0</v>
      </c>
      <c r="J168" s="402">
        <v>1</v>
      </c>
      <c r="K168" s="402">
        <f t="shared" si="2"/>
        <v>1</v>
      </c>
      <c r="L168" s="265" t="s">
        <v>255</v>
      </c>
    </row>
    <row r="169" spans="1:12" ht="38.25">
      <c r="A169" s="360">
        <v>3</v>
      </c>
      <c r="B169" s="264" t="s">
        <v>31</v>
      </c>
      <c r="G169" s="403">
        <v>7</v>
      </c>
      <c r="H169" s="264" t="s">
        <v>61</v>
      </c>
      <c r="I169" s="402">
        <v>0</v>
      </c>
      <c r="J169" s="402">
        <v>0</v>
      </c>
      <c r="K169" s="406">
        <f t="shared" si="2"/>
        <v>0</v>
      </c>
      <c r="L169" s="265" t="s">
        <v>256</v>
      </c>
    </row>
    <row r="170" spans="1:12" ht="64.5" thickBot="1">
      <c r="A170" s="381">
        <v>3</v>
      </c>
      <c r="B170" s="369" t="s">
        <v>31</v>
      </c>
      <c r="C170" s="369"/>
      <c r="G170" s="403">
        <v>7</v>
      </c>
      <c r="H170" s="264" t="s">
        <v>62</v>
      </c>
      <c r="I170" s="402">
        <v>0</v>
      </c>
      <c r="J170" s="402">
        <v>0</v>
      </c>
      <c r="K170" s="406">
        <f t="shared" si="2"/>
        <v>0</v>
      </c>
      <c r="L170" s="265" t="s">
        <v>257</v>
      </c>
    </row>
    <row r="171" spans="1:12" ht="25.5">
      <c r="A171" s="358">
        <v>3</v>
      </c>
      <c r="B171" s="358" t="s">
        <v>32</v>
      </c>
      <c r="C171" s="364">
        <v>5</v>
      </c>
      <c r="G171" s="403">
        <v>7</v>
      </c>
      <c r="H171" s="264" t="s">
        <v>63</v>
      </c>
      <c r="I171" s="402">
        <v>0</v>
      </c>
      <c r="J171" s="402">
        <v>2</v>
      </c>
      <c r="K171" s="402">
        <f t="shared" si="2"/>
        <v>2</v>
      </c>
      <c r="L171" s="265" t="s">
        <v>258</v>
      </c>
    </row>
    <row r="172" spans="1:12" ht="25.5">
      <c r="A172" s="264">
        <v>3</v>
      </c>
      <c r="B172" s="264" t="s">
        <v>32</v>
      </c>
      <c r="C172" s="357"/>
      <c r="G172" s="403">
        <v>7</v>
      </c>
      <c r="H172" s="264" t="s">
        <v>11</v>
      </c>
      <c r="I172" s="402">
        <v>1</v>
      </c>
      <c r="J172" s="402">
        <v>4</v>
      </c>
      <c r="K172" s="402">
        <f t="shared" si="2"/>
        <v>5</v>
      </c>
      <c r="L172" s="265" t="s">
        <v>259</v>
      </c>
    </row>
    <row r="173" spans="1:12" ht="25.5">
      <c r="A173" s="264">
        <v>3</v>
      </c>
      <c r="B173" s="264" t="s">
        <v>32</v>
      </c>
      <c r="C173" s="357"/>
      <c r="G173" s="403">
        <v>7</v>
      </c>
      <c r="H173" s="264" t="s">
        <v>12</v>
      </c>
      <c r="I173" s="402">
        <v>0</v>
      </c>
      <c r="J173" s="402">
        <v>0</v>
      </c>
      <c r="K173" s="406">
        <f t="shared" si="2"/>
        <v>0</v>
      </c>
      <c r="L173" s="265" t="s">
        <v>260</v>
      </c>
    </row>
    <row r="174" spans="1:12" ht="25.5">
      <c r="A174" s="264">
        <v>3</v>
      </c>
      <c r="B174" s="264" t="s">
        <v>32</v>
      </c>
      <c r="C174" s="357"/>
      <c r="G174" s="403">
        <v>7</v>
      </c>
      <c r="H174" s="264" t="s">
        <v>13</v>
      </c>
      <c r="I174" s="402">
        <v>0</v>
      </c>
      <c r="J174" s="402">
        <v>0</v>
      </c>
      <c r="K174" s="406">
        <f t="shared" si="2"/>
        <v>0</v>
      </c>
      <c r="L174" s="265" t="s">
        <v>261</v>
      </c>
    </row>
    <row r="175" spans="1:12" ht="25.5">
      <c r="A175" s="264">
        <v>3</v>
      </c>
      <c r="B175" s="264" t="s">
        <v>32</v>
      </c>
      <c r="C175" s="357"/>
      <c r="G175" s="403">
        <v>7</v>
      </c>
      <c r="H175" s="264" t="s">
        <v>14</v>
      </c>
      <c r="I175" s="402">
        <v>5</v>
      </c>
      <c r="J175" s="402">
        <v>2</v>
      </c>
      <c r="K175" s="402">
        <f t="shared" si="2"/>
        <v>7</v>
      </c>
      <c r="L175" s="265" t="s">
        <v>262</v>
      </c>
    </row>
    <row r="176" spans="1:12" ht="38.25">
      <c r="A176" s="264">
        <v>3</v>
      </c>
      <c r="B176" s="264" t="s">
        <v>32</v>
      </c>
      <c r="C176" s="264">
        <v>2</v>
      </c>
      <c r="G176" s="403">
        <v>7</v>
      </c>
      <c r="H176" s="264" t="s">
        <v>15</v>
      </c>
      <c r="I176" s="402">
        <v>0</v>
      </c>
      <c r="J176" s="402">
        <v>0</v>
      </c>
      <c r="K176" s="406">
        <f t="shared" si="2"/>
        <v>0</v>
      </c>
      <c r="L176" s="265" t="s">
        <v>263</v>
      </c>
    </row>
    <row r="177" spans="1:12" ht="64.5" thickBot="1">
      <c r="A177" s="369">
        <v>3</v>
      </c>
      <c r="B177" s="369" t="s">
        <v>32</v>
      </c>
      <c r="C177" s="369"/>
      <c r="G177" s="403">
        <v>7</v>
      </c>
      <c r="H177" s="264" t="s">
        <v>16</v>
      </c>
      <c r="I177" s="402">
        <v>0</v>
      </c>
      <c r="J177" s="402">
        <v>0</v>
      </c>
      <c r="K177" s="406">
        <f t="shared" si="2"/>
        <v>0</v>
      </c>
      <c r="L177" s="265" t="s">
        <v>264</v>
      </c>
    </row>
    <row r="178" spans="1:12" ht="15.75" thickBot="1">
      <c r="A178" s="384">
        <v>3</v>
      </c>
      <c r="B178" s="380" t="s">
        <v>33</v>
      </c>
      <c r="C178" s="377">
        <v>0</v>
      </c>
    </row>
    <row r="179" spans="1:12">
      <c r="A179" s="358">
        <v>3</v>
      </c>
      <c r="B179" s="358" t="s">
        <v>34</v>
      </c>
      <c r="C179" s="364">
        <v>9</v>
      </c>
    </row>
    <row r="180" spans="1:12">
      <c r="A180" s="264">
        <v>3</v>
      </c>
      <c r="B180" s="264" t="s">
        <v>34</v>
      </c>
      <c r="C180" s="357"/>
    </row>
    <row r="181" spans="1:12">
      <c r="A181" s="264">
        <v>3</v>
      </c>
      <c r="B181" s="264" t="s">
        <v>34</v>
      </c>
      <c r="C181" s="357"/>
    </row>
    <row r="182" spans="1:12">
      <c r="A182" s="264">
        <v>3</v>
      </c>
      <c r="B182" s="264" t="s">
        <v>34</v>
      </c>
      <c r="C182" s="357"/>
    </row>
    <row r="183" spans="1:12">
      <c r="A183" s="264">
        <v>3</v>
      </c>
      <c r="B183" s="264" t="s">
        <v>34</v>
      </c>
      <c r="C183" s="357"/>
    </row>
    <row r="184" spans="1:12">
      <c r="A184" s="264">
        <v>3</v>
      </c>
      <c r="B184" s="264" t="s">
        <v>34</v>
      </c>
      <c r="C184" s="357"/>
    </row>
    <row r="185" spans="1:12">
      <c r="A185" s="264">
        <v>3</v>
      </c>
      <c r="B185" s="264" t="s">
        <v>34</v>
      </c>
      <c r="C185" s="357"/>
    </row>
    <row r="186" spans="1:12">
      <c r="A186" s="264">
        <v>3</v>
      </c>
      <c r="B186" s="264" t="s">
        <v>34</v>
      </c>
      <c r="C186" s="357"/>
    </row>
    <row r="187" spans="1:12">
      <c r="A187" s="264">
        <v>3</v>
      </c>
      <c r="B187" s="264" t="s">
        <v>34</v>
      </c>
      <c r="C187" s="357"/>
    </row>
    <row r="188" spans="1:12">
      <c r="A188" s="264">
        <v>3</v>
      </c>
      <c r="B188" s="264" t="s">
        <v>34</v>
      </c>
      <c r="C188" s="264">
        <v>5</v>
      </c>
    </row>
    <row r="189" spans="1:12">
      <c r="A189" s="264">
        <v>3</v>
      </c>
      <c r="B189" s="264" t="s">
        <v>34</v>
      </c>
    </row>
    <row r="190" spans="1:12">
      <c r="A190" s="264">
        <v>3</v>
      </c>
      <c r="B190" s="264" t="s">
        <v>34</v>
      </c>
    </row>
    <row r="191" spans="1:12">
      <c r="A191" s="264">
        <v>3</v>
      </c>
      <c r="B191" s="264" t="s">
        <v>34</v>
      </c>
    </row>
    <row r="192" spans="1:12" ht="15.75" thickBot="1">
      <c r="A192" s="369">
        <v>3</v>
      </c>
      <c r="B192" s="369" t="s">
        <v>34</v>
      </c>
      <c r="C192" s="369"/>
    </row>
    <row r="193" spans="1:3" ht="15.75" thickBot="1">
      <c r="A193" s="384">
        <v>3</v>
      </c>
      <c r="B193" s="380" t="s">
        <v>40</v>
      </c>
      <c r="C193" s="377">
        <v>0</v>
      </c>
    </row>
    <row r="194" spans="1:3" ht="15.75" thickBot="1">
      <c r="A194" s="388">
        <v>3</v>
      </c>
      <c r="B194" s="389" t="s">
        <v>41</v>
      </c>
      <c r="C194" s="368">
        <v>0</v>
      </c>
    </row>
    <row r="195" spans="1:3" ht="15.75" thickBot="1">
      <c r="A195" s="384">
        <v>3</v>
      </c>
      <c r="B195" s="380" t="s">
        <v>42</v>
      </c>
      <c r="C195" s="377">
        <v>0</v>
      </c>
    </row>
    <row r="196" spans="1:3" ht="15.75" thickBot="1">
      <c r="A196" s="384">
        <v>3</v>
      </c>
      <c r="B196" s="380" t="s">
        <v>43</v>
      </c>
      <c r="C196" s="377">
        <v>0</v>
      </c>
    </row>
    <row r="197" spans="1:3" ht="15.75" thickBot="1">
      <c r="A197" s="384">
        <v>3</v>
      </c>
      <c r="B197" s="380" t="s">
        <v>44</v>
      </c>
      <c r="C197" s="377">
        <v>0</v>
      </c>
    </row>
    <row r="198" spans="1:3" ht="15.75" thickBot="1">
      <c r="A198" s="384">
        <v>3</v>
      </c>
      <c r="B198" s="380" t="s">
        <v>45</v>
      </c>
      <c r="C198" s="377">
        <v>0</v>
      </c>
    </row>
    <row r="199" spans="1:3" ht="15.75" thickBot="1">
      <c r="A199" s="384">
        <v>3</v>
      </c>
      <c r="B199" s="380" t="s">
        <v>46</v>
      </c>
      <c r="C199" s="377">
        <v>0</v>
      </c>
    </row>
    <row r="200" spans="1:3">
      <c r="A200" s="358">
        <v>3</v>
      </c>
      <c r="B200" s="358" t="s">
        <v>47</v>
      </c>
      <c r="C200" s="364">
        <v>6</v>
      </c>
    </row>
    <row r="201" spans="1:3">
      <c r="A201" s="264">
        <v>3</v>
      </c>
      <c r="B201" s="264" t="s">
        <v>47</v>
      </c>
      <c r="C201" s="357"/>
    </row>
    <row r="202" spans="1:3">
      <c r="A202" s="264">
        <v>3</v>
      </c>
      <c r="B202" s="264" t="s">
        <v>47</v>
      </c>
      <c r="C202" s="357"/>
    </row>
    <row r="203" spans="1:3">
      <c r="A203" s="264">
        <v>3</v>
      </c>
      <c r="B203" s="264" t="s">
        <v>47</v>
      </c>
      <c r="C203" s="357"/>
    </row>
    <row r="204" spans="1:3">
      <c r="A204" s="264">
        <v>3</v>
      </c>
      <c r="B204" s="264" t="s">
        <v>47</v>
      </c>
      <c r="C204" s="357"/>
    </row>
    <row r="205" spans="1:3">
      <c r="A205" s="264">
        <v>3</v>
      </c>
      <c r="B205" s="264" t="s">
        <v>47</v>
      </c>
      <c r="C205" s="357"/>
    </row>
    <row r="206" spans="1:3">
      <c r="A206" s="264">
        <v>3</v>
      </c>
      <c r="B206" s="264" t="s">
        <v>47</v>
      </c>
      <c r="C206" s="264">
        <v>3</v>
      </c>
    </row>
    <row r="207" spans="1:3">
      <c r="A207" s="264">
        <v>3</v>
      </c>
      <c r="B207" s="264" t="s">
        <v>47</v>
      </c>
    </row>
    <row r="208" spans="1:3" ht="15.75" thickBot="1">
      <c r="A208" s="369">
        <v>3</v>
      </c>
      <c r="B208" s="369" t="s">
        <v>47</v>
      </c>
      <c r="C208" s="369"/>
    </row>
    <row r="209" spans="1:3" ht="15.75" thickBot="1">
      <c r="A209" s="384">
        <v>3</v>
      </c>
      <c r="B209" s="380" t="s">
        <v>48</v>
      </c>
      <c r="C209" s="377">
        <v>0</v>
      </c>
    </row>
    <row r="210" spans="1:3">
      <c r="A210" s="358">
        <v>3</v>
      </c>
      <c r="B210" s="358" t="s">
        <v>49</v>
      </c>
      <c r="C210" s="364">
        <v>2</v>
      </c>
    </row>
    <row r="211" spans="1:3">
      <c r="A211" s="264">
        <v>3</v>
      </c>
      <c r="B211" s="264" t="s">
        <v>49</v>
      </c>
      <c r="C211" s="357"/>
    </row>
    <row r="212" spans="1:3" ht="15.75" thickBot="1">
      <c r="A212" s="369">
        <v>3</v>
      </c>
      <c r="B212" s="369" t="s">
        <v>49</v>
      </c>
      <c r="C212" s="369">
        <v>1</v>
      </c>
    </row>
    <row r="213" spans="1:3" ht="15.75" thickBot="1">
      <c r="A213" s="384">
        <v>3</v>
      </c>
      <c r="B213" s="377" t="s">
        <v>50</v>
      </c>
      <c r="C213" s="391">
        <v>1</v>
      </c>
    </row>
    <row r="214" spans="1:3" ht="15.75" thickBot="1">
      <c r="A214" s="384">
        <v>3</v>
      </c>
      <c r="B214" s="380" t="s">
        <v>51</v>
      </c>
      <c r="C214" s="377">
        <v>0</v>
      </c>
    </row>
    <row r="215" spans="1:3" ht="15.75" thickBot="1">
      <c r="A215" s="388">
        <v>3</v>
      </c>
      <c r="B215" s="389" t="s">
        <v>52</v>
      </c>
      <c r="C215" s="368">
        <v>0</v>
      </c>
    </row>
    <row r="216" spans="1:3">
      <c r="A216" s="358">
        <v>3</v>
      </c>
      <c r="B216" s="358" t="s">
        <v>9</v>
      </c>
      <c r="C216" s="364">
        <v>1</v>
      </c>
    </row>
    <row r="217" spans="1:3">
      <c r="A217" s="264">
        <v>3</v>
      </c>
      <c r="B217" s="264" t="s">
        <v>9</v>
      </c>
      <c r="C217" s="264">
        <v>2</v>
      </c>
    </row>
    <row r="218" spans="1:3" ht="15.75" thickBot="1">
      <c r="A218" s="369">
        <v>3</v>
      </c>
      <c r="B218" s="369" t="s">
        <v>9</v>
      </c>
      <c r="C218" s="369"/>
    </row>
    <row r="219" spans="1:3" ht="15.75" thickBot="1">
      <c r="A219" s="380">
        <v>3</v>
      </c>
      <c r="B219" s="384" t="s">
        <v>10</v>
      </c>
      <c r="C219" s="377">
        <v>0</v>
      </c>
    </row>
    <row r="220" spans="1:3">
      <c r="A220" s="379">
        <v>3</v>
      </c>
      <c r="B220" s="358" t="s">
        <v>35</v>
      </c>
      <c r="C220" s="358">
        <v>5</v>
      </c>
    </row>
    <row r="221" spans="1:3">
      <c r="A221" s="360">
        <v>3</v>
      </c>
      <c r="B221" s="264" t="s">
        <v>35</v>
      </c>
    </row>
    <row r="222" spans="1:3">
      <c r="A222" s="360">
        <v>3</v>
      </c>
      <c r="B222" s="264" t="s">
        <v>35</v>
      </c>
    </row>
    <row r="223" spans="1:3">
      <c r="A223" s="360">
        <v>3</v>
      </c>
      <c r="B223" s="264" t="s">
        <v>35</v>
      </c>
    </row>
    <row r="224" spans="1:3" ht="15.75" thickBot="1">
      <c r="A224" s="381">
        <v>3</v>
      </c>
      <c r="B224" s="369" t="s">
        <v>35</v>
      </c>
      <c r="C224" s="369"/>
    </row>
    <row r="225" spans="1:3" ht="15.75" thickBot="1">
      <c r="A225" s="380">
        <v>3</v>
      </c>
      <c r="B225" s="384" t="s">
        <v>53</v>
      </c>
      <c r="C225" s="377">
        <v>0</v>
      </c>
    </row>
    <row r="226" spans="1:3" ht="15.75" thickBot="1">
      <c r="A226" s="384">
        <v>3</v>
      </c>
      <c r="B226" s="377" t="s">
        <v>54</v>
      </c>
      <c r="C226" s="391">
        <v>1</v>
      </c>
    </row>
    <row r="227" spans="1:3" ht="15.75" thickBot="1">
      <c r="A227" s="384">
        <v>3</v>
      </c>
      <c r="B227" s="380" t="s">
        <v>55</v>
      </c>
      <c r="C227" s="377">
        <v>0</v>
      </c>
    </row>
    <row r="228" spans="1:3" ht="15.75" thickBot="1">
      <c r="A228" s="384">
        <v>3</v>
      </c>
      <c r="B228" s="380" t="s">
        <v>56</v>
      </c>
      <c r="C228" s="377">
        <v>0</v>
      </c>
    </row>
    <row r="229" spans="1:3">
      <c r="A229" s="358">
        <v>3</v>
      </c>
      <c r="B229" s="358" t="s">
        <v>57</v>
      </c>
      <c r="C229" s="364">
        <v>3</v>
      </c>
    </row>
    <row r="230" spans="1:3">
      <c r="A230" s="264">
        <v>3</v>
      </c>
      <c r="B230" s="264" t="s">
        <v>57</v>
      </c>
      <c r="C230" s="357"/>
    </row>
    <row r="231" spans="1:3">
      <c r="A231" s="264">
        <v>3</v>
      </c>
      <c r="B231" s="264" t="s">
        <v>57</v>
      </c>
      <c r="C231" s="357"/>
    </row>
    <row r="232" spans="1:3">
      <c r="A232" s="264">
        <v>3</v>
      </c>
      <c r="B232" s="264" t="s">
        <v>57</v>
      </c>
      <c r="C232" s="264">
        <v>2</v>
      </c>
    </row>
    <row r="233" spans="1:3" ht="15.75" thickBot="1">
      <c r="A233" s="369">
        <v>3</v>
      </c>
      <c r="B233" s="369" t="s">
        <v>57</v>
      </c>
      <c r="C233" s="369"/>
    </row>
    <row r="234" spans="1:3">
      <c r="A234" s="358">
        <v>3</v>
      </c>
      <c r="B234" s="358" t="s">
        <v>58</v>
      </c>
      <c r="C234" s="364">
        <v>3</v>
      </c>
    </row>
    <row r="235" spans="1:3">
      <c r="A235" s="264">
        <v>3</v>
      </c>
      <c r="B235" s="264" t="s">
        <v>58</v>
      </c>
      <c r="C235" s="357"/>
    </row>
    <row r="236" spans="1:3">
      <c r="A236" s="264">
        <v>3</v>
      </c>
      <c r="B236" s="264" t="s">
        <v>58</v>
      </c>
      <c r="C236" s="357"/>
    </row>
    <row r="237" spans="1:3">
      <c r="A237" s="264">
        <v>3</v>
      </c>
      <c r="B237" s="264" t="s">
        <v>58</v>
      </c>
      <c r="C237" s="264">
        <v>2</v>
      </c>
    </row>
    <row r="238" spans="1:3" ht="15.75" thickBot="1">
      <c r="A238" s="369">
        <v>3</v>
      </c>
      <c r="B238" s="369" t="s">
        <v>58</v>
      </c>
      <c r="C238" s="369"/>
    </row>
    <row r="239" spans="1:3">
      <c r="A239" s="358">
        <v>3</v>
      </c>
      <c r="B239" s="358" t="s">
        <v>59</v>
      </c>
      <c r="C239" s="364">
        <v>1</v>
      </c>
    </row>
    <row r="240" spans="1:3" ht="15.75" thickBot="1">
      <c r="A240" s="369">
        <v>3</v>
      </c>
      <c r="B240" s="369" t="s">
        <v>59</v>
      </c>
      <c r="C240" s="369">
        <v>1</v>
      </c>
    </row>
    <row r="241" spans="1:3" ht="15.75" thickBot="1">
      <c r="A241" s="384">
        <v>3</v>
      </c>
      <c r="B241" s="380" t="s">
        <v>60</v>
      </c>
      <c r="C241" s="377">
        <v>0</v>
      </c>
    </row>
    <row r="242" spans="1:3" ht="19.5" thickBot="1">
      <c r="A242" s="387">
        <v>4</v>
      </c>
      <c r="B242" s="384" t="s">
        <v>4</v>
      </c>
      <c r="C242" s="391">
        <v>1</v>
      </c>
    </row>
    <row r="243" spans="1:3">
      <c r="A243" s="358">
        <v>4</v>
      </c>
      <c r="B243" s="358" t="s">
        <v>7</v>
      </c>
      <c r="C243" s="364">
        <v>1</v>
      </c>
    </row>
    <row r="244" spans="1:3" ht="15.75" thickBot="1">
      <c r="A244" s="369">
        <v>4</v>
      </c>
      <c r="B244" s="369" t="s">
        <v>7</v>
      </c>
      <c r="C244" s="369">
        <v>1</v>
      </c>
    </row>
    <row r="245" spans="1:3">
      <c r="A245" s="379">
        <v>4</v>
      </c>
      <c r="B245" s="358" t="s">
        <v>8</v>
      </c>
      <c r="C245" s="358">
        <v>2</v>
      </c>
    </row>
    <row r="246" spans="1:3" ht="15.75" thickBot="1">
      <c r="A246" s="381">
        <v>4</v>
      </c>
      <c r="B246" s="369" t="s">
        <v>8</v>
      </c>
      <c r="C246" s="369"/>
    </row>
    <row r="247" spans="1:3">
      <c r="A247" s="383">
        <v>4</v>
      </c>
      <c r="B247" s="358" t="s">
        <v>29</v>
      </c>
      <c r="C247" s="364">
        <v>3</v>
      </c>
    </row>
    <row r="248" spans="1:3">
      <c r="A248" s="359">
        <v>4</v>
      </c>
      <c r="B248" s="264" t="s">
        <v>29</v>
      </c>
      <c r="C248" s="357"/>
    </row>
    <row r="249" spans="1:3" ht="15.75" thickBot="1">
      <c r="A249" s="385">
        <v>4</v>
      </c>
      <c r="B249" s="369" t="s">
        <v>29</v>
      </c>
      <c r="C249" s="372"/>
    </row>
    <row r="250" spans="1:3" ht="15.75" thickBot="1">
      <c r="A250" s="388">
        <v>4</v>
      </c>
      <c r="B250" s="389" t="s">
        <v>30</v>
      </c>
      <c r="C250" s="368">
        <v>0</v>
      </c>
    </row>
    <row r="251" spans="1:3" ht="15.75" thickBot="1">
      <c r="A251" s="384">
        <v>4</v>
      </c>
      <c r="B251" s="380" t="s">
        <v>31</v>
      </c>
      <c r="C251" s="377">
        <v>0</v>
      </c>
    </row>
    <row r="252" spans="1:3" ht="15.75" thickBot="1">
      <c r="A252" s="380">
        <v>4</v>
      </c>
      <c r="B252" s="377" t="s">
        <v>32</v>
      </c>
      <c r="C252" s="377">
        <v>1</v>
      </c>
    </row>
    <row r="253" spans="1:3" ht="15.75" thickBot="1">
      <c r="A253" s="380">
        <v>4</v>
      </c>
      <c r="B253" s="377" t="s">
        <v>33</v>
      </c>
      <c r="C253" s="377">
        <v>1</v>
      </c>
    </row>
    <row r="254" spans="1:3" ht="15.75" thickBot="1">
      <c r="A254" s="384">
        <v>4</v>
      </c>
      <c r="B254" s="380" t="s">
        <v>34</v>
      </c>
      <c r="C254" s="377">
        <v>0</v>
      </c>
    </row>
    <row r="255" spans="1:3" ht="15.75" thickBot="1">
      <c r="A255" s="380">
        <v>4</v>
      </c>
      <c r="B255" s="377" t="s">
        <v>40</v>
      </c>
      <c r="C255" s="377">
        <v>1</v>
      </c>
    </row>
    <row r="256" spans="1:3" ht="15.75" thickBot="1">
      <c r="A256" s="384">
        <v>4</v>
      </c>
      <c r="B256" s="380" t="s">
        <v>41</v>
      </c>
      <c r="C256" s="377">
        <v>0</v>
      </c>
    </row>
    <row r="257" spans="1:3" ht="15.75" thickBot="1">
      <c r="A257" s="384">
        <v>4</v>
      </c>
      <c r="B257" s="380" t="s">
        <v>42</v>
      </c>
      <c r="C257" s="377">
        <v>0</v>
      </c>
    </row>
    <row r="258" spans="1:3">
      <c r="A258" s="379">
        <v>4</v>
      </c>
      <c r="B258" s="358" t="s">
        <v>43</v>
      </c>
      <c r="C258" s="358">
        <v>4</v>
      </c>
    </row>
    <row r="259" spans="1:3">
      <c r="A259" s="360">
        <v>4</v>
      </c>
      <c r="B259" s="264" t="s">
        <v>43</v>
      </c>
    </row>
    <row r="260" spans="1:3">
      <c r="A260" s="360">
        <v>4</v>
      </c>
      <c r="B260" s="264" t="s">
        <v>43</v>
      </c>
    </row>
    <row r="261" spans="1:3" ht="15.75" thickBot="1">
      <c r="A261" s="381">
        <v>4</v>
      </c>
      <c r="B261" s="369" t="s">
        <v>43</v>
      </c>
      <c r="C261" s="369"/>
    </row>
    <row r="262" spans="1:3" ht="15.75" thickBot="1">
      <c r="A262" s="388">
        <v>4</v>
      </c>
      <c r="B262" s="389" t="s">
        <v>44</v>
      </c>
      <c r="C262" s="368">
        <v>0</v>
      </c>
    </row>
    <row r="263" spans="1:3" ht="15.75" thickBot="1">
      <c r="A263" s="384">
        <v>4</v>
      </c>
      <c r="B263" s="380" t="s">
        <v>45</v>
      </c>
      <c r="C263" s="377">
        <v>0</v>
      </c>
    </row>
    <row r="264" spans="1:3" ht="15.75" thickBot="1">
      <c r="A264" s="384">
        <v>4</v>
      </c>
      <c r="B264" s="377" t="s">
        <v>46</v>
      </c>
      <c r="C264" s="391">
        <v>1</v>
      </c>
    </row>
    <row r="265" spans="1:3" ht="19.5" thickBot="1">
      <c r="A265" s="387">
        <v>5</v>
      </c>
      <c r="B265" s="380" t="s">
        <v>4</v>
      </c>
      <c r="C265" s="377">
        <v>1</v>
      </c>
    </row>
    <row r="266" spans="1:3" ht="15.75" thickBot="1">
      <c r="A266" s="384">
        <v>5</v>
      </c>
      <c r="B266" s="380" t="s">
        <v>7</v>
      </c>
      <c r="C266" s="377">
        <v>0</v>
      </c>
    </row>
    <row r="267" spans="1:3" ht="15.75" thickBot="1">
      <c r="A267" s="380">
        <v>5</v>
      </c>
      <c r="B267" s="377" t="s">
        <v>8</v>
      </c>
      <c r="C267" s="377">
        <v>1</v>
      </c>
    </row>
    <row r="268" spans="1:3" ht="15.75" thickBot="1">
      <c r="A268" s="384">
        <v>5</v>
      </c>
      <c r="B268" s="380" t="s">
        <v>29</v>
      </c>
      <c r="C268" s="377">
        <v>0</v>
      </c>
    </row>
    <row r="269" spans="1:3">
      <c r="A269" s="358">
        <v>5</v>
      </c>
      <c r="B269" s="358" t="s">
        <v>30</v>
      </c>
      <c r="C269" s="364">
        <v>2</v>
      </c>
    </row>
    <row r="270" spans="1:3">
      <c r="A270" s="264">
        <v>5</v>
      </c>
      <c r="B270" s="264" t="s">
        <v>30</v>
      </c>
      <c r="C270" s="357"/>
    </row>
    <row r="271" spans="1:3" ht="15.75" thickBot="1">
      <c r="A271" s="369">
        <v>5</v>
      </c>
      <c r="B271" s="369" t="s">
        <v>30</v>
      </c>
      <c r="C271" s="369">
        <v>1</v>
      </c>
    </row>
    <row r="272" spans="1:3" ht="15.75" thickBot="1">
      <c r="A272" s="384">
        <v>5</v>
      </c>
      <c r="B272" s="377" t="s">
        <v>9</v>
      </c>
      <c r="C272" s="391">
        <v>1</v>
      </c>
    </row>
    <row r="273" spans="1:3">
      <c r="A273" s="358">
        <v>5</v>
      </c>
      <c r="B273" s="358" t="s">
        <v>10</v>
      </c>
      <c r="C273" s="364">
        <v>1</v>
      </c>
    </row>
    <row r="274" spans="1:3">
      <c r="A274" s="264">
        <v>5</v>
      </c>
      <c r="B274" s="264" t="s">
        <v>10</v>
      </c>
      <c r="C274" s="264">
        <v>4</v>
      </c>
    </row>
    <row r="275" spans="1:3">
      <c r="A275" s="264">
        <v>5</v>
      </c>
      <c r="B275" s="264" t="s">
        <v>10</v>
      </c>
    </row>
    <row r="276" spans="1:3">
      <c r="A276" s="264">
        <v>5</v>
      </c>
      <c r="B276" s="264" t="s">
        <v>10</v>
      </c>
    </row>
    <row r="277" spans="1:3" ht="15.75" thickBot="1">
      <c r="A277" s="369">
        <v>5</v>
      </c>
      <c r="B277" s="369" t="s">
        <v>10</v>
      </c>
      <c r="C277" s="369"/>
    </row>
    <row r="278" spans="1:3" ht="15.75" thickBot="1">
      <c r="A278" s="384">
        <v>5</v>
      </c>
      <c r="B278" s="380" t="s">
        <v>35</v>
      </c>
      <c r="C278" s="377">
        <v>0</v>
      </c>
    </row>
    <row r="279" spans="1:3" ht="15.75" thickBot="1">
      <c r="A279" s="384">
        <v>5</v>
      </c>
      <c r="B279" s="380" t="s">
        <v>53</v>
      </c>
      <c r="C279" s="377">
        <v>0</v>
      </c>
    </row>
    <row r="280" spans="1:3" ht="15.75" thickBot="1">
      <c r="A280" s="380">
        <v>5</v>
      </c>
      <c r="B280" s="377" t="s">
        <v>54</v>
      </c>
      <c r="C280" s="377">
        <v>1</v>
      </c>
    </row>
    <row r="281" spans="1:3" ht="15.75" thickBot="1">
      <c r="A281" s="384">
        <v>5</v>
      </c>
      <c r="B281" s="380" t="s">
        <v>55</v>
      </c>
      <c r="C281" s="377">
        <v>0</v>
      </c>
    </row>
    <row r="282" spans="1:3" ht="15.75" thickBot="1">
      <c r="A282" s="389">
        <v>5</v>
      </c>
      <c r="B282" s="368" t="s">
        <v>56</v>
      </c>
      <c r="C282" s="368">
        <v>1</v>
      </c>
    </row>
    <row r="283" spans="1:3" ht="15.75" thickBot="1">
      <c r="A283" s="384">
        <v>5</v>
      </c>
      <c r="B283" s="380" t="s">
        <v>57</v>
      </c>
      <c r="C283" s="377">
        <v>0</v>
      </c>
    </row>
    <row r="284" spans="1:3" ht="15.75" thickBot="1">
      <c r="A284" s="384">
        <v>5</v>
      </c>
      <c r="B284" s="380" t="s">
        <v>58</v>
      </c>
      <c r="C284" s="377">
        <v>0</v>
      </c>
    </row>
    <row r="285" spans="1:3">
      <c r="A285" s="358">
        <v>5</v>
      </c>
      <c r="B285" s="358" t="s">
        <v>59</v>
      </c>
      <c r="C285" s="364">
        <v>1</v>
      </c>
    </row>
    <row r="286" spans="1:3" ht="15.75" thickBot="1">
      <c r="A286" s="369">
        <v>5</v>
      </c>
      <c r="B286" s="369" t="s">
        <v>59</v>
      </c>
      <c r="C286" s="369">
        <v>1</v>
      </c>
    </row>
    <row r="287" spans="1:3" ht="15.75" thickBot="1">
      <c r="A287" s="384">
        <v>5</v>
      </c>
      <c r="B287" s="380" t="s">
        <v>60</v>
      </c>
      <c r="C287" s="377">
        <v>0</v>
      </c>
    </row>
    <row r="288" spans="1:3" ht="15.75" thickBot="1">
      <c r="A288" s="384">
        <v>5</v>
      </c>
      <c r="B288" s="380" t="s">
        <v>61</v>
      </c>
      <c r="C288" s="377">
        <v>0</v>
      </c>
    </row>
    <row r="289" spans="1:3" ht="15.75" thickBot="1">
      <c r="A289" s="384">
        <v>5</v>
      </c>
      <c r="B289" s="380" t="s">
        <v>62</v>
      </c>
      <c r="C289" s="377">
        <v>0</v>
      </c>
    </row>
    <row r="290" spans="1:3" ht="15.75" thickBot="1">
      <c r="A290" s="384">
        <v>5</v>
      </c>
      <c r="B290" s="380" t="s">
        <v>63</v>
      </c>
      <c r="C290" s="377">
        <v>0</v>
      </c>
    </row>
    <row r="291" spans="1:3" ht="15.75" thickBot="1">
      <c r="A291" s="384">
        <v>5</v>
      </c>
      <c r="B291" s="380" t="s">
        <v>64</v>
      </c>
      <c r="C291" s="377">
        <v>0</v>
      </c>
    </row>
    <row r="292" spans="1:3">
      <c r="A292" s="379">
        <v>5</v>
      </c>
      <c r="B292" s="358" t="s">
        <v>65</v>
      </c>
      <c r="C292" s="358">
        <v>2</v>
      </c>
    </row>
    <row r="293" spans="1:3" ht="15.75" thickBot="1">
      <c r="A293" s="381">
        <v>5</v>
      </c>
      <c r="B293" s="369" t="s">
        <v>65</v>
      </c>
      <c r="C293" s="369"/>
    </row>
    <row r="294" spans="1:3" ht="15.75" thickBot="1">
      <c r="A294" s="384">
        <v>5</v>
      </c>
      <c r="B294" s="380" t="s">
        <v>66</v>
      </c>
      <c r="C294" s="377">
        <v>0</v>
      </c>
    </row>
    <row r="295" spans="1:3" ht="15.75" thickBot="1">
      <c r="A295" s="384">
        <v>5</v>
      </c>
      <c r="B295" s="380" t="s">
        <v>67</v>
      </c>
      <c r="C295" s="377">
        <v>0</v>
      </c>
    </row>
    <row r="296" spans="1:3" ht="15.75" thickBot="1">
      <c r="A296" s="380">
        <v>5</v>
      </c>
      <c r="B296" s="377" t="s">
        <v>68</v>
      </c>
      <c r="C296" s="377">
        <v>1</v>
      </c>
    </row>
    <row r="297" spans="1:3" ht="15.75" thickBot="1">
      <c r="A297" s="384">
        <v>5</v>
      </c>
      <c r="B297" s="380" t="s">
        <v>69</v>
      </c>
      <c r="C297" s="377">
        <v>0</v>
      </c>
    </row>
    <row r="298" spans="1:3" ht="19.5" thickBot="1">
      <c r="A298" s="387">
        <v>6</v>
      </c>
      <c r="B298" s="380" t="s">
        <v>4</v>
      </c>
      <c r="C298" s="377">
        <v>1</v>
      </c>
    </row>
    <row r="299" spans="1:3">
      <c r="A299" s="358">
        <v>6</v>
      </c>
      <c r="B299" s="358" t="s">
        <v>7</v>
      </c>
      <c r="C299" s="364">
        <v>1</v>
      </c>
    </row>
    <row r="300" spans="1:3">
      <c r="A300" s="264">
        <v>6</v>
      </c>
      <c r="B300" s="264" t="s">
        <v>7</v>
      </c>
      <c r="C300" s="264">
        <v>2</v>
      </c>
    </row>
    <row r="301" spans="1:3" ht="15.75" thickBot="1">
      <c r="A301" s="369">
        <v>6</v>
      </c>
      <c r="B301" s="369" t="s">
        <v>7</v>
      </c>
      <c r="C301" s="369"/>
    </row>
    <row r="302" spans="1:3" ht="15.75" thickBot="1">
      <c r="A302" s="384">
        <v>6</v>
      </c>
      <c r="B302" s="380" t="s">
        <v>8</v>
      </c>
      <c r="C302" s="377">
        <v>0</v>
      </c>
    </row>
    <row r="303" spans="1:3" ht="15.75" thickBot="1">
      <c r="A303" s="384">
        <v>6</v>
      </c>
      <c r="B303" s="380" t="s">
        <v>29</v>
      </c>
      <c r="C303" s="377">
        <v>0</v>
      </c>
    </row>
    <row r="304" spans="1:3" ht="15.75" thickBot="1">
      <c r="A304" s="380">
        <v>6</v>
      </c>
      <c r="B304" s="377" t="s">
        <v>30</v>
      </c>
      <c r="C304" s="377">
        <v>1</v>
      </c>
    </row>
    <row r="305" spans="1:3" ht="15.75" thickBot="1">
      <c r="A305" s="384">
        <v>6</v>
      </c>
      <c r="B305" s="377" t="s">
        <v>31</v>
      </c>
      <c r="C305" s="391">
        <v>1</v>
      </c>
    </row>
    <row r="306" spans="1:3" ht="15.75" thickBot="1">
      <c r="A306" s="384">
        <v>6</v>
      </c>
      <c r="B306" s="380" t="s">
        <v>9</v>
      </c>
      <c r="C306" s="377">
        <v>0</v>
      </c>
    </row>
    <row r="307" spans="1:3" ht="15.75" thickBot="1">
      <c r="A307" s="384">
        <v>6</v>
      </c>
      <c r="B307" s="380" t="s">
        <v>10</v>
      </c>
      <c r="C307" s="377">
        <v>0</v>
      </c>
    </row>
    <row r="308" spans="1:3" ht="15.75" thickBot="1">
      <c r="A308" s="384">
        <v>6</v>
      </c>
      <c r="B308" s="380" t="s">
        <v>35</v>
      </c>
      <c r="C308" s="377">
        <v>0</v>
      </c>
    </row>
    <row r="309" spans="1:3" ht="15.75" thickBot="1">
      <c r="A309" s="384">
        <v>6</v>
      </c>
      <c r="B309" s="380" t="s">
        <v>11</v>
      </c>
      <c r="C309" s="377">
        <v>0</v>
      </c>
    </row>
    <row r="310" spans="1:3" ht="15.75" thickBot="1">
      <c r="A310" s="388">
        <v>6</v>
      </c>
      <c r="B310" s="389" t="s">
        <v>12</v>
      </c>
      <c r="C310" s="368">
        <v>0</v>
      </c>
    </row>
    <row r="311" spans="1:3" ht="15.75" thickBot="1">
      <c r="A311" s="384">
        <v>6</v>
      </c>
      <c r="B311" s="380" t="s">
        <v>13</v>
      </c>
      <c r="C311" s="377">
        <v>0</v>
      </c>
    </row>
    <row r="312" spans="1:3" ht="15.75" thickBot="1">
      <c r="A312" s="384">
        <v>6</v>
      </c>
      <c r="B312" s="380" t="s">
        <v>14</v>
      </c>
      <c r="C312" s="377">
        <v>0</v>
      </c>
    </row>
    <row r="313" spans="1:3" ht="15.75" thickBot="1">
      <c r="A313" s="384">
        <v>6</v>
      </c>
      <c r="B313" s="380" t="s">
        <v>15</v>
      </c>
      <c r="C313" s="377">
        <v>0</v>
      </c>
    </row>
    <row r="314" spans="1:3" ht="15.75" thickBot="1">
      <c r="A314" s="384">
        <v>6</v>
      </c>
      <c r="B314" s="380" t="s">
        <v>16</v>
      </c>
      <c r="C314" s="377">
        <v>0</v>
      </c>
    </row>
    <row r="315" spans="1:3" ht="15.75" thickBot="1">
      <c r="A315" s="384">
        <v>6</v>
      </c>
      <c r="B315" s="380" t="s">
        <v>18</v>
      </c>
      <c r="C315" s="377">
        <v>0</v>
      </c>
    </row>
    <row r="316" spans="1:3" ht="15.75" thickBot="1">
      <c r="A316" s="384">
        <v>6</v>
      </c>
      <c r="B316" s="380" t="s">
        <v>19</v>
      </c>
      <c r="C316" s="377">
        <v>0</v>
      </c>
    </row>
    <row r="317" spans="1:3" ht="15.75" thickBot="1">
      <c r="A317" s="384">
        <v>6</v>
      </c>
      <c r="B317" s="380" t="s">
        <v>20</v>
      </c>
      <c r="C317" s="377">
        <v>0</v>
      </c>
    </row>
    <row r="318" spans="1:3" ht="15.75" thickBot="1">
      <c r="A318" s="384">
        <v>6</v>
      </c>
      <c r="B318" s="380" t="s">
        <v>25</v>
      </c>
      <c r="C318" s="377">
        <v>0</v>
      </c>
    </row>
    <row r="319" spans="1:3" ht="15.75" thickBot="1">
      <c r="A319" s="384">
        <v>6</v>
      </c>
      <c r="B319" s="377" t="s">
        <v>26</v>
      </c>
      <c r="C319" s="391">
        <v>1</v>
      </c>
    </row>
    <row r="320" spans="1:3" ht="15.75" thickBot="1">
      <c r="A320" s="384">
        <v>6</v>
      </c>
      <c r="B320" s="380" t="s">
        <v>27</v>
      </c>
      <c r="C320" s="377">
        <v>0</v>
      </c>
    </row>
    <row r="321" spans="1:3" ht="15.75" thickBot="1">
      <c r="A321" s="384">
        <v>6</v>
      </c>
      <c r="B321" s="380" t="s">
        <v>28</v>
      </c>
      <c r="C321" s="377">
        <v>0</v>
      </c>
    </row>
    <row r="322" spans="1:3" ht="15.75" thickBot="1">
      <c r="A322" s="384">
        <v>6</v>
      </c>
      <c r="B322" s="380" t="s">
        <v>70</v>
      </c>
      <c r="C322" s="377">
        <v>0</v>
      </c>
    </row>
    <row r="323" spans="1:3" ht="15.75" thickBot="1">
      <c r="A323" s="384">
        <v>6</v>
      </c>
      <c r="B323" s="380" t="s">
        <v>71</v>
      </c>
      <c r="C323" s="377">
        <v>0</v>
      </c>
    </row>
    <row r="324" spans="1:3">
      <c r="A324" s="379">
        <v>6</v>
      </c>
      <c r="B324" s="358" t="s">
        <v>72</v>
      </c>
      <c r="C324" s="358">
        <v>4</v>
      </c>
    </row>
    <row r="325" spans="1:3">
      <c r="A325" s="360">
        <v>6</v>
      </c>
      <c r="B325" s="264" t="s">
        <v>72</v>
      </c>
    </row>
    <row r="326" spans="1:3">
      <c r="A326" s="360">
        <v>6</v>
      </c>
      <c r="B326" s="264" t="s">
        <v>72</v>
      </c>
    </row>
    <row r="327" spans="1:3" ht="15.75" thickBot="1">
      <c r="A327" s="381">
        <v>6</v>
      </c>
      <c r="B327" s="369" t="s">
        <v>72</v>
      </c>
      <c r="C327" s="369"/>
    </row>
    <row r="328" spans="1:3" ht="15.75" thickBot="1">
      <c r="A328" s="384">
        <v>6</v>
      </c>
      <c r="B328" s="380" t="s">
        <v>73</v>
      </c>
      <c r="C328" s="377">
        <v>0</v>
      </c>
    </row>
    <row r="329" spans="1:3">
      <c r="A329" s="383">
        <v>6</v>
      </c>
      <c r="B329" s="379" t="s">
        <v>74</v>
      </c>
      <c r="C329" s="358">
        <v>0</v>
      </c>
    </row>
    <row r="330" spans="1:3" ht="15.75" thickBot="1">
      <c r="A330" s="385">
        <v>6</v>
      </c>
      <c r="B330" s="381" t="s">
        <v>75</v>
      </c>
      <c r="C330" s="369">
        <v>0</v>
      </c>
    </row>
    <row r="331" spans="1:3" ht="15.75" thickBot="1">
      <c r="A331" s="384">
        <v>6</v>
      </c>
      <c r="B331" s="380" t="s">
        <v>76</v>
      </c>
      <c r="C331" s="377">
        <v>0</v>
      </c>
    </row>
    <row r="332" spans="1:3" ht="19.5" thickBot="1">
      <c r="A332" s="390">
        <v>7</v>
      </c>
      <c r="B332" s="384" t="s">
        <v>4</v>
      </c>
      <c r="C332" s="377">
        <v>0</v>
      </c>
    </row>
    <row r="333" spans="1:3">
      <c r="A333" s="358">
        <v>7</v>
      </c>
      <c r="B333" s="358" t="s">
        <v>7</v>
      </c>
      <c r="C333" s="364">
        <v>1</v>
      </c>
    </row>
    <row r="334" spans="1:3">
      <c r="A334" s="264">
        <v>7</v>
      </c>
      <c r="B334" s="264" t="s">
        <v>7</v>
      </c>
      <c r="C334" s="264">
        <v>4</v>
      </c>
    </row>
    <row r="335" spans="1:3">
      <c r="A335" s="264">
        <v>7</v>
      </c>
      <c r="B335" s="264" t="s">
        <v>7</v>
      </c>
    </row>
    <row r="336" spans="1:3">
      <c r="A336" s="264">
        <v>7</v>
      </c>
      <c r="B336" s="264" t="s">
        <v>7</v>
      </c>
    </row>
    <row r="337" spans="1:3" ht="15.75" thickBot="1">
      <c r="A337" s="369">
        <v>7</v>
      </c>
      <c r="B337" s="369" t="s">
        <v>7</v>
      </c>
      <c r="C337" s="369"/>
    </row>
    <row r="338" spans="1:3" ht="15.75" thickBot="1">
      <c r="A338" s="384">
        <v>7</v>
      </c>
      <c r="B338" s="380" t="s">
        <v>8</v>
      </c>
      <c r="C338" s="377">
        <v>0</v>
      </c>
    </row>
    <row r="339" spans="1:3" ht="15.75" thickBot="1">
      <c r="A339" s="384">
        <v>7</v>
      </c>
      <c r="B339" s="380" t="s">
        <v>9</v>
      </c>
      <c r="C339" s="377">
        <v>0</v>
      </c>
    </row>
    <row r="340" spans="1:3">
      <c r="A340" s="383">
        <v>7</v>
      </c>
      <c r="B340" s="358" t="s">
        <v>10</v>
      </c>
      <c r="C340" s="364">
        <v>2</v>
      </c>
    </row>
    <row r="341" spans="1:3" ht="15.75" thickBot="1">
      <c r="A341" s="388">
        <v>7</v>
      </c>
      <c r="B341" s="368" t="s">
        <v>10</v>
      </c>
      <c r="C341" s="396"/>
    </row>
    <row r="342" spans="1:3">
      <c r="A342" s="358">
        <v>7</v>
      </c>
      <c r="B342" s="358" t="s">
        <v>35</v>
      </c>
      <c r="C342" s="364">
        <v>3</v>
      </c>
    </row>
    <row r="343" spans="1:3">
      <c r="A343" s="264">
        <v>7</v>
      </c>
      <c r="B343" s="264" t="s">
        <v>35</v>
      </c>
      <c r="C343" s="357"/>
    </row>
    <row r="344" spans="1:3">
      <c r="A344" s="264">
        <v>7</v>
      </c>
      <c r="B344" s="264" t="s">
        <v>35</v>
      </c>
      <c r="C344" s="357"/>
    </row>
    <row r="345" spans="1:3">
      <c r="A345" s="264">
        <v>7</v>
      </c>
      <c r="B345" s="264" t="s">
        <v>35</v>
      </c>
      <c r="C345" s="264">
        <v>2</v>
      </c>
    </row>
    <row r="346" spans="1:3" ht="15.75" thickBot="1">
      <c r="A346" s="369">
        <v>7</v>
      </c>
      <c r="B346" s="369" t="s">
        <v>35</v>
      </c>
      <c r="C346" s="369"/>
    </row>
    <row r="347" spans="1:3" ht="15.75" thickBot="1">
      <c r="A347" s="384">
        <v>7</v>
      </c>
      <c r="B347" s="380" t="s">
        <v>53</v>
      </c>
      <c r="C347" s="377">
        <v>0</v>
      </c>
    </row>
    <row r="348" spans="1:3" ht="15.75" thickBot="1">
      <c r="A348" s="384">
        <v>7</v>
      </c>
      <c r="B348" s="377" t="s">
        <v>54</v>
      </c>
      <c r="C348" s="391">
        <v>1</v>
      </c>
    </row>
    <row r="349" spans="1:3">
      <c r="A349" s="358">
        <v>7</v>
      </c>
      <c r="B349" s="358" t="s">
        <v>55</v>
      </c>
      <c r="C349" s="364">
        <v>3</v>
      </c>
    </row>
    <row r="350" spans="1:3">
      <c r="A350" s="264">
        <v>7</v>
      </c>
      <c r="B350" s="264" t="s">
        <v>55</v>
      </c>
      <c r="C350" s="357"/>
    </row>
    <row r="351" spans="1:3">
      <c r="A351" s="264">
        <v>7</v>
      </c>
      <c r="B351" s="264" t="s">
        <v>55</v>
      </c>
      <c r="C351" s="357"/>
    </row>
    <row r="352" spans="1:3">
      <c r="A352" s="264">
        <v>7</v>
      </c>
      <c r="B352" s="264" t="s">
        <v>55</v>
      </c>
      <c r="C352" s="264">
        <v>3</v>
      </c>
    </row>
    <row r="353" spans="1:3">
      <c r="A353" s="264">
        <v>7</v>
      </c>
      <c r="B353" s="264" t="s">
        <v>55</v>
      </c>
    </row>
    <row r="354" spans="1:3" ht="15.75" thickBot="1">
      <c r="A354" s="369">
        <v>7</v>
      </c>
      <c r="B354" s="369" t="s">
        <v>55</v>
      </c>
      <c r="C354" s="369"/>
    </row>
    <row r="355" spans="1:3">
      <c r="A355" s="358">
        <v>7</v>
      </c>
      <c r="B355" s="358" t="s">
        <v>56</v>
      </c>
      <c r="C355" s="364">
        <v>4</v>
      </c>
    </row>
    <row r="356" spans="1:3">
      <c r="A356" s="264">
        <v>7</v>
      </c>
      <c r="B356" s="264" t="s">
        <v>56</v>
      </c>
      <c r="C356" s="357"/>
    </row>
    <row r="357" spans="1:3">
      <c r="A357" s="264">
        <v>7</v>
      </c>
      <c r="B357" s="264" t="s">
        <v>56</v>
      </c>
      <c r="C357" s="357"/>
    </row>
    <row r="358" spans="1:3">
      <c r="A358" s="264">
        <v>7</v>
      </c>
      <c r="B358" s="264" t="s">
        <v>56</v>
      </c>
      <c r="C358" s="357"/>
    </row>
    <row r="359" spans="1:3">
      <c r="A359" s="264">
        <v>7</v>
      </c>
      <c r="B359" s="264" t="s">
        <v>56</v>
      </c>
      <c r="C359" s="264">
        <v>2</v>
      </c>
    </row>
    <row r="360" spans="1:3" ht="15.75" thickBot="1">
      <c r="A360" s="369">
        <v>7</v>
      </c>
      <c r="B360" s="369" t="s">
        <v>56</v>
      </c>
      <c r="C360" s="369"/>
    </row>
    <row r="361" spans="1:3" ht="15.75" thickBot="1">
      <c r="A361" s="384">
        <v>7</v>
      </c>
      <c r="B361" s="380" t="s">
        <v>57</v>
      </c>
      <c r="C361" s="377">
        <v>0</v>
      </c>
    </row>
    <row r="362" spans="1:3" ht="15.75" thickBot="1">
      <c r="A362" s="384">
        <v>7</v>
      </c>
      <c r="B362" s="380" t="s">
        <v>58</v>
      </c>
      <c r="C362" s="377">
        <v>0</v>
      </c>
    </row>
    <row r="363" spans="1:3" ht="15.75" thickBot="1">
      <c r="A363" s="384">
        <v>7</v>
      </c>
      <c r="B363" s="380" t="s">
        <v>59</v>
      </c>
      <c r="C363" s="377">
        <v>0</v>
      </c>
    </row>
    <row r="364" spans="1:3" ht="15.75" thickBot="1">
      <c r="A364" s="380">
        <v>7</v>
      </c>
      <c r="B364" s="377" t="s">
        <v>60</v>
      </c>
      <c r="C364" s="377">
        <v>1</v>
      </c>
    </row>
    <row r="365" spans="1:3" ht="15.75" thickBot="1">
      <c r="A365" s="384">
        <v>7</v>
      </c>
      <c r="B365" s="380" t="s">
        <v>61</v>
      </c>
      <c r="C365" s="377">
        <v>0</v>
      </c>
    </row>
    <row r="366" spans="1:3" ht="15.75" thickBot="1">
      <c r="A366" s="384">
        <v>7</v>
      </c>
      <c r="B366" s="380" t="s">
        <v>62</v>
      </c>
      <c r="C366" s="377">
        <v>0</v>
      </c>
    </row>
    <row r="367" spans="1:3">
      <c r="A367" s="379">
        <v>7</v>
      </c>
      <c r="B367" s="358" t="s">
        <v>63</v>
      </c>
      <c r="C367" s="358">
        <v>2</v>
      </c>
    </row>
    <row r="368" spans="1:3" ht="15.75" thickBot="1">
      <c r="A368" s="381">
        <v>7</v>
      </c>
      <c r="B368" s="369" t="s">
        <v>63</v>
      </c>
      <c r="C368" s="369"/>
    </row>
    <row r="369" spans="1:3">
      <c r="A369" s="358">
        <v>7</v>
      </c>
      <c r="B369" s="358" t="s">
        <v>11</v>
      </c>
      <c r="C369" s="364">
        <v>1</v>
      </c>
    </row>
    <row r="370" spans="1:3">
      <c r="A370" s="264">
        <v>7</v>
      </c>
      <c r="B370" s="264" t="s">
        <v>11</v>
      </c>
      <c r="C370" s="264">
        <v>4</v>
      </c>
    </row>
    <row r="371" spans="1:3">
      <c r="A371" s="264">
        <v>7</v>
      </c>
      <c r="B371" s="264" t="s">
        <v>11</v>
      </c>
    </row>
    <row r="372" spans="1:3">
      <c r="A372" s="264">
        <v>7</v>
      </c>
      <c r="B372" s="264" t="s">
        <v>11</v>
      </c>
    </row>
    <row r="373" spans="1:3" ht="15.75" thickBot="1">
      <c r="A373" s="369">
        <v>7</v>
      </c>
      <c r="B373" s="369" t="s">
        <v>11</v>
      </c>
      <c r="C373" s="369"/>
    </row>
    <row r="374" spans="1:3" ht="15.75" thickBot="1">
      <c r="A374" s="384">
        <v>7</v>
      </c>
      <c r="B374" s="380" t="s">
        <v>12</v>
      </c>
      <c r="C374" s="377">
        <v>0</v>
      </c>
    </row>
    <row r="375" spans="1:3" ht="15.75" thickBot="1">
      <c r="A375" s="384">
        <v>7</v>
      </c>
      <c r="B375" s="380" t="s">
        <v>13</v>
      </c>
      <c r="C375" s="377">
        <v>0</v>
      </c>
    </row>
    <row r="376" spans="1:3">
      <c r="A376" s="358">
        <v>7</v>
      </c>
      <c r="B376" s="358" t="s">
        <v>14</v>
      </c>
      <c r="C376" s="364">
        <v>5</v>
      </c>
    </row>
    <row r="377" spans="1:3">
      <c r="A377" s="264">
        <v>7</v>
      </c>
      <c r="B377" s="264" t="s">
        <v>14</v>
      </c>
      <c r="C377" s="357"/>
    </row>
    <row r="378" spans="1:3">
      <c r="A378" s="264">
        <v>7</v>
      </c>
      <c r="B378" s="264" t="s">
        <v>14</v>
      </c>
      <c r="C378" s="357"/>
    </row>
    <row r="379" spans="1:3">
      <c r="A379" s="264">
        <v>7</v>
      </c>
      <c r="B379" s="264" t="s">
        <v>14</v>
      </c>
      <c r="C379" s="357"/>
    </row>
    <row r="380" spans="1:3">
      <c r="A380" s="264">
        <v>7</v>
      </c>
      <c r="B380" s="264" t="s">
        <v>14</v>
      </c>
      <c r="C380" s="357"/>
    </row>
    <row r="381" spans="1:3">
      <c r="A381" s="264">
        <v>7</v>
      </c>
      <c r="B381" s="264" t="s">
        <v>14</v>
      </c>
      <c r="C381" s="264">
        <v>2</v>
      </c>
    </row>
    <row r="382" spans="1:3" ht="15.75" thickBot="1">
      <c r="A382" s="369">
        <v>7</v>
      </c>
      <c r="B382" s="369" t="s">
        <v>14</v>
      </c>
      <c r="C382" s="369"/>
    </row>
    <row r="383" spans="1:3" ht="15.75" thickBot="1">
      <c r="A383" s="384">
        <v>7</v>
      </c>
      <c r="B383" s="380" t="s">
        <v>15</v>
      </c>
      <c r="C383" s="377">
        <v>0</v>
      </c>
    </row>
    <row r="384" spans="1:3" ht="15.75" thickBot="1">
      <c r="A384" s="384">
        <v>7</v>
      </c>
      <c r="B384" s="380" t="s">
        <v>16</v>
      </c>
      <c r="C384" s="377">
        <v>0</v>
      </c>
    </row>
    <row r="385" spans="1:3">
      <c r="A385" s="358"/>
      <c r="B385" s="358"/>
      <c r="C385" s="358"/>
    </row>
  </sheetData>
  <mergeCells count="6">
    <mergeCell ref="G1:G2"/>
    <mergeCell ref="H1:H2"/>
    <mergeCell ref="K1:K2"/>
    <mergeCell ref="L1:L2"/>
    <mergeCell ref="F1:F2"/>
    <mergeCell ref="I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3D83A-90DA-42C0-9936-6A0454748160}">
  <dimension ref="A1:M385"/>
  <sheetViews>
    <sheetView topLeftCell="D1" workbookViewId="0">
      <selection activeCell="D1" sqref="D1"/>
    </sheetView>
  </sheetViews>
  <sheetFormatPr defaultRowHeight="15"/>
  <cols>
    <col min="1" max="1" width="16.140625" style="264" hidden="1" customWidth="1"/>
    <col min="2" max="2" width="11.7109375" style="264" hidden="1" customWidth="1"/>
    <col min="3" max="3" width="24" style="264" hidden="1" customWidth="1"/>
    <col min="4" max="4" width="24" style="2" customWidth="1"/>
    <col min="6" max="6" width="62.5703125" customWidth="1"/>
    <col min="7" max="7" width="14.5703125" customWidth="1"/>
    <col min="8" max="8" width="15.7109375" customWidth="1"/>
    <col min="9" max="10" width="15.7109375" style="393" customWidth="1"/>
    <col min="11" max="11" width="26.42578125" customWidth="1"/>
    <col min="12" max="12" width="77.42578125" customWidth="1"/>
  </cols>
  <sheetData>
    <row r="1" spans="1:12" ht="16.5" thickTop="1" thickBot="1">
      <c r="A1" s="363" t="s">
        <v>0</v>
      </c>
      <c r="B1" s="363" t="s">
        <v>1</v>
      </c>
      <c r="C1" s="363" t="s">
        <v>2</v>
      </c>
      <c r="D1" s="1" t="s">
        <v>77</v>
      </c>
      <c r="F1" s="448" t="s">
        <v>78</v>
      </c>
      <c r="G1" s="448" t="s">
        <v>0</v>
      </c>
      <c r="H1" s="448" t="s">
        <v>1</v>
      </c>
      <c r="I1" s="450" t="s">
        <v>3</v>
      </c>
      <c r="J1" s="451"/>
      <c r="K1" s="448" t="s">
        <v>2</v>
      </c>
      <c r="L1" s="448" t="s">
        <v>79</v>
      </c>
    </row>
    <row r="2" spans="1:12" ht="16.5" thickTop="1" thickBot="1">
      <c r="A2" s="365">
        <v>1</v>
      </c>
      <c r="B2" s="366" t="s">
        <v>4</v>
      </c>
      <c r="C2" s="365">
        <v>0</v>
      </c>
      <c r="D2" s="2" t="s">
        <v>80</v>
      </c>
      <c r="F2" s="448"/>
      <c r="G2" s="449"/>
      <c r="H2" s="448"/>
      <c r="I2" s="395" t="s">
        <v>5</v>
      </c>
      <c r="J2" s="395" t="s">
        <v>6</v>
      </c>
      <c r="K2" s="448"/>
      <c r="L2" s="448"/>
    </row>
    <row r="3" spans="1:12" ht="25.5">
      <c r="A3" s="358">
        <v>1</v>
      </c>
      <c r="B3" s="358" t="s">
        <v>7</v>
      </c>
      <c r="C3" s="364">
        <v>3</v>
      </c>
      <c r="D3" s="2" t="s">
        <v>81</v>
      </c>
      <c r="F3" s="407" t="s">
        <v>82</v>
      </c>
      <c r="G3" s="401">
        <v>1</v>
      </c>
      <c r="H3" s="358" t="s">
        <v>4</v>
      </c>
      <c r="I3" s="404">
        <v>0</v>
      </c>
      <c r="J3" s="404">
        <v>0</v>
      </c>
      <c r="K3" s="405">
        <f>I3+J3</f>
        <v>0</v>
      </c>
      <c r="L3" s="265" t="s">
        <v>83</v>
      </c>
    </row>
    <row r="4" spans="1:12" ht="25.5">
      <c r="A4" s="264">
        <v>1</v>
      </c>
      <c r="B4" s="264" t="s">
        <v>7</v>
      </c>
      <c r="C4" s="357"/>
      <c r="D4" s="2" t="s">
        <v>84</v>
      </c>
      <c r="G4" s="403">
        <v>1</v>
      </c>
      <c r="H4" s="264" t="s">
        <v>7</v>
      </c>
      <c r="I4" s="402">
        <v>3</v>
      </c>
      <c r="J4" s="402">
        <v>5</v>
      </c>
      <c r="K4" s="402">
        <f t="shared" ref="K4:K67" si="0">I4+J4</f>
        <v>8</v>
      </c>
      <c r="L4" s="265" t="s">
        <v>85</v>
      </c>
    </row>
    <row r="5" spans="1:12" ht="25.5">
      <c r="A5" s="264">
        <v>1</v>
      </c>
      <c r="B5" s="264" t="s">
        <v>7</v>
      </c>
      <c r="C5" s="357"/>
      <c r="G5" s="403">
        <v>1</v>
      </c>
      <c r="H5" s="264" t="s">
        <v>8</v>
      </c>
      <c r="I5" s="408">
        <v>4</v>
      </c>
      <c r="J5" s="402">
        <v>5</v>
      </c>
      <c r="K5" s="402">
        <f t="shared" si="0"/>
        <v>9</v>
      </c>
      <c r="L5" s="265" t="s">
        <v>86</v>
      </c>
    </row>
    <row r="6" spans="1:12" ht="38.25">
      <c r="A6" s="264">
        <v>1</v>
      </c>
      <c r="B6" s="264" t="s">
        <v>7</v>
      </c>
      <c r="C6" s="264">
        <v>5</v>
      </c>
      <c r="G6" s="403">
        <v>1</v>
      </c>
      <c r="H6" s="264" t="s">
        <v>9</v>
      </c>
      <c r="I6" s="408">
        <v>3</v>
      </c>
      <c r="J6" s="402">
        <v>3</v>
      </c>
      <c r="K6" s="402">
        <f t="shared" si="0"/>
        <v>6</v>
      </c>
      <c r="L6" s="265" t="s">
        <v>87</v>
      </c>
    </row>
    <row r="7" spans="1:12" ht="38.25">
      <c r="A7" s="264">
        <v>1</v>
      </c>
      <c r="B7" s="264" t="s">
        <v>7</v>
      </c>
      <c r="G7" s="403">
        <v>1</v>
      </c>
      <c r="H7" s="264" t="s">
        <v>10</v>
      </c>
      <c r="I7" s="402">
        <v>0</v>
      </c>
      <c r="J7" s="402">
        <v>2</v>
      </c>
      <c r="K7" s="402">
        <f t="shared" si="0"/>
        <v>2</v>
      </c>
      <c r="L7" s="265" t="s">
        <v>88</v>
      </c>
    </row>
    <row r="8" spans="1:12" ht="25.5">
      <c r="A8" s="367">
        <v>1</v>
      </c>
      <c r="B8" s="367" t="s">
        <v>7</v>
      </c>
      <c r="C8" s="367"/>
      <c r="G8" s="403">
        <v>1</v>
      </c>
      <c r="H8" s="264" t="s">
        <v>11</v>
      </c>
      <c r="I8" s="402">
        <v>0</v>
      </c>
      <c r="J8" s="402">
        <v>0</v>
      </c>
      <c r="K8" s="406">
        <f t="shared" si="0"/>
        <v>0</v>
      </c>
      <c r="L8" s="265" t="s">
        <v>89</v>
      </c>
    </row>
    <row r="9" spans="1:12" ht="25.5">
      <c r="A9" s="264">
        <v>1</v>
      </c>
      <c r="B9" s="264" t="s">
        <v>7</v>
      </c>
      <c r="G9" s="403">
        <v>1</v>
      </c>
      <c r="H9" s="264" t="s">
        <v>12</v>
      </c>
      <c r="I9" s="402">
        <v>0</v>
      </c>
      <c r="J9" s="402">
        <v>3</v>
      </c>
      <c r="K9" s="402">
        <f t="shared" si="0"/>
        <v>3</v>
      </c>
      <c r="L9" s="265" t="s">
        <v>90</v>
      </c>
    </row>
    <row r="10" spans="1:12" ht="26.25" thickBot="1">
      <c r="A10" s="368">
        <v>1</v>
      </c>
      <c r="B10" s="368" t="s">
        <v>7</v>
      </c>
      <c r="C10" s="368"/>
      <c r="G10" s="403">
        <v>1</v>
      </c>
      <c r="H10" s="264" t="s">
        <v>13</v>
      </c>
      <c r="I10" s="402">
        <v>0</v>
      </c>
      <c r="J10" s="402">
        <v>0</v>
      </c>
      <c r="K10" s="406">
        <f t="shared" si="0"/>
        <v>0</v>
      </c>
      <c r="L10" s="265" t="s">
        <v>91</v>
      </c>
    </row>
    <row r="11" spans="1:12" ht="38.25">
      <c r="A11" s="358">
        <v>1</v>
      </c>
      <c r="B11" s="358" t="s">
        <v>8</v>
      </c>
      <c r="C11" s="364">
        <v>4</v>
      </c>
      <c r="G11" s="403">
        <v>1</v>
      </c>
      <c r="H11" s="264" t="s">
        <v>14</v>
      </c>
      <c r="I11" s="402">
        <v>0</v>
      </c>
      <c r="J11" s="402">
        <v>2</v>
      </c>
      <c r="K11" s="402">
        <f t="shared" si="0"/>
        <v>2</v>
      </c>
      <c r="L11" s="265" t="s">
        <v>92</v>
      </c>
    </row>
    <row r="12" spans="1:12" ht="38.25">
      <c r="A12" s="264">
        <v>1</v>
      </c>
      <c r="B12" s="264" t="s">
        <v>8</v>
      </c>
      <c r="C12" s="357"/>
      <c r="G12" s="403">
        <v>1</v>
      </c>
      <c r="H12" s="264" t="s">
        <v>15</v>
      </c>
      <c r="I12" s="402">
        <v>0</v>
      </c>
      <c r="J12" s="402">
        <v>0</v>
      </c>
      <c r="K12" s="406">
        <f t="shared" si="0"/>
        <v>0</v>
      </c>
      <c r="L12" s="265" t="s">
        <v>93</v>
      </c>
    </row>
    <row r="13" spans="1:12" ht="51">
      <c r="A13" s="264">
        <v>1</v>
      </c>
      <c r="B13" s="264" t="s">
        <v>8</v>
      </c>
      <c r="C13" s="357"/>
      <c r="G13" s="403">
        <v>1</v>
      </c>
      <c r="H13" s="264" t="s">
        <v>16</v>
      </c>
      <c r="I13" s="402">
        <v>0</v>
      </c>
      <c r="J13" s="402">
        <v>1</v>
      </c>
      <c r="K13" s="402">
        <f t="shared" si="0"/>
        <v>1</v>
      </c>
      <c r="L13" s="265" t="s">
        <v>94</v>
      </c>
    </row>
    <row r="14" spans="1:12" ht="25.5">
      <c r="A14" s="264">
        <v>1</v>
      </c>
      <c r="B14" s="264" t="s">
        <v>8</v>
      </c>
      <c r="C14" s="357"/>
      <c r="G14" s="403">
        <v>1</v>
      </c>
      <c r="H14" s="264" t="s">
        <v>17</v>
      </c>
      <c r="I14" s="402">
        <v>0</v>
      </c>
      <c r="J14" s="402">
        <v>0</v>
      </c>
      <c r="K14" s="406">
        <f t="shared" si="0"/>
        <v>0</v>
      </c>
      <c r="L14" s="265" t="s">
        <v>95</v>
      </c>
    </row>
    <row r="15" spans="1:12" ht="25.5">
      <c r="A15" s="264">
        <v>1</v>
      </c>
      <c r="B15" s="264" t="s">
        <v>8</v>
      </c>
      <c r="C15" s="264">
        <v>5</v>
      </c>
      <c r="G15" s="403">
        <v>1</v>
      </c>
      <c r="H15" s="264" t="s">
        <v>18</v>
      </c>
      <c r="I15" s="402">
        <v>6</v>
      </c>
      <c r="J15" s="402">
        <v>0</v>
      </c>
      <c r="K15" s="402">
        <f t="shared" si="0"/>
        <v>6</v>
      </c>
      <c r="L15" s="265" t="s">
        <v>96</v>
      </c>
    </row>
    <row r="16" spans="1:12" ht="38.25">
      <c r="A16" s="264">
        <v>1</v>
      </c>
      <c r="B16" s="264" t="s">
        <v>8</v>
      </c>
      <c r="G16" s="403">
        <v>1</v>
      </c>
      <c r="H16" s="264" t="s">
        <v>19</v>
      </c>
      <c r="I16" s="402">
        <v>2</v>
      </c>
      <c r="J16" s="402">
        <v>0</v>
      </c>
      <c r="K16" s="402">
        <f t="shared" si="0"/>
        <v>2</v>
      </c>
      <c r="L16" s="265" t="s">
        <v>97</v>
      </c>
    </row>
    <row r="17" spans="1:13" ht="63.75">
      <c r="A17" s="264">
        <v>1</v>
      </c>
      <c r="B17" s="264" t="s">
        <v>8</v>
      </c>
      <c r="G17" s="403">
        <v>1</v>
      </c>
      <c r="H17" s="264" t="s">
        <v>20</v>
      </c>
      <c r="I17" s="402">
        <v>1</v>
      </c>
      <c r="J17" s="402">
        <v>4</v>
      </c>
      <c r="K17" s="402">
        <f t="shared" si="0"/>
        <v>5</v>
      </c>
      <c r="L17" s="265" t="s">
        <v>98</v>
      </c>
    </row>
    <row r="18" spans="1:13" ht="51">
      <c r="A18" s="264">
        <v>1</v>
      </c>
      <c r="B18" s="264" t="s">
        <v>8</v>
      </c>
      <c r="G18" s="403">
        <v>1</v>
      </c>
      <c r="H18" s="264" t="s">
        <v>21</v>
      </c>
      <c r="I18" s="408">
        <v>8</v>
      </c>
      <c r="J18" s="402">
        <v>7</v>
      </c>
      <c r="K18" s="402">
        <f t="shared" si="0"/>
        <v>15</v>
      </c>
      <c r="L18" s="265" t="s">
        <v>99</v>
      </c>
    </row>
    <row r="19" spans="1:13" ht="26.25" thickBot="1">
      <c r="A19" s="369">
        <v>1</v>
      </c>
      <c r="B19" s="369" t="s">
        <v>8</v>
      </c>
      <c r="C19" s="369"/>
      <c r="G19" s="403">
        <v>1</v>
      </c>
      <c r="H19" s="264" t="s">
        <v>22</v>
      </c>
      <c r="I19" s="408">
        <v>1</v>
      </c>
      <c r="J19" s="402">
        <v>0</v>
      </c>
      <c r="K19" s="402">
        <f t="shared" si="0"/>
        <v>1</v>
      </c>
      <c r="L19" s="409" t="s">
        <v>100</v>
      </c>
      <c r="M19" t="s">
        <v>265</v>
      </c>
    </row>
    <row r="20" spans="1:13" ht="63.75">
      <c r="A20" s="358">
        <v>1</v>
      </c>
      <c r="B20" s="358" t="s">
        <v>9</v>
      </c>
      <c r="C20" s="364">
        <v>3</v>
      </c>
      <c r="G20" s="403">
        <v>1</v>
      </c>
      <c r="H20" s="264" t="s">
        <v>23</v>
      </c>
      <c r="I20" s="402">
        <v>0</v>
      </c>
      <c r="J20" s="402">
        <v>0</v>
      </c>
      <c r="K20" s="406">
        <f t="shared" si="0"/>
        <v>0</v>
      </c>
      <c r="L20" s="265" t="s">
        <v>101</v>
      </c>
    </row>
    <row r="21" spans="1:13" ht="25.5">
      <c r="A21" s="264">
        <v>1</v>
      </c>
      <c r="B21" s="264" t="s">
        <v>9</v>
      </c>
      <c r="C21" s="357"/>
      <c r="G21" s="403">
        <v>1</v>
      </c>
      <c r="H21" s="264" t="s">
        <v>24</v>
      </c>
      <c r="I21" s="408">
        <v>1</v>
      </c>
      <c r="J21" s="402">
        <v>0</v>
      </c>
      <c r="K21" s="402">
        <f t="shared" si="0"/>
        <v>1</v>
      </c>
      <c r="L21" s="409" t="s">
        <v>102</v>
      </c>
      <c r="M21" t="s">
        <v>265</v>
      </c>
    </row>
    <row r="22" spans="1:13" ht="25.5">
      <c r="A22" s="264">
        <v>1</v>
      </c>
      <c r="B22" s="264" t="s">
        <v>9</v>
      </c>
      <c r="C22" s="357"/>
      <c r="G22" s="403">
        <v>1</v>
      </c>
      <c r="H22" s="264" t="s">
        <v>25</v>
      </c>
      <c r="I22" s="402">
        <v>2</v>
      </c>
      <c r="J22" s="402">
        <v>7</v>
      </c>
      <c r="K22" s="402">
        <f t="shared" si="0"/>
        <v>9</v>
      </c>
      <c r="L22" s="265" t="s">
        <v>103</v>
      </c>
    </row>
    <row r="23" spans="1:13">
      <c r="A23" s="264">
        <v>1</v>
      </c>
      <c r="B23" s="264" t="s">
        <v>9</v>
      </c>
      <c r="C23" s="264">
        <v>3</v>
      </c>
      <c r="G23" s="403">
        <v>1</v>
      </c>
      <c r="H23" s="264" t="s">
        <v>26</v>
      </c>
      <c r="I23" s="402">
        <v>0</v>
      </c>
      <c r="J23" s="402">
        <v>0</v>
      </c>
      <c r="K23" s="406">
        <f t="shared" si="0"/>
        <v>0</v>
      </c>
      <c r="L23" s="265" t="s">
        <v>104</v>
      </c>
    </row>
    <row r="24" spans="1:13" ht="38.25">
      <c r="A24" s="264">
        <v>1</v>
      </c>
      <c r="B24" s="264" t="s">
        <v>9</v>
      </c>
      <c r="G24" s="403">
        <v>1</v>
      </c>
      <c r="H24" s="264" t="s">
        <v>27</v>
      </c>
      <c r="I24" s="402">
        <v>0</v>
      </c>
      <c r="J24" s="402">
        <v>0</v>
      </c>
      <c r="K24" s="406">
        <f t="shared" si="0"/>
        <v>0</v>
      </c>
      <c r="L24" s="265" t="s">
        <v>105</v>
      </c>
    </row>
    <row r="25" spans="1:13" ht="39" thickBot="1">
      <c r="A25" s="369">
        <v>1</v>
      </c>
      <c r="B25" s="369" t="s">
        <v>9</v>
      </c>
      <c r="C25" s="369"/>
      <c r="G25" s="403">
        <v>1</v>
      </c>
      <c r="H25" s="264" t="s">
        <v>28</v>
      </c>
      <c r="I25" s="402">
        <v>0</v>
      </c>
      <c r="J25" s="402">
        <v>0</v>
      </c>
      <c r="K25" s="406">
        <f t="shared" si="0"/>
        <v>0</v>
      </c>
      <c r="L25" s="265" t="s">
        <v>106</v>
      </c>
    </row>
    <row r="26" spans="1:13" ht="38.25">
      <c r="A26" s="370">
        <v>1</v>
      </c>
      <c r="B26" s="358" t="s">
        <v>10</v>
      </c>
      <c r="C26" s="358">
        <v>2</v>
      </c>
      <c r="F26" s="399" t="s">
        <v>107</v>
      </c>
      <c r="G26" s="401">
        <v>2</v>
      </c>
      <c r="H26" s="264" t="s">
        <v>4</v>
      </c>
      <c r="I26" s="408">
        <v>1</v>
      </c>
      <c r="J26" s="402">
        <v>1</v>
      </c>
      <c r="K26" s="402">
        <f t="shared" si="0"/>
        <v>2</v>
      </c>
      <c r="L26" s="409" t="s">
        <v>108</v>
      </c>
      <c r="M26" t="s">
        <v>265</v>
      </c>
    </row>
    <row r="27" spans="1:13" ht="26.25" thickBot="1">
      <c r="A27" s="374">
        <v>1</v>
      </c>
      <c r="B27" s="369" t="s">
        <v>10</v>
      </c>
      <c r="C27" s="369"/>
      <c r="G27" s="403">
        <v>2</v>
      </c>
      <c r="H27" s="264" t="s">
        <v>7</v>
      </c>
      <c r="I27" s="402">
        <v>0</v>
      </c>
      <c r="J27" s="402">
        <v>4</v>
      </c>
      <c r="K27" s="402">
        <f t="shared" si="0"/>
        <v>4</v>
      </c>
      <c r="L27" s="265" t="s">
        <v>109</v>
      </c>
    </row>
    <row r="28" spans="1:13" ht="26.25" thickBot="1">
      <c r="A28" s="375">
        <v>1</v>
      </c>
      <c r="B28" s="376" t="s">
        <v>11</v>
      </c>
      <c r="C28" s="377">
        <v>0</v>
      </c>
      <c r="G28" s="403">
        <v>2</v>
      </c>
      <c r="H28" s="264" t="s">
        <v>8</v>
      </c>
      <c r="I28" s="402">
        <v>1</v>
      </c>
      <c r="J28" s="402">
        <v>4</v>
      </c>
      <c r="K28" s="402">
        <f t="shared" si="0"/>
        <v>5</v>
      </c>
      <c r="L28" s="265" t="s">
        <v>110</v>
      </c>
    </row>
    <row r="29" spans="1:13">
      <c r="A29" s="370">
        <v>1</v>
      </c>
      <c r="B29" s="358" t="s">
        <v>12</v>
      </c>
      <c r="C29" s="358">
        <v>3</v>
      </c>
      <c r="G29" s="403">
        <v>2</v>
      </c>
      <c r="H29" s="264" t="s">
        <v>29</v>
      </c>
      <c r="I29" s="402">
        <v>0</v>
      </c>
      <c r="J29" s="402">
        <v>1</v>
      </c>
      <c r="K29" s="402">
        <f t="shared" si="0"/>
        <v>1</v>
      </c>
      <c r="L29" s="265" t="s">
        <v>111</v>
      </c>
    </row>
    <row r="30" spans="1:13">
      <c r="A30" s="361">
        <v>1</v>
      </c>
      <c r="B30" s="264" t="s">
        <v>12</v>
      </c>
      <c r="G30" s="403">
        <v>2</v>
      </c>
      <c r="H30" s="264" t="s">
        <v>30</v>
      </c>
      <c r="I30" s="402">
        <v>0</v>
      </c>
      <c r="J30" s="402">
        <v>0</v>
      </c>
      <c r="K30" s="406">
        <f t="shared" si="0"/>
        <v>0</v>
      </c>
      <c r="L30" s="265" t="s">
        <v>112</v>
      </c>
    </row>
    <row r="31" spans="1:13" ht="39" thickBot="1">
      <c r="A31" s="374">
        <v>1</v>
      </c>
      <c r="B31" s="369" t="s">
        <v>12</v>
      </c>
      <c r="C31" s="369"/>
      <c r="G31" s="403">
        <v>2</v>
      </c>
      <c r="H31" s="264" t="s">
        <v>31</v>
      </c>
      <c r="I31" s="408">
        <v>2</v>
      </c>
      <c r="J31" s="402">
        <v>1</v>
      </c>
      <c r="K31" s="402">
        <f t="shared" si="0"/>
        <v>3</v>
      </c>
      <c r="L31" s="409" t="s">
        <v>113</v>
      </c>
      <c r="M31" t="s">
        <v>265</v>
      </c>
    </row>
    <row r="32" spans="1:13" ht="26.25" thickBot="1">
      <c r="A32" s="375">
        <v>1</v>
      </c>
      <c r="B32" s="376" t="s">
        <v>13</v>
      </c>
      <c r="C32" s="377">
        <v>0</v>
      </c>
      <c r="G32" s="403">
        <v>2</v>
      </c>
      <c r="H32" s="264" t="s">
        <v>32</v>
      </c>
      <c r="I32" s="402">
        <v>0</v>
      </c>
      <c r="J32" s="402">
        <v>0</v>
      </c>
      <c r="K32" s="406">
        <f t="shared" si="0"/>
        <v>0</v>
      </c>
      <c r="L32" s="265" t="s">
        <v>114</v>
      </c>
    </row>
    <row r="33" spans="1:12" ht="25.5">
      <c r="A33" s="370">
        <v>1</v>
      </c>
      <c r="B33" s="358" t="s">
        <v>14</v>
      </c>
      <c r="C33" s="358">
        <v>2</v>
      </c>
      <c r="G33" s="403">
        <v>2</v>
      </c>
      <c r="H33" s="264" t="s">
        <v>33</v>
      </c>
      <c r="I33" s="402">
        <v>0</v>
      </c>
      <c r="J33" s="402">
        <v>1</v>
      </c>
      <c r="K33" s="402">
        <f t="shared" si="0"/>
        <v>1</v>
      </c>
      <c r="L33" s="265" t="s">
        <v>115</v>
      </c>
    </row>
    <row r="34" spans="1:12" ht="39" thickBot="1">
      <c r="A34" s="374">
        <v>1</v>
      </c>
      <c r="B34" s="369" t="s">
        <v>14</v>
      </c>
      <c r="C34" s="369"/>
      <c r="G34" s="403">
        <v>2</v>
      </c>
      <c r="H34" s="264" t="s">
        <v>34</v>
      </c>
      <c r="I34" s="402">
        <v>0</v>
      </c>
      <c r="J34" s="402">
        <v>0</v>
      </c>
      <c r="K34" s="406">
        <f t="shared" si="0"/>
        <v>0</v>
      </c>
      <c r="L34" s="265" t="s">
        <v>116</v>
      </c>
    </row>
    <row r="35" spans="1:12" ht="39" thickBot="1">
      <c r="A35" s="375">
        <v>1</v>
      </c>
      <c r="B35" s="376" t="s">
        <v>15</v>
      </c>
      <c r="C35" s="377">
        <v>0</v>
      </c>
      <c r="G35" s="403">
        <v>2</v>
      </c>
      <c r="H35" s="264" t="s">
        <v>9</v>
      </c>
      <c r="I35" s="402">
        <v>7</v>
      </c>
      <c r="J35" s="402">
        <v>3</v>
      </c>
      <c r="K35" s="402">
        <f t="shared" si="0"/>
        <v>10</v>
      </c>
      <c r="L35" s="265" t="s">
        <v>117</v>
      </c>
    </row>
    <row r="36" spans="1:12" ht="51.75" thickBot="1">
      <c r="A36" s="376">
        <v>1</v>
      </c>
      <c r="B36" s="377" t="s">
        <v>16</v>
      </c>
      <c r="C36" s="377">
        <v>1</v>
      </c>
      <c r="G36" s="403">
        <v>2</v>
      </c>
      <c r="H36" s="264" t="s">
        <v>10</v>
      </c>
      <c r="I36" s="402">
        <v>1</v>
      </c>
      <c r="J36" s="402">
        <v>4</v>
      </c>
      <c r="K36" s="402">
        <f t="shared" si="0"/>
        <v>5</v>
      </c>
      <c r="L36" s="265" t="s">
        <v>118</v>
      </c>
    </row>
    <row r="37" spans="1:12" ht="39" thickBot="1">
      <c r="A37" s="375">
        <v>1</v>
      </c>
      <c r="B37" s="376" t="s">
        <v>17</v>
      </c>
      <c r="C37" s="377">
        <v>0</v>
      </c>
      <c r="G37" s="403">
        <v>2</v>
      </c>
      <c r="H37" s="264" t="s">
        <v>35</v>
      </c>
      <c r="I37" s="408">
        <v>3</v>
      </c>
      <c r="J37" s="402">
        <v>0</v>
      </c>
      <c r="K37" s="402">
        <f t="shared" si="0"/>
        <v>3</v>
      </c>
      <c r="L37" s="265" t="s">
        <v>119</v>
      </c>
    </row>
    <row r="38" spans="1:12">
      <c r="A38" s="373">
        <v>1</v>
      </c>
      <c r="B38" s="358" t="s">
        <v>18</v>
      </c>
      <c r="C38" s="364">
        <v>6</v>
      </c>
      <c r="G38" s="403">
        <v>2</v>
      </c>
      <c r="H38" s="264" t="s">
        <v>11</v>
      </c>
      <c r="I38" s="402">
        <v>1</v>
      </c>
      <c r="J38" s="402">
        <v>1</v>
      </c>
      <c r="K38" s="402">
        <f t="shared" si="0"/>
        <v>2</v>
      </c>
      <c r="L38" s="265" t="s">
        <v>120</v>
      </c>
    </row>
    <row r="39" spans="1:12" ht="51">
      <c r="A39" s="263">
        <v>1</v>
      </c>
      <c r="B39" s="264" t="s">
        <v>18</v>
      </c>
      <c r="C39" s="357"/>
      <c r="G39" s="403">
        <v>2</v>
      </c>
      <c r="H39" s="264" t="s">
        <v>18</v>
      </c>
      <c r="I39" s="402">
        <v>0</v>
      </c>
      <c r="J39" s="402">
        <v>0</v>
      </c>
      <c r="K39" s="406">
        <f t="shared" si="0"/>
        <v>0</v>
      </c>
      <c r="L39" s="265" t="s">
        <v>121</v>
      </c>
    </row>
    <row r="40" spans="1:12" ht="25.5">
      <c r="A40" s="263">
        <v>1</v>
      </c>
      <c r="B40" s="264" t="s">
        <v>18</v>
      </c>
      <c r="C40" s="357"/>
      <c r="G40" s="403">
        <v>2</v>
      </c>
      <c r="H40" s="264" t="s">
        <v>19</v>
      </c>
      <c r="I40" s="402">
        <v>0</v>
      </c>
      <c r="J40" s="402">
        <v>1</v>
      </c>
      <c r="K40" s="402">
        <f t="shared" si="0"/>
        <v>1</v>
      </c>
      <c r="L40" s="265" t="s">
        <v>122</v>
      </c>
    </row>
    <row r="41" spans="1:12">
      <c r="A41" s="263">
        <v>1</v>
      </c>
      <c r="B41" s="264" t="s">
        <v>18</v>
      </c>
      <c r="C41" s="357"/>
      <c r="G41" s="403">
        <v>2</v>
      </c>
      <c r="H41" s="264" t="s">
        <v>20</v>
      </c>
      <c r="I41" s="402">
        <v>0</v>
      </c>
      <c r="J41" s="402">
        <v>2</v>
      </c>
      <c r="K41" s="402">
        <f t="shared" si="0"/>
        <v>2</v>
      </c>
      <c r="L41" s="265" t="s">
        <v>123</v>
      </c>
    </row>
    <row r="42" spans="1:12">
      <c r="A42" s="263">
        <v>1</v>
      </c>
      <c r="B42" s="264" t="s">
        <v>18</v>
      </c>
      <c r="C42" s="357"/>
      <c r="G42" s="403">
        <v>2</v>
      </c>
      <c r="H42" s="264" t="s">
        <v>21</v>
      </c>
      <c r="I42" s="402">
        <v>0</v>
      </c>
      <c r="J42" s="402">
        <v>0</v>
      </c>
      <c r="K42" s="406">
        <f t="shared" si="0"/>
        <v>0</v>
      </c>
      <c r="L42" s="265" t="s">
        <v>124</v>
      </c>
    </row>
    <row r="43" spans="1:12" ht="51.75" thickBot="1">
      <c r="A43" s="378">
        <v>1</v>
      </c>
      <c r="B43" s="369" t="s">
        <v>18</v>
      </c>
      <c r="C43" s="372"/>
      <c r="G43" s="403">
        <v>2</v>
      </c>
      <c r="H43" s="264" t="s">
        <v>22</v>
      </c>
      <c r="I43" s="402">
        <v>1</v>
      </c>
      <c r="J43" s="402">
        <v>16</v>
      </c>
      <c r="K43" s="402">
        <f t="shared" si="0"/>
        <v>17</v>
      </c>
      <c r="L43" s="265" t="s">
        <v>125</v>
      </c>
    </row>
    <row r="44" spans="1:12" ht="63.75">
      <c r="A44" s="358">
        <v>1</v>
      </c>
      <c r="B44" s="370" t="s">
        <v>19</v>
      </c>
      <c r="C44" s="358">
        <v>2</v>
      </c>
      <c r="G44" s="403">
        <v>2</v>
      </c>
      <c r="H44" s="264" t="s">
        <v>23</v>
      </c>
      <c r="I44" s="402">
        <v>3</v>
      </c>
      <c r="J44" s="402">
        <v>4</v>
      </c>
      <c r="K44" s="402">
        <f t="shared" si="0"/>
        <v>7</v>
      </c>
      <c r="L44" s="265" t="s">
        <v>126</v>
      </c>
    </row>
    <row r="45" spans="1:12" ht="64.5" thickBot="1">
      <c r="A45" s="369">
        <v>1</v>
      </c>
      <c r="B45" s="374" t="s">
        <v>19</v>
      </c>
      <c r="C45" s="369"/>
      <c r="G45" s="403">
        <v>2</v>
      </c>
      <c r="H45" s="264" t="s">
        <v>24</v>
      </c>
      <c r="I45" s="402">
        <v>0</v>
      </c>
      <c r="J45" s="402">
        <v>2</v>
      </c>
      <c r="K45" s="402">
        <f t="shared" si="0"/>
        <v>2</v>
      </c>
      <c r="L45" s="265" t="s">
        <v>127</v>
      </c>
    </row>
    <row r="46" spans="1:12" ht="38.25">
      <c r="A46" s="358">
        <v>1</v>
      </c>
      <c r="B46" s="358" t="s">
        <v>20</v>
      </c>
      <c r="C46" s="364">
        <v>1</v>
      </c>
      <c r="G46" s="403">
        <v>2</v>
      </c>
      <c r="H46" s="264" t="s">
        <v>36</v>
      </c>
      <c r="I46" s="402">
        <v>0</v>
      </c>
      <c r="J46" s="402">
        <v>1</v>
      </c>
      <c r="K46" s="402">
        <f t="shared" si="0"/>
        <v>1</v>
      </c>
      <c r="L46" s="265" t="s">
        <v>128</v>
      </c>
    </row>
    <row r="47" spans="1:12">
      <c r="A47" s="264">
        <v>1</v>
      </c>
      <c r="B47" s="264" t="s">
        <v>20</v>
      </c>
      <c r="C47" s="264">
        <v>4</v>
      </c>
      <c r="G47" s="403">
        <v>2</v>
      </c>
      <c r="H47" s="264" t="s">
        <v>37</v>
      </c>
      <c r="I47" s="402">
        <v>0</v>
      </c>
      <c r="J47" s="402">
        <v>0</v>
      </c>
      <c r="K47" s="406">
        <f t="shared" si="0"/>
        <v>0</v>
      </c>
      <c r="L47" s="265" t="s">
        <v>129</v>
      </c>
    </row>
    <row r="48" spans="1:12" ht="38.25">
      <c r="A48" s="264">
        <v>1</v>
      </c>
      <c r="B48" s="264" t="s">
        <v>20</v>
      </c>
      <c r="G48" s="403">
        <v>2</v>
      </c>
      <c r="H48" s="264" t="s">
        <v>38</v>
      </c>
      <c r="I48" s="402">
        <v>0</v>
      </c>
      <c r="J48" s="402">
        <v>0</v>
      </c>
      <c r="K48" s="406">
        <f t="shared" si="0"/>
        <v>0</v>
      </c>
      <c r="L48" s="265" t="s">
        <v>130</v>
      </c>
    </row>
    <row r="49" spans="1:13" ht="38.25">
      <c r="A49" s="264">
        <v>1</v>
      </c>
      <c r="B49" s="264" t="s">
        <v>20</v>
      </c>
      <c r="G49" s="403">
        <v>2</v>
      </c>
      <c r="H49" s="264" t="s">
        <v>39</v>
      </c>
      <c r="I49" s="402">
        <v>0</v>
      </c>
      <c r="J49" s="402">
        <v>0</v>
      </c>
      <c r="K49" s="406">
        <f t="shared" si="0"/>
        <v>0</v>
      </c>
      <c r="L49" s="265" t="s">
        <v>131</v>
      </c>
    </row>
    <row r="50" spans="1:13" ht="39" thickBot="1">
      <c r="A50" s="369">
        <v>1</v>
      </c>
      <c r="B50" s="369" t="s">
        <v>20</v>
      </c>
      <c r="C50" s="369"/>
      <c r="G50" s="403">
        <v>2</v>
      </c>
      <c r="H50" s="264">
        <v>4.12</v>
      </c>
      <c r="I50" s="408">
        <v>2</v>
      </c>
      <c r="J50" s="402">
        <v>0</v>
      </c>
      <c r="K50" s="402">
        <f t="shared" si="0"/>
        <v>2</v>
      </c>
      <c r="L50" s="410" t="s">
        <v>132</v>
      </c>
      <c r="M50" t="s">
        <v>266</v>
      </c>
    </row>
    <row r="51" spans="1:13" ht="25.5">
      <c r="A51" s="358">
        <v>1</v>
      </c>
      <c r="B51" s="358" t="s">
        <v>21</v>
      </c>
      <c r="C51" s="364">
        <v>8</v>
      </c>
      <c r="G51" s="403">
        <v>2</v>
      </c>
      <c r="H51" s="264">
        <v>4.13</v>
      </c>
      <c r="I51" s="402">
        <v>0</v>
      </c>
      <c r="J51" s="402">
        <v>0</v>
      </c>
      <c r="K51" s="406">
        <f t="shared" si="0"/>
        <v>0</v>
      </c>
      <c r="L51" s="265" t="s">
        <v>133</v>
      </c>
    </row>
    <row r="52" spans="1:13" ht="25.5">
      <c r="A52" s="264">
        <v>1</v>
      </c>
      <c r="B52" s="264" t="s">
        <v>21</v>
      </c>
      <c r="C52" s="357"/>
      <c r="F52" s="399" t="s">
        <v>134</v>
      </c>
      <c r="G52" s="401">
        <v>3</v>
      </c>
      <c r="H52" s="264" t="s">
        <v>4</v>
      </c>
      <c r="I52" s="402">
        <v>0</v>
      </c>
      <c r="J52" s="402">
        <v>1</v>
      </c>
      <c r="K52" s="402">
        <f t="shared" si="0"/>
        <v>1</v>
      </c>
      <c r="L52" s="265" t="s">
        <v>135</v>
      </c>
    </row>
    <row r="53" spans="1:13" ht="38.25">
      <c r="A53" s="264">
        <v>1</v>
      </c>
      <c r="B53" s="264" t="s">
        <v>21</v>
      </c>
      <c r="C53" s="357"/>
      <c r="G53" s="403">
        <v>3</v>
      </c>
      <c r="H53" s="264" t="s">
        <v>7</v>
      </c>
      <c r="I53" s="402">
        <v>3</v>
      </c>
      <c r="J53" s="402">
        <v>0</v>
      </c>
      <c r="K53" s="402">
        <f t="shared" si="0"/>
        <v>3</v>
      </c>
      <c r="L53" s="265" t="s">
        <v>136</v>
      </c>
    </row>
    <row r="54" spans="1:13" ht="63.75">
      <c r="A54" s="264">
        <v>1</v>
      </c>
      <c r="B54" s="264" t="s">
        <v>21</v>
      </c>
      <c r="C54" s="357"/>
      <c r="G54" s="403">
        <v>3</v>
      </c>
      <c r="H54" s="264" t="s">
        <v>8</v>
      </c>
      <c r="I54" s="402">
        <v>0</v>
      </c>
      <c r="J54" s="402">
        <v>0</v>
      </c>
      <c r="K54" s="406">
        <f t="shared" si="0"/>
        <v>0</v>
      </c>
      <c r="L54" s="265" t="s">
        <v>137</v>
      </c>
    </row>
    <row r="55" spans="1:13" ht="25.5">
      <c r="A55" s="264">
        <v>1</v>
      </c>
      <c r="B55" s="264" t="s">
        <v>21</v>
      </c>
      <c r="C55" s="357"/>
      <c r="G55" s="403">
        <v>3</v>
      </c>
      <c r="H55" s="264" t="s">
        <v>29</v>
      </c>
      <c r="I55" s="402">
        <v>0</v>
      </c>
      <c r="J55" s="402">
        <v>3</v>
      </c>
      <c r="K55" s="402">
        <f t="shared" si="0"/>
        <v>3</v>
      </c>
      <c r="L55" s="265" t="s">
        <v>138</v>
      </c>
    </row>
    <row r="56" spans="1:13" ht="38.25">
      <c r="A56" s="264">
        <v>1</v>
      </c>
      <c r="B56" s="264" t="s">
        <v>21</v>
      </c>
      <c r="C56" s="357"/>
      <c r="G56" s="403">
        <v>3</v>
      </c>
      <c r="H56" s="264" t="s">
        <v>30</v>
      </c>
      <c r="I56" s="402">
        <v>0</v>
      </c>
      <c r="J56" s="402">
        <v>2</v>
      </c>
      <c r="K56" s="402">
        <f t="shared" si="0"/>
        <v>2</v>
      </c>
      <c r="L56" s="265" t="s">
        <v>139</v>
      </c>
    </row>
    <row r="57" spans="1:13" ht="51">
      <c r="A57" s="264">
        <v>1</v>
      </c>
      <c r="B57" s="264" t="s">
        <v>21</v>
      </c>
      <c r="C57" s="357"/>
      <c r="G57" s="403">
        <v>3</v>
      </c>
      <c r="H57" s="264" t="s">
        <v>31</v>
      </c>
      <c r="I57" s="402">
        <v>0</v>
      </c>
      <c r="J57" s="402">
        <v>3</v>
      </c>
      <c r="K57" s="402">
        <f t="shared" si="0"/>
        <v>3</v>
      </c>
      <c r="L57" s="265" t="s">
        <v>140</v>
      </c>
    </row>
    <row r="58" spans="1:13" ht="66">
      <c r="A58" s="264">
        <v>1</v>
      </c>
      <c r="B58" s="264" t="s">
        <v>21</v>
      </c>
      <c r="C58" s="357"/>
      <c r="G58" s="403">
        <v>3</v>
      </c>
      <c r="H58" s="264" t="s">
        <v>32</v>
      </c>
      <c r="I58" s="402">
        <v>5</v>
      </c>
      <c r="J58" s="402">
        <v>2</v>
      </c>
      <c r="K58" s="402">
        <f t="shared" si="0"/>
        <v>7</v>
      </c>
      <c r="L58" s="265" t="s">
        <v>141</v>
      </c>
    </row>
    <row r="59" spans="1:13" ht="53.25">
      <c r="A59" s="264">
        <v>1</v>
      </c>
      <c r="B59" s="264" t="s">
        <v>21</v>
      </c>
      <c r="C59" s="264">
        <v>7</v>
      </c>
      <c r="G59" s="403">
        <v>3</v>
      </c>
      <c r="H59" s="264" t="s">
        <v>33</v>
      </c>
      <c r="I59" s="402">
        <v>0</v>
      </c>
      <c r="J59" s="402">
        <v>0</v>
      </c>
      <c r="K59" s="406">
        <f t="shared" si="0"/>
        <v>0</v>
      </c>
      <c r="L59" s="265" t="s">
        <v>142</v>
      </c>
    </row>
    <row r="60" spans="1:13" ht="38.25">
      <c r="A60" s="264">
        <v>1</v>
      </c>
      <c r="B60" s="264" t="s">
        <v>21</v>
      </c>
      <c r="G60" s="403">
        <v>3</v>
      </c>
      <c r="H60" s="264" t="s">
        <v>34</v>
      </c>
      <c r="I60" s="402">
        <v>9</v>
      </c>
      <c r="J60" s="402">
        <v>5</v>
      </c>
      <c r="K60" s="402">
        <f t="shared" si="0"/>
        <v>14</v>
      </c>
      <c r="L60" s="265" t="s">
        <v>143</v>
      </c>
    </row>
    <row r="61" spans="1:13" ht="38.25">
      <c r="A61" s="264">
        <v>1</v>
      </c>
      <c r="B61" s="264" t="s">
        <v>21</v>
      </c>
      <c r="G61" s="403">
        <v>3</v>
      </c>
      <c r="H61" s="264" t="s">
        <v>40</v>
      </c>
      <c r="I61" s="402">
        <v>0</v>
      </c>
      <c r="J61" s="402">
        <v>0</v>
      </c>
      <c r="K61" s="406">
        <f t="shared" si="0"/>
        <v>0</v>
      </c>
      <c r="L61" s="265" t="s">
        <v>144</v>
      </c>
    </row>
    <row r="62" spans="1:13">
      <c r="A62" s="264">
        <v>1</v>
      </c>
      <c r="B62" s="264" t="s">
        <v>21</v>
      </c>
      <c r="G62" s="403">
        <v>3</v>
      </c>
      <c r="H62" s="264" t="s">
        <v>41</v>
      </c>
      <c r="I62" s="402">
        <v>0</v>
      </c>
      <c r="J62" s="402">
        <v>0</v>
      </c>
      <c r="K62" s="406">
        <f t="shared" si="0"/>
        <v>0</v>
      </c>
      <c r="L62" s="265" t="s">
        <v>145</v>
      </c>
    </row>
    <row r="63" spans="1:13" ht="38.25">
      <c r="A63" s="264">
        <v>1</v>
      </c>
      <c r="B63" s="264" t="s">
        <v>21</v>
      </c>
      <c r="G63" s="403">
        <v>3</v>
      </c>
      <c r="H63" s="264" t="s">
        <v>42</v>
      </c>
      <c r="I63" s="402">
        <v>0</v>
      </c>
      <c r="J63" s="402">
        <v>0</v>
      </c>
      <c r="K63" s="406">
        <f t="shared" si="0"/>
        <v>0</v>
      </c>
      <c r="L63" s="265" t="s">
        <v>146</v>
      </c>
    </row>
    <row r="64" spans="1:13" ht="25.5">
      <c r="A64" s="264">
        <v>1</v>
      </c>
      <c r="B64" s="264" t="s">
        <v>21</v>
      </c>
      <c r="G64" s="403">
        <v>3</v>
      </c>
      <c r="H64" s="264" t="s">
        <v>43</v>
      </c>
      <c r="I64" s="402">
        <v>0</v>
      </c>
      <c r="J64" s="402">
        <v>0</v>
      </c>
      <c r="K64" s="406">
        <f t="shared" si="0"/>
        <v>0</v>
      </c>
      <c r="L64" s="265" t="s">
        <v>147</v>
      </c>
    </row>
    <row r="65" spans="1:13" ht="26.25" thickBot="1">
      <c r="A65" s="369">
        <v>1</v>
      </c>
      <c r="B65" s="369" t="s">
        <v>21</v>
      </c>
      <c r="C65" s="369"/>
      <c r="G65" s="403">
        <v>3</v>
      </c>
      <c r="H65" s="264" t="s">
        <v>44</v>
      </c>
      <c r="I65" s="402">
        <v>0</v>
      </c>
      <c r="J65" s="402">
        <v>0</v>
      </c>
      <c r="K65" s="406">
        <f t="shared" si="0"/>
        <v>0</v>
      </c>
      <c r="L65" s="265" t="s">
        <v>148</v>
      </c>
    </row>
    <row r="66" spans="1:13" ht="26.25" thickBot="1">
      <c r="A66" s="375">
        <v>1</v>
      </c>
      <c r="B66" s="377" t="s">
        <v>22</v>
      </c>
      <c r="C66" s="391">
        <v>1</v>
      </c>
      <c r="G66" s="403">
        <v>3</v>
      </c>
      <c r="H66" s="264" t="s">
        <v>45</v>
      </c>
      <c r="I66" s="402">
        <v>0</v>
      </c>
      <c r="J66" s="402">
        <v>0</v>
      </c>
      <c r="K66" s="406">
        <f t="shared" si="0"/>
        <v>0</v>
      </c>
      <c r="L66" s="265" t="s">
        <v>149</v>
      </c>
    </row>
    <row r="67" spans="1:13" ht="26.25" thickBot="1">
      <c r="A67" s="375">
        <v>1</v>
      </c>
      <c r="B67" s="380" t="s">
        <v>23</v>
      </c>
      <c r="C67" s="377">
        <v>0</v>
      </c>
      <c r="G67" s="403">
        <v>3</v>
      </c>
      <c r="H67" s="264" t="s">
        <v>46</v>
      </c>
      <c r="I67" s="402">
        <v>0</v>
      </c>
      <c r="J67" s="402">
        <v>0</v>
      </c>
      <c r="K67" s="406">
        <f t="shared" si="0"/>
        <v>0</v>
      </c>
      <c r="L67" s="265" t="s">
        <v>150</v>
      </c>
    </row>
    <row r="68" spans="1:13" ht="26.25" thickBot="1">
      <c r="A68" s="375">
        <v>1</v>
      </c>
      <c r="B68" s="377" t="s">
        <v>24</v>
      </c>
      <c r="C68" s="391">
        <v>1</v>
      </c>
      <c r="G68" s="403">
        <v>3</v>
      </c>
      <c r="H68" s="264" t="s">
        <v>47</v>
      </c>
      <c r="I68" s="408">
        <v>6</v>
      </c>
      <c r="J68" s="402">
        <v>3</v>
      </c>
      <c r="K68" s="402">
        <f t="shared" ref="K68:K131" si="1">I68+J68</f>
        <v>9</v>
      </c>
      <c r="L68" s="265" t="s">
        <v>151</v>
      </c>
    </row>
    <row r="69" spans="1:13">
      <c r="A69" s="358">
        <v>1</v>
      </c>
      <c r="B69" s="358" t="s">
        <v>25</v>
      </c>
      <c r="C69" s="364">
        <v>2</v>
      </c>
      <c r="G69" s="403">
        <v>3</v>
      </c>
      <c r="H69" s="264" t="s">
        <v>48</v>
      </c>
      <c r="I69" s="402">
        <v>0</v>
      </c>
      <c r="J69" s="402">
        <v>0</v>
      </c>
      <c r="K69" s="406">
        <f t="shared" si="1"/>
        <v>0</v>
      </c>
      <c r="L69" s="265" t="s">
        <v>152</v>
      </c>
    </row>
    <row r="70" spans="1:13" ht="38.25">
      <c r="A70" s="264">
        <v>1</v>
      </c>
      <c r="B70" s="264" t="s">
        <v>25</v>
      </c>
      <c r="C70" s="357"/>
      <c r="G70" s="403">
        <v>3</v>
      </c>
      <c r="H70" s="264" t="s">
        <v>49</v>
      </c>
      <c r="I70" s="408">
        <v>2</v>
      </c>
      <c r="J70" s="402">
        <v>1</v>
      </c>
      <c r="K70" s="402">
        <f t="shared" si="1"/>
        <v>3</v>
      </c>
      <c r="L70" s="410" t="s">
        <v>153</v>
      </c>
      <c r="M70" t="s">
        <v>265</v>
      </c>
    </row>
    <row r="71" spans="1:13" ht="25.5">
      <c r="A71" s="264">
        <v>1</v>
      </c>
      <c r="B71" s="264" t="s">
        <v>25</v>
      </c>
      <c r="C71" s="264">
        <v>7</v>
      </c>
      <c r="G71" s="403">
        <v>3</v>
      </c>
      <c r="H71" s="264" t="s">
        <v>50</v>
      </c>
      <c r="I71" s="402">
        <v>1</v>
      </c>
      <c r="J71" s="402">
        <v>0</v>
      </c>
      <c r="K71" s="402">
        <f t="shared" si="1"/>
        <v>1</v>
      </c>
      <c r="L71" s="265" t="s">
        <v>154</v>
      </c>
    </row>
    <row r="72" spans="1:13" ht="51">
      <c r="A72" s="264">
        <v>1</v>
      </c>
      <c r="B72" s="264" t="s">
        <v>25</v>
      </c>
      <c r="G72" s="403">
        <v>3</v>
      </c>
      <c r="H72" s="264" t="s">
        <v>51</v>
      </c>
      <c r="I72" s="402">
        <v>0</v>
      </c>
      <c r="J72" s="402">
        <v>0</v>
      </c>
      <c r="K72" s="406">
        <f t="shared" si="1"/>
        <v>0</v>
      </c>
      <c r="L72" s="265" t="s">
        <v>155</v>
      </c>
    </row>
    <row r="73" spans="1:13" ht="25.5">
      <c r="A73" s="264">
        <v>1</v>
      </c>
      <c r="B73" s="264" t="s">
        <v>25</v>
      </c>
      <c r="G73" s="403">
        <v>3</v>
      </c>
      <c r="H73" s="264" t="s">
        <v>52</v>
      </c>
      <c r="I73" s="402">
        <v>0</v>
      </c>
      <c r="J73" s="402">
        <v>0</v>
      </c>
      <c r="K73" s="406">
        <f t="shared" si="1"/>
        <v>0</v>
      </c>
      <c r="L73" s="265" t="s">
        <v>156</v>
      </c>
    </row>
    <row r="74" spans="1:13" ht="25.5">
      <c r="A74" s="264">
        <v>1</v>
      </c>
      <c r="B74" s="264" t="s">
        <v>25</v>
      </c>
      <c r="G74" s="403">
        <v>3</v>
      </c>
      <c r="H74" s="264" t="s">
        <v>9</v>
      </c>
      <c r="I74" s="408">
        <v>1</v>
      </c>
      <c r="J74" s="402">
        <v>2</v>
      </c>
      <c r="K74" s="402">
        <f t="shared" si="1"/>
        <v>3</v>
      </c>
      <c r="L74" s="410" t="s">
        <v>157</v>
      </c>
      <c r="M74" t="s">
        <v>265</v>
      </c>
    </row>
    <row r="75" spans="1:13" ht="38.25">
      <c r="A75" s="264">
        <v>1</v>
      </c>
      <c r="B75" s="264" t="s">
        <v>25</v>
      </c>
      <c r="G75" s="403">
        <v>3</v>
      </c>
      <c r="H75" s="264" t="s">
        <v>10</v>
      </c>
      <c r="I75" s="402">
        <v>0</v>
      </c>
      <c r="J75" s="402">
        <v>0</v>
      </c>
      <c r="K75" s="406">
        <f t="shared" si="1"/>
        <v>0</v>
      </c>
      <c r="L75" s="265" t="s">
        <v>158</v>
      </c>
    </row>
    <row r="76" spans="1:13" ht="38.25">
      <c r="A76" s="264">
        <v>1</v>
      </c>
      <c r="B76" s="264" t="s">
        <v>25</v>
      </c>
      <c r="G76" s="403">
        <v>3</v>
      </c>
      <c r="H76" s="264" t="s">
        <v>35</v>
      </c>
      <c r="I76" s="402">
        <v>0</v>
      </c>
      <c r="J76" s="402">
        <v>5</v>
      </c>
      <c r="K76" s="402">
        <f t="shared" si="1"/>
        <v>5</v>
      </c>
      <c r="L76" s="265" t="s">
        <v>159</v>
      </c>
    </row>
    <row r="77" spans="1:13" ht="39" thickBot="1">
      <c r="A77" s="369">
        <v>1</v>
      </c>
      <c r="B77" s="369" t="s">
        <v>25</v>
      </c>
      <c r="C77" s="369"/>
      <c r="G77" s="403">
        <v>3</v>
      </c>
      <c r="H77" s="264" t="s">
        <v>53</v>
      </c>
      <c r="I77" s="402">
        <v>0</v>
      </c>
      <c r="J77" s="402">
        <v>0</v>
      </c>
      <c r="K77" s="406">
        <f t="shared" si="1"/>
        <v>0</v>
      </c>
      <c r="L77" s="265" t="s">
        <v>160</v>
      </c>
    </row>
    <row r="78" spans="1:13" ht="26.25" thickBot="1">
      <c r="A78" s="392">
        <v>1</v>
      </c>
      <c r="B78" s="389" t="s">
        <v>26</v>
      </c>
      <c r="C78" s="368">
        <v>0</v>
      </c>
      <c r="G78" s="403">
        <v>3</v>
      </c>
      <c r="H78" s="264" t="s">
        <v>54</v>
      </c>
      <c r="I78" s="402">
        <v>1</v>
      </c>
      <c r="J78" s="402">
        <v>0</v>
      </c>
      <c r="K78" s="402">
        <f t="shared" si="1"/>
        <v>1</v>
      </c>
      <c r="L78" s="265" t="s">
        <v>161</v>
      </c>
    </row>
    <row r="79" spans="1:13" ht="51">
      <c r="A79" s="373">
        <v>1</v>
      </c>
      <c r="B79" s="379" t="s">
        <v>27</v>
      </c>
      <c r="C79" s="358">
        <v>0</v>
      </c>
      <c r="G79" s="403">
        <v>3</v>
      </c>
      <c r="H79" s="264" t="s">
        <v>55</v>
      </c>
      <c r="I79" s="402">
        <v>0</v>
      </c>
      <c r="J79" s="402">
        <v>0</v>
      </c>
      <c r="K79" s="406">
        <f t="shared" si="1"/>
        <v>0</v>
      </c>
      <c r="L79" s="265" t="s">
        <v>162</v>
      </c>
    </row>
    <row r="80" spans="1:13" ht="39" thickBot="1">
      <c r="A80" s="378">
        <v>1</v>
      </c>
      <c r="B80" s="381" t="s">
        <v>28</v>
      </c>
      <c r="C80" s="369">
        <v>0</v>
      </c>
      <c r="G80" s="403">
        <v>3</v>
      </c>
      <c r="H80" s="264" t="s">
        <v>56</v>
      </c>
      <c r="I80" s="402">
        <v>0</v>
      </c>
      <c r="J80" s="402">
        <v>0</v>
      </c>
      <c r="K80" s="406">
        <f t="shared" si="1"/>
        <v>0</v>
      </c>
      <c r="L80" s="265" t="s">
        <v>163</v>
      </c>
    </row>
    <row r="81" spans="1:13" ht="21">
      <c r="A81" s="382">
        <v>2</v>
      </c>
      <c r="B81" s="358" t="s">
        <v>4</v>
      </c>
      <c r="C81" s="364">
        <v>1</v>
      </c>
      <c r="G81" s="403">
        <v>3</v>
      </c>
      <c r="H81" s="264" t="s">
        <v>57</v>
      </c>
      <c r="I81" s="408">
        <v>3</v>
      </c>
      <c r="J81" s="402">
        <v>2</v>
      </c>
      <c r="K81" s="402">
        <f t="shared" si="1"/>
        <v>5</v>
      </c>
      <c r="L81" s="410" t="s">
        <v>164</v>
      </c>
      <c r="M81" t="s">
        <v>265</v>
      </c>
    </row>
    <row r="82" spans="1:13" ht="26.25" thickBot="1">
      <c r="A82" s="369">
        <v>2</v>
      </c>
      <c r="B82" s="369" t="s">
        <v>4</v>
      </c>
      <c r="C82" s="369">
        <v>1</v>
      </c>
      <c r="G82" s="403">
        <v>3</v>
      </c>
      <c r="H82" s="264" t="s">
        <v>58</v>
      </c>
      <c r="I82" s="408">
        <v>3</v>
      </c>
      <c r="J82" s="402">
        <v>2</v>
      </c>
      <c r="K82" s="402">
        <f t="shared" si="1"/>
        <v>5</v>
      </c>
      <c r="L82" s="410" t="s">
        <v>165</v>
      </c>
      <c r="M82" t="s">
        <v>265</v>
      </c>
    </row>
    <row r="83" spans="1:13" ht="38.25">
      <c r="A83" s="379">
        <v>2</v>
      </c>
      <c r="B83" s="358" t="s">
        <v>7</v>
      </c>
      <c r="C83" s="358">
        <v>4</v>
      </c>
      <c r="G83" s="403">
        <v>3</v>
      </c>
      <c r="H83" s="264" t="s">
        <v>59</v>
      </c>
      <c r="I83" s="408">
        <v>1</v>
      </c>
      <c r="J83" s="402">
        <v>1</v>
      </c>
      <c r="K83" s="402">
        <f t="shared" si="1"/>
        <v>2</v>
      </c>
      <c r="L83" s="410" t="s">
        <v>166</v>
      </c>
      <c r="M83" t="s">
        <v>265</v>
      </c>
    </row>
    <row r="84" spans="1:13" ht="25.5">
      <c r="A84" s="360">
        <v>2</v>
      </c>
      <c r="B84" s="264" t="s">
        <v>7</v>
      </c>
      <c r="G84" s="403">
        <v>3</v>
      </c>
      <c r="H84" s="264" t="s">
        <v>60</v>
      </c>
      <c r="I84" s="402">
        <v>0</v>
      </c>
      <c r="J84" s="402">
        <v>0</v>
      </c>
      <c r="K84" s="406">
        <f t="shared" si="1"/>
        <v>0</v>
      </c>
      <c r="L84" s="265" t="s">
        <v>167</v>
      </c>
    </row>
    <row r="85" spans="1:13" ht="63.75">
      <c r="A85" s="360">
        <v>2</v>
      </c>
      <c r="B85" s="264" t="s">
        <v>7</v>
      </c>
      <c r="F85" s="399" t="s">
        <v>168</v>
      </c>
      <c r="G85" s="401">
        <v>4</v>
      </c>
      <c r="H85" s="264" t="s">
        <v>4</v>
      </c>
      <c r="I85" s="402">
        <v>1</v>
      </c>
      <c r="J85" s="402">
        <v>0</v>
      </c>
      <c r="K85" s="402">
        <f t="shared" si="1"/>
        <v>1</v>
      </c>
      <c r="L85" s="265" t="s">
        <v>169</v>
      </c>
    </row>
    <row r="86" spans="1:13" ht="77.25" thickBot="1">
      <c r="A86" s="381">
        <v>2</v>
      </c>
      <c r="B86" s="369" t="s">
        <v>7</v>
      </c>
      <c r="C86" s="369"/>
      <c r="G86" s="403">
        <v>4</v>
      </c>
      <c r="H86" s="264" t="s">
        <v>7</v>
      </c>
      <c r="I86" s="402">
        <v>1</v>
      </c>
      <c r="J86" s="402">
        <v>1</v>
      </c>
      <c r="K86" s="402">
        <f t="shared" si="1"/>
        <v>2</v>
      </c>
      <c r="L86" s="265" t="s">
        <v>170</v>
      </c>
    </row>
    <row r="87" spans="1:13" ht="38.25">
      <c r="A87" s="358">
        <v>2</v>
      </c>
      <c r="B87" s="358" t="s">
        <v>8</v>
      </c>
      <c r="C87" s="364">
        <v>1</v>
      </c>
      <c r="G87" s="403">
        <v>4</v>
      </c>
      <c r="H87" s="264" t="s">
        <v>8</v>
      </c>
      <c r="I87" s="402">
        <v>0</v>
      </c>
      <c r="J87" s="402">
        <v>2</v>
      </c>
      <c r="K87" s="402">
        <f t="shared" si="1"/>
        <v>2</v>
      </c>
      <c r="L87" s="265" t="s">
        <v>171</v>
      </c>
    </row>
    <row r="88" spans="1:13" ht="51">
      <c r="A88" s="264">
        <v>2</v>
      </c>
      <c r="B88" s="264" t="s">
        <v>8</v>
      </c>
      <c r="C88" s="264">
        <v>4</v>
      </c>
      <c r="G88" s="403">
        <v>4</v>
      </c>
      <c r="H88" s="264" t="s">
        <v>29</v>
      </c>
      <c r="I88" s="408">
        <v>3</v>
      </c>
      <c r="J88" s="402">
        <v>0</v>
      </c>
      <c r="K88" s="402">
        <f t="shared" si="1"/>
        <v>3</v>
      </c>
      <c r="L88" s="265" t="s">
        <v>172</v>
      </c>
    </row>
    <row r="89" spans="1:13" ht="25.5">
      <c r="A89" s="264">
        <v>2</v>
      </c>
      <c r="B89" s="264" t="s">
        <v>8</v>
      </c>
      <c r="G89" s="403">
        <v>4</v>
      </c>
      <c r="H89" s="264" t="s">
        <v>30</v>
      </c>
      <c r="I89" s="402">
        <v>0</v>
      </c>
      <c r="J89" s="402">
        <v>0</v>
      </c>
      <c r="K89" s="406">
        <f t="shared" si="1"/>
        <v>0</v>
      </c>
      <c r="L89" s="265" t="s">
        <v>173</v>
      </c>
    </row>
    <row r="90" spans="1:13" ht="102">
      <c r="A90" s="264">
        <v>2</v>
      </c>
      <c r="B90" s="264" t="s">
        <v>8</v>
      </c>
      <c r="G90" s="403">
        <v>4</v>
      </c>
      <c r="H90" s="264" t="s">
        <v>31</v>
      </c>
      <c r="I90" s="402">
        <v>0</v>
      </c>
      <c r="J90" s="402">
        <v>0</v>
      </c>
      <c r="K90" s="406">
        <f t="shared" si="1"/>
        <v>0</v>
      </c>
      <c r="L90" s="265" t="s">
        <v>174</v>
      </c>
    </row>
    <row r="91" spans="1:13" ht="64.5" thickBot="1">
      <c r="A91" s="369">
        <v>2</v>
      </c>
      <c r="B91" s="369" t="s">
        <v>8</v>
      </c>
      <c r="C91" s="369"/>
      <c r="G91" s="403">
        <v>4</v>
      </c>
      <c r="H91" s="264" t="s">
        <v>32</v>
      </c>
      <c r="I91" s="402">
        <v>0</v>
      </c>
      <c r="J91" s="402">
        <v>1</v>
      </c>
      <c r="K91" s="402">
        <f t="shared" si="1"/>
        <v>1</v>
      </c>
      <c r="L91" s="265" t="s">
        <v>175</v>
      </c>
    </row>
    <row r="92" spans="1:13" ht="26.25" thickBot="1">
      <c r="A92" s="380">
        <v>2</v>
      </c>
      <c r="B92" s="377" t="s">
        <v>29</v>
      </c>
      <c r="C92" s="377">
        <v>1</v>
      </c>
      <c r="G92" s="403">
        <v>4</v>
      </c>
      <c r="H92" s="264" t="s">
        <v>33</v>
      </c>
      <c r="I92" s="402">
        <v>0</v>
      </c>
      <c r="J92" s="402">
        <v>1</v>
      </c>
      <c r="K92" s="402">
        <f t="shared" si="1"/>
        <v>1</v>
      </c>
      <c r="L92" s="265" t="s">
        <v>176</v>
      </c>
    </row>
    <row r="93" spans="1:13" ht="26.25" thickBot="1">
      <c r="A93" s="384">
        <v>2</v>
      </c>
      <c r="B93" s="380" t="s">
        <v>30</v>
      </c>
      <c r="C93" s="377">
        <v>0</v>
      </c>
      <c r="G93" s="403">
        <v>4</v>
      </c>
      <c r="H93" s="264" t="s">
        <v>34</v>
      </c>
      <c r="I93" s="402">
        <v>0</v>
      </c>
      <c r="J93" s="402">
        <v>0</v>
      </c>
      <c r="K93" s="406">
        <f t="shared" si="1"/>
        <v>0</v>
      </c>
      <c r="L93" s="265" t="s">
        <v>177</v>
      </c>
    </row>
    <row r="94" spans="1:13" ht="25.5">
      <c r="A94" s="358">
        <v>2</v>
      </c>
      <c r="B94" s="358" t="s">
        <v>31</v>
      </c>
      <c r="C94" s="364">
        <v>2</v>
      </c>
      <c r="G94" s="403">
        <v>4</v>
      </c>
      <c r="H94" s="264" t="s">
        <v>40</v>
      </c>
      <c r="I94" s="402">
        <v>0</v>
      </c>
      <c r="J94" s="402">
        <v>1</v>
      </c>
      <c r="K94" s="402">
        <f t="shared" si="1"/>
        <v>1</v>
      </c>
      <c r="L94" s="265" t="s">
        <v>178</v>
      </c>
    </row>
    <row r="95" spans="1:13" ht="25.5">
      <c r="A95" s="264">
        <v>2</v>
      </c>
      <c r="B95" s="264" t="s">
        <v>31</v>
      </c>
      <c r="C95" s="357"/>
      <c r="G95" s="403">
        <v>4</v>
      </c>
      <c r="H95" s="264" t="s">
        <v>41</v>
      </c>
      <c r="I95" s="402">
        <v>0</v>
      </c>
      <c r="J95" s="402">
        <v>0</v>
      </c>
      <c r="K95" s="406">
        <f t="shared" si="1"/>
        <v>0</v>
      </c>
      <c r="L95" s="265" t="s">
        <v>179</v>
      </c>
    </row>
    <row r="96" spans="1:13" ht="26.25" thickBot="1">
      <c r="A96" s="369">
        <v>2</v>
      </c>
      <c r="B96" s="369" t="s">
        <v>31</v>
      </c>
      <c r="C96" s="369">
        <v>1</v>
      </c>
      <c r="G96" s="403">
        <v>4</v>
      </c>
      <c r="H96" s="264" t="s">
        <v>42</v>
      </c>
      <c r="I96" s="402">
        <v>0</v>
      </c>
      <c r="J96" s="402">
        <v>0</v>
      </c>
      <c r="K96" s="406">
        <f t="shared" si="1"/>
        <v>0</v>
      </c>
      <c r="L96" s="265" t="s">
        <v>180</v>
      </c>
    </row>
    <row r="97" spans="1:13" ht="39" thickBot="1">
      <c r="A97" s="384">
        <v>2</v>
      </c>
      <c r="B97" s="380" t="s">
        <v>32</v>
      </c>
      <c r="C97" s="377">
        <v>0</v>
      </c>
      <c r="G97" s="403">
        <v>4</v>
      </c>
      <c r="H97" s="264" t="s">
        <v>43</v>
      </c>
      <c r="I97" s="402">
        <v>0</v>
      </c>
      <c r="J97" s="402">
        <v>4</v>
      </c>
      <c r="K97" s="402">
        <f t="shared" si="1"/>
        <v>4</v>
      </c>
      <c r="L97" s="265" t="s">
        <v>181</v>
      </c>
    </row>
    <row r="98" spans="1:13" ht="26.25" thickBot="1">
      <c r="A98" s="380">
        <v>2</v>
      </c>
      <c r="B98" s="377" t="s">
        <v>33</v>
      </c>
      <c r="C98" s="377">
        <v>1</v>
      </c>
      <c r="G98" s="403">
        <v>4</v>
      </c>
      <c r="H98" s="264" t="s">
        <v>44</v>
      </c>
      <c r="I98" s="402">
        <v>0</v>
      </c>
      <c r="J98" s="402">
        <v>0</v>
      </c>
      <c r="K98" s="406">
        <f t="shared" si="1"/>
        <v>0</v>
      </c>
      <c r="L98" s="265" t="s">
        <v>182</v>
      </c>
    </row>
    <row r="99" spans="1:13" ht="39" thickBot="1">
      <c r="A99" s="384">
        <v>2</v>
      </c>
      <c r="B99" s="380" t="s">
        <v>34</v>
      </c>
      <c r="C99" s="377">
        <v>0</v>
      </c>
      <c r="G99" s="403">
        <v>4</v>
      </c>
      <c r="H99" s="264" t="s">
        <v>45</v>
      </c>
      <c r="I99" s="402">
        <v>0</v>
      </c>
      <c r="J99" s="402">
        <v>0</v>
      </c>
      <c r="K99" s="406">
        <f t="shared" si="1"/>
        <v>0</v>
      </c>
      <c r="L99" s="265" t="s">
        <v>183</v>
      </c>
    </row>
    <row r="100" spans="1:13" ht="38.25">
      <c r="A100" s="358">
        <v>2</v>
      </c>
      <c r="B100" s="358" t="s">
        <v>9</v>
      </c>
      <c r="C100" s="364">
        <v>7</v>
      </c>
      <c r="G100" s="403">
        <v>4</v>
      </c>
      <c r="H100" s="264" t="s">
        <v>46</v>
      </c>
      <c r="I100" s="402">
        <v>1</v>
      </c>
      <c r="J100" s="402">
        <v>0</v>
      </c>
      <c r="K100" s="402">
        <f t="shared" si="1"/>
        <v>1</v>
      </c>
      <c r="L100" s="265" t="s">
        <v>184</v>
      </c>
    </row>
    <row r="101" spans="1:13" ht="76.5">
      <c r="A101" s="264">
        <v>2</v>
      </c>
      <c r="B101" s="264" t="s">
        <v>9</v>
      </c>
      <c r="C101" s="357"/>
      <c r="F101" s="399" t="s">
        <v>185</v>
      </c>
      <c r="G101" s="401">
        <v>5</v>
      </c>
      <c r="H101" s="264" t="s">
        <v>4</v>
      </c>
      <c r="I101" s="402">
        <v>0</v>
      </c>
      <c r="J101" s="402">
        <v>1</v>
      </c>
      <c r="K101" s="402">
        <f t="shared" si="1"/>
        <v>1</v>
      </c>
      <c r="L101" s="265" t="s">
        <v>186</v>
      </c>
    </row>
    <row r="102" spans="1:13" ht="25.5">
      <c r="A102" s="264">
        <v>2</v>
      </c>
      <c r="B102" s="264" t="s">
        <v>9</v>
      </c>
      <c r="C102" s="357"/>
      <c r="G102" s="403">
        <v>5</v>
      </c>
      <c r="H102" s="264" t="s">
        <v>7</v>
      </c>
      <c r="I102" s="402">
        <v>0</v>
      </c>
      <c r="J102" s="402">
        <v>0</v>
      </c>
      <c r="K102" s="406">
        <f t="shared" si="1"/>
        <v>0</v>
      </c>
      <c r="L102" s="265" t="s">
        <v>187</v>
      </c>
    </row>
    <row r="103" spans="1:13">
      <c r="A103" s="264">
        <v>2</v>
      </c>
      <c r="B103" s="264" t="s">
        <v>9</v>
      </c>
      <c r="C103" s="357"/>
      <c r="G103" s="403">
        <v>5</v>
      </c>
      <c r="H103" s="264" t="s">
        <v>8</v>
      </c>
      <c r="I103" s="402">
        <v>0</v>
      </c>
      <c r="J103" s="402">
        <v>1</v>
      </c>
      <c r="K103" s="402">
        <f t="shared" si="1"/>
        <v>1</v>
      </c>
      <c r="L103" s="265" t="s">
        <v>188</v>
      </c>
    </row>
    <row r="104" spans="1:13" ht="38.25">
      <c r="A104" s="264">
        <v>2</v>
      </c>
      <c r="B104" s="264" t="s">
        <v>9</v>
      </c>
      <c r="C104" s="357"/>
      <c r="G104" s="403">
        <v>5</v>
      </c>
      <c r="H104" s="264" t="s">
        <v>29</v>
      </c>
      <c r="I104" s="402">
        <v>0</v>
      </c>
      <c r="J104" s="402">
        <v>0</v>
      </c>
      <c r="K104" s="406">
        <f t="shared" si="1"/>
        <v>0</v>
      </c>
      <c r="L104" s="265" t="s">
        <v>189</v>
      </c>
    </row>
    <row r="105" spans="1:13" ht="25.5">
      <c r="A105" s="264">
        <v>2</v>
      </c>
      <c r="B105" s="264" t="s">
        <v>9</v>
      </c>
      <c r="C105" s="357"/>
      <c r="G105" s="403">
        <v>5</v>
      </c>
      <c r="H105" s="264" t="s">
        <v>30</v>
      </c>
      <c r="I105" s="408">
        <v>2</v>
      </c>
      <c r="J105" s="402">
        <v>1</v>
      </c>
      <c r="K105" s="402">
        <f t="shared" si="1"/>
        <v>3</v>
      </c>
      <c r="L105" s="410" t="s">
        <v>190</v>
      </c>
      <c r="M105" t="s">
        <v>265</v>
      </c>
    </row>
    <row r="106" spans="1:13" ht="51">
      <c r="A106" s="264">
        <v>2</v>
      </c>
      <c r="B106" s="264" t="s">
        <v>9</v>
      </c>
      <c r="C106" s="357"/>
      <c r="G106" s="403">
        <v>5</v>
      </c>
      <c r="H106" s="264" t="s">
        <v>9</v>
      </c>
      <c r="I106" s="402">
        <v>1</v>
      </c>
      <c r="J106" s="402">
        <v>0</v>
      </c>
      <c r="K106" s="402">
        <f t="shared" si="1"/>
        <v>1</v>
      </c>
      <c r="L106" s="265" t="s">
        <v>191</v>
      </c>
    </row>
    <row r="107" spans="1:13" ht="38.25">
      <c r="A107" s="264">
        <v>2</v>
      </c>
      <c r="B107" s="264" t="s">
        <v>9</v>
      </c>
      <c r="C107" s="264">
        <v>3</v>
      </c>
      <c r="G107" s="403">
        <v>5</v>
      </c>
      <c r="H107" s="264" t="s">
        <v>10</v>
      </c>
      <c r="I107" s="402">
        <v>1</v>
      </c>
      <c r="J107" s="402">
        <v>2</v>
      </c>
      <c r="K107" s="402">
        <f t="shared" si="1"/>
        <v>3</v>
      </c>
      <c r="L107" s="265" t="s">
        <v>192</v>
      </c>
    </row>
    <row r="108" spans="1:13" ht="38.25">
      <c r="A108" s="264">
        <v>2</v>
      </c>
      <c r="B108" s="264" t="s">
        <v>9</v>
      </c>
      <c r="G108" s="403">
        <v>5</v>
      </c>
      <c r="H108" s="264" t="s">
        <v>35</v>
      </c>
      <c r="I108" s="402">
        <v>0</v>
      </c>
      <c r="J108" s="402">
        <v>0</v>
      </c>
      <c r="K108" s="406">
        <f t="shared" si="1"/>
        <v>0</v>
      </c>
      <c r="L108" s="265" t="s">
        <v>193</v>
      </c>
    </row>
    <row r="109" spans="1:13" ht="26.25" thickBot="1">
      <c r="A109" s="369">
        <v>2</v>
      </c>
      <c r="B109" s="369" t="s">
        <v>9</v>
      </c>
      <c r="C109" s="369"/>
      <c r="G109" s="403">
        <v>5</v>
      </c>
      <c r="H109" s="264" t="s">
        <v>53</v>
      </c>
      <c r="I109" s="402">
        <v>0</v>
      </c>
      <c r="J109" s="402">
        <v>0</v>
      </c>
      <c r="K109" s="406">
        <f t="shared" si="1"/>
        <v>0</v>
      </c>
      <c r="L109" s="265" t="s">
        <v>194</v>
      </c>
    </row>
    <row r="110" spans="1:13" ht="25.5">
      <c r="A110" s="358">
        <v>2</v>
      </c>
      <c r="B110" s="358" t="s">
        <v>10</v>
      </c>
      <c r="C110" s="364">
        <v>1</v>
      </c>
      <c r="G110" s="403">
        <v>5</v>
      </c>
      <c r="H110" s="264" t="s">
        <v>54</v>
      </c>
      <c r="I110" s="402">
        <v>0</v>
      </c>
      <c r="J110" s="402">
        <v>1</v>
      </c>
      <c r="K110" s="402">
        <f t="shared" si="1"/>
        <v>1</v>
      </c>
      <c r="L110" s="265" t="s">
        <v>195</v>
      </c>
    </row>
    <row r="111" spans="1:13" ht="38.25">
      <c r="A111" s="264">
        <v>2</v>
      </c>
      <c r="B111" s="264" t="s">
        <v>10</v>
      </c>
      <c r="C111" s="264">
        <v>4</v>
      </c>
      <c r="G111" s="403">
        <v>5</v>
      </c>
      <c r="H111" s="264" t="s">
        <v>55</v>
      </c>
      <c r="I111" s="402">
        <v>0</v>
      </c>
      <c r="J111" s="402">
        <v>0</v>
      </c>
      <c r="K111" s="406">
        <f t="shared" si="1"/>
        <v>0</v>
      </c>
      <c r="L111" s="265" t="s">
        <v>196</v>
      </c>
    </row>
    <row r="112" spans="1:13" ht="25.5">
      <c r="A112" s="264">
        <v>2</v>
      </c>
      <c r="B112" s="264" t="s">
        <v>10</v>
      </c>
      <c r="G112" s="403">
        <v>5</v>
      </c>
      <c r="H112" s="264" t="s">
        <v>56</v>
      </c>
      <c r="I112" s="402">
        <v>0</v>
      </c>
      <c r="J112" s="402">
        <v>1</v>
      </c>
      <c r="K112" s="402">
        <f t="shared" si="1"/>
        <v>1</v>
      </c>
      <c r="L112" s="265" t="s">
        <v>197</v>
      </c>
    </row>
    <row r="113" spans="1:13">
      <c r="A113" s="264">
        <v>2</v>
      </c>
      <c r="B113" s="264" t="s">
        <v>10</v>
      </c>
      <c r="G113" s="403">
        <v>5</v>
      </c>
      <c r="H113" s="264" t="s">
        <v>57</v>
      </c>
      <c r="I113" s="402">
        <v>0</v>
      </c>
      <c r="J113" s="402">
        <v>0</v>
      </c>
      <c r="K113" s="406">
        <f t="shared" si="1"/>
        <v>0</v>
      </c>
      <c r="L113" s="265" t="s">
        <v>198</v>
      </c>
    </row>
    <row r="114" spans="1:13" ht="28.5" thickBot="1">
      <c r="A114" s="369">
        <v>2</v>
      </c>
      <c r="B114" s="369" t="s">
        <v>10</v>
      </c>
      <c r="C114" s="369"/>
      <c r="G114" s="403">
        <v>5</v>
      </c>
      <c r="H114" s="264" t="s">
        <v>58</v>
      </c>
      <c r="I114" s="402">
        <v>0</v>
      </c>
      <c r="J114" s="402">
        <v>0</v>
      </c>
      <c r="K114" s="406">
        <f t="shared" si="1"/>
        <v>0</v>
      </c>
      <c r="L114" s="265" t="s">
        <v>199</v>
      </c>
    </row>
    <row r="115" spans="1:13" ht="25.5">
      <c r="A115" s="373">
        <v>2</v>
      </c>
      <c r="B115" s="358" t="s">
        <v>35</v>
      </c>
      <c r="C115" s="364">
        <v>3</v>
      </c>
      <c r="G115" s="403">
        <v>5</v>
      </c>
      <c r="H115" s="264" t="s">
        <v>59</v>
      </c>
      <c r="I115" s="408">
        <v>1</v>
      </c>
      <c r="J115" s="402">
        <v>1</v>
      </c>
      <c r="K115" s="402">
        <f t="shared" si="1"/>
        <v>2</v>
      </c>
      <c r="L115" s="410" t="s">
        <v>200</v>
      </c>
      <c r="M115" t="s">
        <v>265</v>
      </c>
    </row>
    <row r="116" spans="1:13" ht="25.5">
      <c r="A116" s="263">
        <v>2</v>
      </c>
      <c r="B116" s="264" t="s">
        <v>35</v>
      </c>
      <c r="C116" s="357"/>
      <c r="G116" s="403">
        <v>5</v>
      </c>
      <c r="H116" s="264" t="s">
        <v>60</v>
      </c>
      <c r="I116" s="402">
        <v>0</v>
      </c>
      <c r="J116" s="402">
        <v>0</v>
      </c>
      <c r="K116" s="406">
        <f t="shared" si="1"/>
        <v>0</v>
      </c>
      <c r="L116" s="265" t="s">
        <v>201</v>
      </c>
    </row>
    <row r="117" spans="1:13" ht="39" thickBot="1">
      <c r="A117" s="378">
        <v>2</v>
      </c>
      <c r="B117" s="369" t="s">
        <v>35</v>
      </c>
      <c r="C117" s="372"/>
      <c r="G117" s="403">
        <v>5</v>
      </c>
      <c r="H117" s="264" t="s">
        <v>61</v>
      </c>
      <c r="I117" s="402">
        <v>0</v>
      </c>
      <c r="J117" s="402">
        <v>0</v>
      </c>
      <c r="K117" s="406">
        <f t="shared" si="1"/>
        <v>0</v>
      </c>
      <c r="L117" s="265" t="s">
        <v>202</v>
      </c>
    </row>
    <row r="118" spans="1:13" ht="25.5">
      <c r="A118" s="358">
        <v>2</v>
      </c>
      <c r="B118" s="358" t="s">
        <v>11</v>
      </c>
      <c r="C118" s="364">
        <v>1</v>
      </c>
      <c r="G118" s="403">
        <v>5</v>
      </c>
      <c r="H118" s="264" t="s">
        <v>62</v>
      </c>
      <c r="I118" s="402">
        <v>0</v>
      </c>
      <c r="J118" s="402">
        <v>0</v>
      </c>
      <c r="K118" s="406">
        <f t="shared" si="1"/>
        <v>0</v>
      </c>
      <c r="L118" s="265" t="s">
        <v>203</v>
      </c>
    </row>
    <row r="119" spans="1:13" ht="26.25" thickBot="1">
      <c r="A119" s="369">
        <v>2</v>
      </c>
      <c r="B119" s="369" t="s">
        <v>11</v>
      </c>
      <c r="C119" s="369">
        <v>1</v>
      </c>
      <c r="G119" s="403">
        <v>5</v>
      </c>
      <c r="H119" s="264" t="s">
        <v>63</v>
      </c>
      <c r="I119" s="402">
        <v>0</v>
      </c>
      <c r="J119" s="402">
        <v>0</v>
      </c>
      <c r="K119" s="406">
        <f t="shared" si="1"/>
        <v>0</v>
      </c>
      <c r="L119" s="265" t="s">
        <v>204</v>
      </c>
    </row>
    <row r="120" spans="1:13" ht="39" thickBot="1">
      <c r="A120" s="384">
        <v>2</v>
      </c>
      <c r="B120" s="380" t="s">
        <v>18</v>
      </c>
      <c r="C120" s="377">
        <v>0</v>
      </c>
      <c r="G120" s="403">
        <v>5</v>
      </c>
      <c r="H120" s="264" t="s">
        <v>64</v>
      </c>
      <c r="I120" s="402">
        <v>0</v>
      </c>
      <c r="J120" s="402">
        <v>0</v>
      </c>
      <c r="K120" s="406">
        <f t="shared" si="1"/>
        <v>0</v>
      </c>
      <c r="L120" s="265" t="s">
        <v>205</v>
      </c>
    </row>
    <row r="121" spans="1:13" ht="39" thickBot="1">
      <c r="A121" s="380">
        <v>2</v>
      </c>
      <c r="B121" s="377" t="s">
        <v>19</v>
      </c>
      <c r="C121" s="377">
        <v>1</v>
      </c>
      <c r="G121" s="403">
        <v>5</v>
      </c>
      <c r="H121" s="264" t="s">
        <v>65</v>
      </c>
      <c r="I121" s="402">
        <v>0</v>
      </c>
      <c r="J121" s="402">
        <v>2</v>
      </c>
      <c r="K121" s="402">
        <f t="shared" si="1"/>
        <v>2</v>
      </c>
      <c r="L121" s="265" t="s">
        <v>206</v>
      </c>
    </row>
    <row r="122" spans="1:13" ht="51">
      <c r="A122" s="379">
        <v>2</v>
      </c>
      <c r="B122" s="358" t="s">
        <v>20</v>
      </c>
      <c r="C122" s="358">
        <v>2</v>
      </c>
      <c r="G122" s="403">
        <v>5</v>
      </c>
      <c r="H122" s="264" t="s">
        <v>66</v>
      </c>
      <c r="I122" s="402">
        <v>0</v>
      </c>
      <c r="J122" s="402">
        <v>0</v>
      </c>
      <c r="K122" s="406">
        <f t="shared" si="1"/>
        <v>0</v>
      </c>
      <c r="L122" s="265" t="s">
        <v>207</v>
      </c>
    </row>
    <row r="123" spans="1:13" ht="26.25" thickBot="1">
      <c r="A123" s="381">
        <v>2</v>
      </c>
      <c r="B123" s="369" t="s">
        <v>20</v>
      </c>
      <c r="C123" s="369"/>
      <c r="G123" s="403">
        <v>5</v>
      </c>
      <c r="H123" s="264" t="s">
        <v>67</v>
      </c>
      <c r="I123" s="402">
        <v>0</v>
      </c>
      <c r="J123" s="402">
        <v>0</v>
      </c>
      <c r="K123" s="406">
        <f t="shared" si="1"/>
        <v>0</v>
      </c>
      <c r="L123" s="265" t="s">
        <v>208</v>
      </c>
    </row>
    <row r="124" spans="1:13" ht="26.25" thickBot="1">
      <c r="A124" s="384">
        <v>2</v>
      </c>
      <c r="B124" s="380" t="s">
        <v>21</v>
      </c>
      <c r="C124" s="377">
        <v>0</v>
      </c>
      <c r="G124" s="403">
        <v>5</v>
      </c>
      <c r="H124" s="264" t="s">
        <v>68</v>
      </c>
      <c r="I124" s="402">
        <v>0</v>
      </c>
      <c r="J124" s="402">
        <v>1</v>
      </c>
      <c r="K124" s="402">
        <f t="shared" si="1"/>
        <v>1</v>
      </c>
      <c r="L124" s="265" t="s">
        <v>209</v>
      </c>
    </row>
    <row r="125" spans="1:13" ht="76.5">
      <c r="A125" s="358">
        <v>2</v>
      </c>
      <c r="B125" s="358" t="s">
        <v>22</v>
      </c>
      <c r="C125" s="364">
        <v>1</v>
      </c>
      <c r="G125" s="403">
        <v>5</v>
      </c>
      <c r="H125" s="264" t="s">
        <v>69</v>
      </c>
      <c r="I125" s="402">
        <v>0</v>
      </c>
      <c r="J125" s="402">
        <v>0</v>
      </c>
      <c r="K125" s="406">
        <f t="shared" si="1"/>
        <v>0</v>
      </c>
      <c r="L125" s="265" t="s">
        <v>210</v>
      </c>
    </row>
    <row r="126" spans="1:13" ht="63.75">
      <c r="A126" s="264">
        <v>2</v>
      </c>
      <c r="B126" s="264" t="s">
        <v>22</v>
      </c>
      <c r="C126" s="264">
        <v>16</v>
      </c>
      <c r="F126" s="399" t="s">
        <v>211</v>
      </c>
      <c r="G126" s="401">
        <v>6</v>
      </c>
      <c r="H126" s="264" t="s">
        <v>4</v>
      </c>
      <c r="I126" s="402">
        <v>0</v>
      </c>
      <c r="J126" s="402">
        <v>1</v>
      </c>
      <c r="K126" s="402">
        <f t="shared" si="1"/>
        <v>1</v>
      </c>
      <c r="L126" s="265" t="s">
        <v>212</v>
      </c>
    </row>
    <row r="127" spans="1:13" ht="25.5">
      <c r="A127" s="264">
        <v>2</v>
      </c>
      <c r="B127" s="264" t="s">
        <v>22</v>
      </c>
      <c r="G127" s="403">
        <v>6</v>
      </c>
      <c r="H127" s="264" t="s">
        <v>7</v>
      </c>
      <c r="I127" s="402">
        <v>1</v>
      </c>
      <c r="J127" s="402">
        <v>2</v>
      </c>
      <c r="K127" s="402">
        <f t="shared" si="1"/>
        <v>3</v>
      </c>
      <c r="L127" s="265" t="s">
        <v>213</v>
      </c>
    </row>
    <row r="128" spans="1:13">
      <c r="A128" s="264">
        <v>2</v>
      </c>
      <c r="B128" s="264" t="s">
        <v>22</v>
      </c>
      <c r="G128" s="403">
        <v>6</v>
      </c>
      <c r="H128" s="264" t="s">
        <v>8</v>
      </c>
      <c r="I128" s="402">
        <v>0</v>
      </c>
      <c r="J128" s="402">
        <v>0</v>
      </c>
      <c r="K128" s="406">
        <f t="shared" si="1"/>
        <v>0</v>
      </c>
      <c r="L128" s="265" t="s">
        <v>214</v>
      </c>
    </row>
    <row r="129" spans="1:12" ht="51">
      <c r="A129" s="264">
        <v>2</v>
      </c>
      <c r="B129" s="264" t="s">
        <v>22</v>
      </c>
      <c r="G129" s="403">
        <v>6</v>
      </c>
      <c r="H129" s="264" t="s">
        <v>29</v>
      </c>
      <c r="I129" s="402">
        <v>0</v>
      </c>
      <c r="J129" s="402">
        <v>0</v>
      </c>
      <c r="K129" s="406">
        <f t="shared" si="1"/>
        <v>0</v>
      </c>
      <c r="L129" s="265" t="s">
        <v>215</v>
      </c>
    </row>
    <row r="130" spans="1:12" ht="38.25">
      <c r="A130" s="264">
        <v>2</v>
      </c>
      <c r="B130" s="264" t="s">
        <v>22</v>
      </c>
      <c r="G130" s="403">
        <v>6</v>
      </c>
      <c r="H130" s="264" t="s">
        <v>30</v>
      </c>
      <c r="I130" s="402">
        <v>0</v>
      </c>
      <c r="J130" s="402">
        <v>1</v>
      </c>
      <c r="K130" s="402">
        <f t="shared" si="1"/>
        <v>1</v>
      </c>
      <c r="L130" s="265" t="s">
        <v>216</v>
      </c>
    </row>
    <row r="131" spans="1:12" ht="25.5">
      <c r="A131" s="264">
        <v>2</v>
      </c>
      <c r="B131" s="264" t="s">
        <v>22</v>
      </c>
      <c r="G131" s="403">
        <v>6</v>
      </c>
      <c r="H131" s="264" t="s">
        <v>31</v>
      </c>
      <c r="I131" s="402">
        <v>1</v>
      </c>
      <c r="J131" s="402">
        <v>0</v>
      </c>
      <c r="K131" s="402">
        <f t="shared" si="1"/>
        <v>1</v>
      </c>
      <c r="L131" s="265" t="s">
        <v>217</v>
      </c>
    </row>
    <row r="132" spans="1:12" ht="38.25">
      <c r="A132" s="264">
        <v>2</v>
      </c>
      <c r="B132" s="264" t="s">
        <v>22</v>
      </c>
      <c r="G132" s="403">
        <v>6</v>
      </c>
      <c r="H132" s="264" t="s">
        <v>9</v>
      </c>
      <c r="I132" s="402">
        <v>0</v>
      </c>
      <c r="J132" s="402">
        <v>0</v>
      </c>
      <c r="K132" s="406">
        <f t="shared" ref="K132:K177" si="2">I132+J132</f>
        <v>0</v>
      </c>
      <c r="L132" s="265" t="s">
        <v>218</v>
      </c>
    </row>
    <row r="133" spans="1:12" ht="25.5">
      <c r="A133" s="264">
        <v>2</v>
      </c>
      <c r="B133" s="264" t="s">
        <v>22</v>
      </c>
      <c r="G133" s="403">
        <v>6</v>
      </c>
      <c r="H133" s="264" t="s">
        <v>10</v>
      </c>
      <c r="I133" s="402">
        <v>0</v>
      </c>
      <c r="J133" s="402">
        <v>0</v>
      </c>
      <c r="K133" s="406">
        <f t="shared" si="2"/>
        <v>0</v>
      </c>
      <c r="L133" s="265" t="s">
        <v>219</v>
      </c>
    </row>
    <row r="134" spans="1:12" ht="38.25">
      <c r="A134" s="264">
        <v>2</v>
      </c>
      <c r="B134" s="264" t="s">
        <v>22</v>
      </c>
      <c r="G134" s="403">
        <v>6</v>
      </c>
      <c r="H134" s="264" t="s">
        <v>35</v>
      </c>
      <c r="I134" s="402">
        <v>0</v>
      </c>
      <c r="J134" s="402">
        <v>0</v>
      </c>
      <c r="K134" s="406">
        <f t="shared" si="2"/>
        <v>0</v>
      </c>
      <c r="L134" s="265" t="s">
        <v>220</v>
      </c>
    </row>
    <row r="135" spans="1:12" ht="38.25">
      <c r="A135" s="264">
        <v>2</v>
      </c>
      <c r="B135" s="264" t="s">
        <v>22</v>
      </c>
      <c r="G135" s="403">
        <v>6</v>
      </c>
      <c r="H135" s="264" t="s">
        <v>11</v>
      </c>
      <c r="I135" s="402">
        <v>0</v>
      </c>
      <c r="J135" s="402">
        <v>0</v>
      </c>
      <c r="K135" s="406">
        <f t="shared" si="2"/>
        <v>0</v>
      </c>
      <c r="L135" s="265" t="s">
        <v>221</v>
      </c>
    </row>
    <row r="136" spans="1:12" ht="25.5">
      <c r="A136" s="264">
        <v>2</v>
      </c>
      <c r="B136" s="264" t="s">
        <v>22</v>
      </c>
      <c r="G136" s="403">
        <v>6</v>
      </c>
      <c r="H136" s="264" t="s">
        <v>12</v>
      </c>
      <c r="I136" s="402">
        <v>0</v>
      </c>
      <c r="J136" s="402">
        <v>0</v>
      </c>
      <c r="K136" s="406">
        <f t="shared" si="2"/>
        <v>0</v>
      </c>
      <c r="L136" s="265" t="s">
        <v>222</v>
      </c>
    </row>
    <row r="137" spans="1:12" ht="25.5">
      <c r="A137" s="264">
        <v>2</v>
      </c>
      <c r="B137" s="264" t="s">
        <v>22</v>
      </c>
      <c r="G137" s="403">
        <v>6</v>
      </c>
      <c r="H137" s="264" t="s">
        <v>13</v>
      </c>
      <c r="I137" s="402">
        <v>0</v>
      </c>
      <c r="J137" s="402">
        <v>0</v>
      </c>
      <c r="K137" s="406">
        <f t="shared" si="2"/>
        <v>0</v>
      </c>
      <c r="L137" s="265" t="s">
        <v>223</v>
      </c>
    </row>
    <row r="138" spans="1:12" ht="25.5">
      <c r="A138" s="264">
        <v>2</v>
      </c>
      <c r="B138" s="264" t="s">
        <v>22</v>
      </c>
      <c r="G138" s="403">
        <v>6</v>
      </c>
      <c r="H138" s="264" t="s">
        <v>14</v>
      </c>
      <c r="I138" s="402">
        <v>0</v>
      </c>
      <c r="J138" s="402">
        <v>0</v>
      </c>
      <c r="K138" s="406">
        <f t="shared" si="2"/>
        <v>0</v>
      </c>
      <c r="L138" s="265" t="s">
        <v>224</v>
      </c>
    </row>
    <row r="139" spans="1:12" ht="25.5">
      <c r="A139" s="264">
        <v>2</v>
      </c>
      <c r="B139" s="264" t="s">
        <v>22</v>
      </c>
      <c r="G139" s="403">
        <v>6</v>
      </c>
      <c r="H139" s="264" t="s">
        <v>15</v>
      </c>
      <c r="I139" s="402">
        <v>0</v>
      </c>
      <c r="J139" s="402">
        <v>0</v>
      </c>
      <c r="K139" s="406">
        <f t="shared" si="2"/>
        <v>0</v>
      </c>
      <c r="L139" s="265" t="s">
        <v>225</v>
      </c>
    </row>
    <row r="140" spans="1:12" ht="25.5">
      <c r="A140" s="264">
        <v>2</v>
      </c>
      <c r="B140" s="264" t="s">
        <v>22</v>
      </c>
      <c r="G140" s="403">
        <v>6</v>
      </c>
      <c r="H140" s="264" t="s">
        <v>16</v>
      </c>
      <c r="I140" s="402">
        <v>0</v>
      </c>
      <c r="J140" s="402">
        <v>0</v>
      </c>
      <c r="K140" s="406">
        <f t="shared" si="2"/>
        <v>0</v>
      </c>
      <c r="L140" s="265" t="s">
        <v>226</v>
      </c>
    </row>
    <row r="141" spans="1:12" ht="15.75" thickBot="1">
      <c r="A141" s="369">
        <v>2</v>
      </c>
      <c r="B141" s="369" t="s">
        <v>22</v>
      </c>
      <c r="C141" s="369"/>
      <c r="G141" s="403">
        <v>6</v>
      </c>
      <c r="H141" s="264" t="s">
        <v>18</v>
      </c>
      <c r="I141" s="402">
        <v>0</v>
      </c>
      <c r="J141" s="402">
        <v>0</v>
      </c>
      <c r="K141" s="406">
        <f t="shared" si="2"/>
        <v>0</v>
      </c>
      <c r="L141" s="265" t="s">
        <v>227</v>
      </c>
    </row>
    <row r="142" spans="1:12" ht="38.25">
      <c r="A142" s="358">
        <v>2</v>
      </c>
      <c r="B142" s="358" t="s">
        <v>23</v>
      </c>
      <c r="C142" s="364">
        <v>3</v>
      </c>
      <c r="G142" s="403">
        <v>6</v>
      </c>
      <c r="H142" s="264" t="s">
        <v>19</v>
      </c>
      <c r="I142" s="402">
        <v>0</v>
      </c>
      <c r="J142" s="402">
        <v>0</v>
      </c>
      <c r="K142" s="406">
        <f t="shared" si="2"/>
        <v>0</v>
      </c>
      <c r="L142" s="265" t="s">
        <v>228</v>
      </c>
    </row>
    <row r="143" spans="1:12" ht="25.5">
      <c r="A143" s="264">
        <v>2</v>
      </c>
      <c r="B143" s="264" t="s">
        <v>23</v>
      </c>
      <c r="C143" s="357"/>
      <c r="G143" s="403">
        <v>6</v>
      </c>
      <c r="H143" s="264" t="s">
        <v>20</v>
      </c>
      <c r="I143" s="402">
        <v>0</v>
      </c>
      <c r="J143" s="402">
        <v>0</v>
      </c>
      <c r="K143" s="406">
        <f t="shared" si="2"/>
        <v>0</v>
      </c>
      <c r="L143" s="265" t="s">
        <v>229</v>
      </c>
    </row>
    <row r="144" spans="1:12" ht="25.5">
      <c r="A144" s="264">
        <v>2</v>
      </c>
      <c r="B144" s="264" t="s">
        <v>23</v>
      </c>
      <c r="C144" s="357"/>
      <c r="G144" s="403">
        <v>6</v>
      </c>
      <c r="H144" s="264" t="s">
        <v>25</v>
      </c>
      <c r="I144" s="402">
        <v>0</v>
      </c>
      <c r="J144" s="402">
        <v>0</v>
      </c>
      <c r="K144" s="406">
        <f t="shared" si="2"/>
        <v>0</v>
      </c>
      <c r="L144" s="265" t="s">
        <v>230</v>
      </c>
    </row>
    <row r="145" spans="1:13" ht="25.5">
      <c r="A145" s="264">
        <v>2</v>
      </c>
      <c r="B145" s="264" t="s">
        <v>23</v>
      </c>
      <c r="C145" s="264">
        <v>4</v>
      </c>
      <c r="G145" s="403">
        <v>6</v>
      </c>
      <c r="H145" s="264" t="s">
        <v>26</v>
      </c>
      <c r="I145" s="408">
        <v>1</v>
      </c>
      <c r="J145" s="402">
        <v>0</v>
      </c>
      <c r="K145" s="402">
        <f t="shared" si="2"/>
        <v>1</v>
      </c>
      <c r="L145" s="410" t="s">
        <v>231</v>
      </c>
      <c r="M145" t="s">
        <v>265</v>
      </c>
    </row>
    <row r="146" spans="1:13" ht="38.25">
      <c r="A146" s="264">
        <v>2</v>
      </c>
      <c r="B146" s="264" t="s">
        <v>23</v>
      </c>
      <c r="G146" s="403">
        <v>6</v>
      </c>
      <c r="H146" s="264" t="s">
        <v>27</v>
      </c>
      <c r="I146" s="402">
        <v>0</v>
      </c>
      <c r="J146" s="402">
        <v>0</v>
      </c>
      <c r="K146" s="406">
        <f t="shared" si="2"/>
        <v>0</v>
      </c>
      <c r="L146" s="265" t="s">
        <v>232</v>
      </c>
    </row>
    <row r="147" spans="1:13" ht="25.5">
      <c r="A147" s="264">
        <v>2</v>
      </c>
      <c r="B147" s="264" t="s">
        <v>23</v>
      </c>
      <c r="G147" s="403">
        <v>6</v>
      </c>
      <c r="H147" s="264" t="s">
        <v>28</v>
      </c>
      <c r="I147" s="402">
        <v>0</v>
      </c>
      <c r="J147" s="402">
        <v>0</v>
      </c>
      <c r="K147" s="406">
        <f t="shared" si="2"/>
        <v>0</v>
      </c>
      <c r="L147" s="265" t="s">
        <v>233</v>
      </c>
    </row>
    <row r="148" spans="1:13" ht="26.25" thickBot="1">
      <c r="A148" s="369">
        <v>2</v>
      </c>
      <c r="B148" s="369" t="s">
        <v>23</v>
      </c>
      <c r="C148" s="369"/>
      <c r="G148" s="403">
        <v>6</v>
      </c>
      <c r="H148" s="264" t="s">
        <v>70</v>
      </c>
      <c r="I148" s="402">
        <v>0</v>
      </c>
      <c r="J148" s="402">
        <v>0</v>
      </c>
      <c r="K148" s="406">
        <f t="shared" si="2"/>
        <v>0</v>
      </c>
      <c r="L148" s="265" t="s">
        <v>234</v>
      </c>
    </row>
    <row r="149" spans="1:13" ht="38.25">
      <c r="A149" s="379">
        <v>2</v>
      </c>
      <c r="B149" s="358" t="s">
        <v>24</v>
      </c>
      <c r="C149" s="358">
        <v>2</v>
      </c>
      <c r="G149" s="403">
        <v>6</v>
      </c>
      <c r="H149" s="264" t="s">
        <v>71</v>
      </c>
      <c r="I149" s="402">
        <v>0</v>
      </c>
      <c r="J149" s="402">
        <v>0</v>
      </c>
      <c r="K149" s="406">
        <f t="shared" si="2"/>
        <v>0</v>
      </c>
      <c r="L149" s="265" t="s">
        <v>235</v>
      </c>
    </row>
    <row r="150" spans="1:13" ht="26.25" thickBot="1">
      <c r="A150" s="381">
        <v>2</v>
      </c>
      <c r="B150" s="369" t="s">
        <v>24</v>
      </c>
      <c r="C150" s="369"/>
      <c r="G150" s="403">
        <v>6</v>
      </c>
      <c r="H150" s="264" t="s">
        <v>72</v>
      </c>
      <c r="I150" s="402">
        <v>0</v>
      </c>
      <c r="J150" s="402">
        <v>4</v>
      </c>
      <c r="K150" s="402">
        <f t="shared" si="2"/>
        <v>4</v>
      </c>
      <c r="L150" s="265" t="s">
        <v>236</v>
      </c>
    </row>
    <row r="151" spans="1:13" ht="39" thickBot="1">
      <c r="A151" s="380">
        <v>2</v>
      </c>
      <c r="B151" s="377" t="s">
        <v>36</v>
      </c>
      <c r="C151" s="377">
        <v>1</v>
      </c>
      <c r="G151" s="403">
        <v>6</v>
      </c>
      <c r="H151" s="264" t="s">
        <v>73</v>
      </c>
      <c r="I151" s="402">
        <v>0</v>
      </c>
      <c r="J151" s="402">
        <v>0</v>
      </c>
      <c r="K151" s="406">
        <f t="shared" si="2"/>
        <v>0</v>
      </c>
      <c r="L151" s="265" t="s">
        <v>237</v>
      </c>
    </row>
    <row r="152" spans="1:13" ht="26.25" thickBot="1">
      <c r="A152" s="384">
        <v>2</v>
      </c>
      <c r="B152" s="380" t="s">
        <v>37</v>
      </c>
      <c r="C152" s="377">
        <v>0</v>
      </c>
      <c r="G152" s="403">
        <v>6</v>
      </c>
      <c r="H152" s="264" t="s">
        <v>74</v>
      </c>
      <c r="I152" s="402">
        <v>0</v>
      </c>
      <c r="J152" s="402">
        <v>0</v>
      </c>
      <c r="K152" s="406">
        <f t="shared" si="2"/>
        <v>0</v>
      </c>
      <c r="L152" s="265" t="s">
        <v>238</v>
      </c>
    </row>
    <row r="153" spans="1:13" ht="26.25" thickBot="1">
      <c r="A153" s="384">
        <v>2</v>
      </c>
      <c r="B153" s="380" t="s">
        <v>38</v>
      </c>
      <c r="C153" s="377">
        <v>0</v>
      </c>
      <c r="G153" s="403">
        <v>6</v>
      </c>
      <c r="H153" s="264" t="s">
        <v>75</v>
      </c>
      <c r="I153" s="402">
        <v>0</v>
      </c>
      <c r="J153" s="402">
        <v>0</v>
      </c>
      <c r="K153" s="406">
        <f t="shared" si="2"/>
        <v>0</v>
      </c>
      <c r="L153" s="265" t="s">
        <v>239</v>
      </c>
    </row>
    <row r="154" spans="1:13" ht="39" thickBot="1">
      <c r="A154" s="384">
        <v>2</v>
      </c>
      <c r="B154" s="380" t="s">
        <v>39</v>
      </c>
      <c r="C154" s="377">
        <v>0</v>
      </c>
      <c r="G154" s="403">
        <v>6</v>
      </c>
      <c r="H154" s="264" t="s">
        <v>76</v>
      </c>
      <c r="I154" s="402">
        <v>0</v>
      </c>
      <c r="J154" s="402">
        <v>0</v>
      </c>
      <c r="K154" s="406">
        <f t="shared" si="2"/>
        <v>0</v>
      </c>
      <c r="L154" s="265" t="s">
        <v>240</v>
      </c>
    </row>
    <row r="155" spans="1:13" ht="51">
      <c r="A155" s="383">
        <v>2</v>
      </c>
      <c r="B155" s="358">
        <v>4.12</v>
      </c>
      <c r="C155" s="364">
        <v>2</v>
      </c>
      <c r="F155" s="400" t="s">
        <v>241</v>
      </c>
      <c r="G155" s="401">
        <v>7</v>
      </c>
      <c r="H155" s="264" t="s">
        <v>4</v>
      </c>
      <c r="I155" s="402">
        <v>0</v>
      </c>
      <c r="J155" s="402">
        <v>0</v>
      </c>
      <c r="K155" s="406">
        <f t="shared" si="2"/>
        <v>0</v>
      </c>
      <c r="L155" s="265" t="s">
        <v>242</v>
      </c>
    </row>
    <row r="156" spans="1:13" ht="15.75" thickBot="1">
      <c r="A156" s="385">
        <v>2</v>
      </c>
      <c r="B156" s="369">
        <v>4.12</v>
      </c>
      <c r="C156" s="372"/>
      <c r="G156" s="403">
        <v>7</v>
      </c>
      <c r="H156" s="264" t="s">
        <v>7</v>
      </c>
      <c r="I156" s="402">
        <v>1</v>
      </c>
      <c r="J156" s="402">
        <v>4</v>
      </c>
      <c r="K156" s="402">
        <f t="shared" si="2"/>
        <v>5</v>
      </c>
      <c r="L156" s="265" t="s">
        <v>243</v>
      </c>
    </row>
    <row r="157" spans="1:13" ht="26.25" thickBot="1">
      <c r="A157" s="384">
        <v>2</v>
      </c>
      <c r="B157" s="380">
        <v>4.13</v>
      </c>
      <c r="C157" s="377">
        <v>0</v>
      </c>
      <c r="G157" s="403">
        <v>7</v>
      </c>
      <c r="H157" s="264" t="s">
        <v>8</v>
      </c>
      <c r="I157" s="402">
        <v>0</v>
      </c>
      <c r="J157" s="402">
        <v>0</v>
      </c>
      <c r="K157" s="406">
        <f t="shared" si="2"/>
        <v>0</v>
      </c>
      <c r="L157" s="265" t="s">
        <v>244</v>
      </c>
    </row>
    <row r="158" spans="1:13" ht="19.5" thickBot="1">
      <c r="A158" s="387">
        <v>3</v>
      </c>
      <c r="B158" s="380" t="s">
        <v>4</v>
      </c>
      <c r="C158" s="386">
        <v>1</v>
      </c>
      <c r="D158" s="1"/>
      <c r="G158" s="403">
        <v>7</v>
      </c>
      <c r="H158" s="264" t="s">
        <v>9</v>
      </c>
      <c r="I158" s="402">
        <v>0</v>
      </c>
      <c r="J158" s="402">
        <v>0</v>
      </c>
      <c r="K158" s="406">
        <f t="shared" si="2"/>
        <v>0</v>
      </c>
      <c r="L158" s="265" t="s">
        <v>245</v>
      </c>
    </row>
    <row r="159" spans="1:13" ht="38.25">
      <c r="A159" s="383">
        <v>3</v>
      </c>
      <c r="B159" s="358" t="s">
        <v>7</v>
      </c>
      <c r="C159" s="364">
        <v>3</v>
      </c>
      <c r="G159" s="403">
        <v>7</v>
      </c>
      <c r="H159" s="264" t="s">
        <v>10</v>
      </c>
      <c r="I159" s="408">
        <v>2</v>
      </c>
      <c r="J159" s="402">
        <v>0</v>
      </c>
      <c r="K159" s="402">
        <f t="shared" si="2"/>
        <v>2</v>
      </c>
      <c r="L159" s="410" t="s">
        <v>246</v>
      </c>
      <c r="M159" t="s">
        <v>265</v>
      </c>
    </row>
    <row r="160" spans="1:13">
      <c r="A160" s="359">
        <v>3</v>
      </c>
      <c r="B160" s="264" t="s">
        <v>7</v>
      </c>
      <c r="C160" s="357"/>
      <c r="G160" s="403">
        <v>7</v>
      </c>
      <c r="H160" s="264" t="s">
        <v>35</v>
      </c>
      <c r="I160" s="402">
        <v>3</v>
      </c>
      <c r="J160" s="402">
        <v>2</v>
      </c>
      <c r="K160" s="402">
        <f t="shared" si="2"/>
        <v>5</v>
      </c>
      <c r="L160" s="265" t="s">
        <v>247</v>
      </c>
    </row>
    <row r="161" spans="1:13" ht="26.25" thickBot="1">
      <c r="A161" s="385">
        <v>3</v>
      </c>
      <c r="B161" s="369" t="s">
        <v>7</v>
      </c>
      <c r="C161" s="372"/>
      <c r="G161" s="403">
        <v>7</v>
      </c>
      <c r="H161" s="264" t="s">
        <v>53</v>
      </c>
      <c r="I161" s="402">
        <v>0</v>
      </c>
      <c r="J161" s="402">
        <v>0</v>
      </c>
      <c r="K161" s="406">
        <f t="shared" si="2"/>
        <v>0</v>
      </c>
      <c r="L161" s="265" t="s">
        <v>248</v>
      </c>
    </row>
    <row r="162" spans="1:13" ht="26.25" thickBot="1">
      <c r="A162" s="384">
        <v>3</v>
      </c>
      <c r="B162" s="380" t="s">
        <v>8</v>
      </c>
      <c r="C162" s="377">
        <v>0</v>
      </c>
      <c r="G162" s="403">
        <v>7</v>
      </c>
      <c r="H162" s="264" t="s">
        <v>54</v>
      </c>
      <c r="I162" s="408">
        <v>1</v>
      </c>
      <c r="J162" s="402">
        <v>0</v>
      </c>
      <c r="K162" s="402">
        <f t="shared" si="2"/>
        <v>1</v>
      </c>
      <c r="L162" s="410" t="s">
        <v>249</v>
      </c>
    </row>
    <row r="163" spans="1:13" ht="38.25">
      <c r="A163" s="379">
        <v>3</v>
      </c>
      <c r="B163" s="358" t="s">
        <v>29</v>
      </c>
      <c r="C163" s="358">
        <v>3</v>
      </c>
      <c r="G163" s="403">
        <v>7</v>
      </c>
      <c r="H163" s="264" t="s">
        <v>55</v>
      </c>
      <c r="I163" s="402">
        <v>3</v>
      </c>
      <c r="J163" s="402">
        <v>3</v>
      </c>
      <c r="K163" s="402">
        <f t="shared" si="2"/>
        <v>6</v>
      </c>
      <c r="L163" s="265" t="s">
        <v>250</v>
      </c>
    </row>
    <row r="164" spans="1:13" ht="25.5">
      <c r="A164" s="360">
        <v>3</v>
      </c>
      <c r="B164" s="264" t="s">
        <v>29</v>
      </c>
      <c r="G164" s="403">
        <v>7</v>
      </c>
      <c r="H164" s="264" t="s">
        <v>56</v>
      </c>
      <c r="I164" s="402">
        <v>4</v>
      </c>
      <c r="J164" s="402">
        <v>2</v>
      </c>
      <c r="K164" s="402">
        <f t="shared" si="2"/>
        <v>6</v>
      </c>
      <c r="L164" s="265" t="s">
        <v>251</v>
      </c>
    </row>
    <row r="165" spans="1:13" ht="39" thickBot="1">
      <c r="A165" s="381">
        <v>3</v>
      </c>
      <c r="B165" s="369" t="s">
        <v>29</v>
      </c>
      <c r="C165" s="369"/>
      <c r="G165" s="403">
        <v>7</v>
      </c>
      <c r="H165" s="264" t="s">
        <v>57</v>
      </c>
      <c r="I165" s="402">
        <v>0</v>
      </c>
      <c r="J165" s="402">
        <v>0</v>
      </c>
      <c r="K165" s="406">
        <f t="shared" si="2"/>
        <v>0</v>
      </c>
      <c r="L165" s="265" t="s">
        <v>252</v>
      </c>
    </row>
    <row r="166" spans="1:13" ht="38.25">
      <c r="A166" s="379">
        <v>3</v>
      </c>
      <c r="B166" s="358" t="s">
        <v>30</v>
      </c>
      <c r="C166" s="358">
        <v>2</v>
      </c>
      <c r="G166" s="403">
        <v>7</v>
      </c>
      <c r="H166" s="264" t="s">
        <v>58</v>
      </c>
      <c r="I166" s="402">
        <v>0</v>
      </c>
      <c r="J166" s="402">
        <v>0</v>
      </c>
      <c r="K166" s="406">
        <f t="shared" si="2"/>
        <v>0</v>
      </c>
      <c r="L166" s="265" t="s">
        <v>253</v>
      </c>
    </row>
    <row r="167" spans="1:13" ht="51.75" thickBot="1">
      <c r="A167" s="381">
        <v>3</v>
      </c>
      <c r="B167" s="369" t="s">
        <v>30</v>
      </c>
      <c r="C167" s="369"/>
      <c r="G167" s="403">
        <v>7</v>
      </c>
      <c r="H167" s="264" t="s">
        <v>59</v>
      </c>
      <c r="I167" s="402">
        <v>0</v>
      </c>
      <c r="J167" s="402">
        <v>0</v>
      </c>
      <c r="K167" s="406">
        <f t="shared" si="2"/>
        <v>0</v>
      </c>
      <c r="L167" s="265" t="s">
        <v>254</v>
      </c>
    </row>
    <row r="168" spans="1:13" ht="51">
      <c r="A168" s="379">
        <v>3</v>
      </c>
      <c r="B168" s="358" t="s">
        <v>31</v>
      </c>
      <c r="C168" s="358">
        <v>3</v>
      </c>
      <c r="G168" s="403">
        <v>7</v>
      </c>
      <c r="H168" s="264" t="s">
        <v>60</v>
      </c>
      <c r="I168" s="402">
        <v>0</v>
      </c>
      <c r="J168" s="402">
        <v>1</v>
      </c>
      <c r="K168" s="402">
        <f t="shared" si="2"/>
        <v>1</v>
      </c>
      <c r="L168" s="265" t="s">
        <v>255</v>
      </c>
    </row>
    <row r="169" spans="1:13" ht="38.25">
      <c r="A169" s="360">
        <v>3</v>
      </c>
      <c r="B169" s="264" t="s">
        <v>31</v>
      </c>
      <c r="G169" s="403">
        <v>7</v>
      </c>
      <c r="H169" s="264" t="s">
        <v>61</v>
      </c>
      <c r="I169" s="402">
        <v>0</v>
      </c>
      <c r="J169" s="402">
        <v>0</v>
      </c>
      <c r="K169" s="406">
        <f t="shared" si="2"/>
        <v>0</v>
      </c>
      <c r="L169" s="265" t="s">
        <v>256</v>
      </c>
    </row>
    <row r="170" spans="1:13" ht="64.5" thickBot="1">
      <c r="A170" s="381">
        <v>3</v>
      </c>
      <c r="B170" s="369" t="s">
        <v>31</v>
      </c>
      <c r="C170" s="369"/>
      <c r="G170" s="403">
        <v>7</v>
      </c>
      <c r="H170" s="264" t="s">
        <v>62</v>
      </c>
      <c r="I170" s="402">
        <v>0</v>
      </c>
      <c r="J170" s="402">
        <v>0</v>
      </c>
      <c r="K170" s="406">
        <f t="shared" si="2"/>
        <v>0</v>
      </c>
      <c r="L170" s="265" t="s">
        <v>257</v>
      </c>
    </row>
    <row r="171" spans="1:13" ht="25.5">
      <c r="A171" s="358">
        <v>3</v>
      </c>
      <c r="B171" s="358" t="s">
        <v>32</v>
      </c>
      <c r="C171" s="364">
        <v>5</v>
      </c>
      <c r="G171" s="403">
        <v>7</v>
      </c>
      <c r="H171" s="264" t="s">
        <v>63</v>
      </c>
      <c r="I171" s="402">
        <v>0</v>
      </c>
      <c r="J171" s="402">
        <v>2</v>
      </c>
      <c r="K171" s="402">
        <f t="shared" si="2"/>
        <v>2</v>
      </c>
      <c r="L171" s="265" t="s">
        <v>258</v>
      </c>
    </row>
    <row r="172" spans="1:13" ht="25.5">
      <c r="A172" s="264">
        <v>3</v>
      </c>
      <c r="B172" s="264" t="s">
        <v>32</v>
      </c>
      <c r="C172" s="357"/>
      <c r="G172" s="403">
        <v>7</v>
      </c>
      <c r="H172" s="264" t="s">
        <v>11</v>
      </c>
      <c r="I172" s="408">
        <v>1</v>
      </c>
      <c r="J172" s="402">
        <v>4</v>
      </c>
      <c r="K172" s="402">
        <f t="shared" si="2"/>
        <v>5</v>
      </c>
      <c r="L172" s="410" t="s">
        <v>259</v>
      </c>
      <c r="M172" t="s">
        <v>265</v>
      </c>
    </row>
    <row r="173" spans="1:13" ht="25.5">
      <c r="A173" s="264">
        <v>3</v>
      </c>
      <c r="B173" s="264" t="s">
        <v>32</v>
      </c>
      <c r="C173" s="357"/>
      <c r="G173" s="403">
        <v>7</v>
      </c>
      <c r="H173" s="264" t="s">
        <v>12</v>
      </c>
      <c r="I173" s="402">
        <v>0</v>
      </c>
      <c r="J173" s="402">
        <v>0</v>
      </c>
      <c r="K173" s="406">
        <f t="shared" si="2"/>
        <v>0</v>
      </c>
      <c r="L173" s="265" t="s">
        <v>260</v>
      </c>
    </row>
    <row r="174" spans="1:13" ht="25.5">
      <c r="A174" s="264">
        <v>3</v>
      </c>
      <c r="B174" s="264" t="s">
        <v>32</v>
      </c>
      <c r="C174" s="357"/>
      <c r="G174" s="403">
        <v>7</v>
      </c>
      <c r="H174" s="264" t="s">
        <v>13</v>
      </c>
      <c r="I174" s="402">
        <v>0</v>
      </c>
      <c r="J174" s="402">
        <v>0</v>
      </c>
      <c r="K174" s="406">
        <f t="shared" si="2"/>
        <v>0</v>
      </c>
      <c r="L174" s="265" t="s">
        <v>261</v>
      </c>
    </row>
    <row r="175" spans="1:13" ht="25.5">
      <c r="A175" s="264">
        <v>3</v>
      </c>
      <c r="B175" s="264" t="s">
        <v>32</v>
      </c>
      <c r="C175" s="357"/>
      <c r="G175" s="403">
        <v>7</v>
      </c>
      <c r="H175" s="264" t="s">
        <v>14</v>
      </c>
      <c r="I175" s="402">
        <v>5</v>
      </c>
      <c r="J175" s="402">
        <v>2</v>
      </c>
      <c r="K175" s="402">
        <f t="shared" si="2"/>
        <v>7</v>
      </c>
      <c r="L175" s="265" t="s">
        <v>262</v>
      </c>
    </row>
    <row r="176" spans="1:13" ht="38.25">
      <c r="A176" s="264">
        <v>3</v>
      </c>
      <c r="B176" s="264" t="s">
        <v>32</v>
      </c>
      <c r="C176" s="264">
        <v>2</v>
      </c>
      <c r="G176" s="403">
        <v>7</v>
      </c>
      <c r="H176" s="264" t="s">
        <v>15</v>
      </c>
      <c r="I176" s="402">
        <v>0</v>
      </c>
      <c r="J176" s="402">
        <v>0</v>
      </c>
      <c r="K176" s="406">
        <f t="shared" si="2"/>
        <v>0</v>
      </c>
      <c r="L176" s="265" t="s">
        <v>263</v>
      </c>
    </row>
    <row r="177" spans="1:12" ht="64.5" thickBot="1">
      <c r="A177" s="369">
        <v>3</v>
      </c>
      <c r="B177" s="369" t="s">
        <v>32</v>
      </c>
      <c r="C177" s="369"/>
      <c r="G177" s="403">
        <v>7</v>
      </c>
      <c r="H177" s="264" t="s">
        <v>16</v>
      </c>
      <c r="I177" s="402">
        <v>0</v>
      </c>
      <c r="J177" s="402">
        <v>0</v>
      </c>
      <c r="K177" s="406">
        <f t="shared" si="2"/>
        <v>0</v>
      </c>
      <c r="L177" s="265" t="s">
        <v>264</v>
      </c>
    </row>
    <row r="178" spans="1:12" ht="15.75" thickBot="1">
      <c r="A178" s="384">
        <v>3</v>
      </c>
      <c r="B178" s="380" t="s">
        <v>33</v>
      </c>
      <c r="C178" s="377">
        <v>0</v>
      </c>
    </row>
    <row r="179" spans="1:12">
      <c r="A179" s="358">
        <v>3</v>
      </c>
      <c r="B179" s="358" t="s">
        <v>34</v>
      </c>
      <c r="C179" s="364">
        <v>9</v>
      </c>
    </row>
    <row r="180" spans="1:12">
      <c r="A180" s="264">
        <v>3</v>
      </c>
      <c r="B180" s="264" t="s">
        <v>34</v>
      </c>
      <c r="C180" s="357"/>
    </row>
    <row r="181" spans="1:12">
      <c r="A181" s="264">
        <v>3</v>
      </c>
      <c r="B181" s="264" t="s">
        <v>34</v>
      </c>
      <c r="C181" s="357"/>
    </row>
    <row r="182" spans="1:12">
      <c r="A182" s="264">
        <v>3</v>
      </c>
      <c r="B182" s="264" t="s">
        <v>34</v>
      </c>
      <c r="C182" s="357"/>
    </row>
    <row r="183" spans="1:12">
      <c r="A183" s="264">
        <v>3</v>
      </c>
      <c r="B183" s="264" t="s">
        <v>34</v>
      </c>
      <c r="C183" s="357"/>
    </row>
    <row r="184" spans="1:12">
      <c r="A184" s="264">
        <v>3</v>
      </c>
      <c r="B184" s="264" t="s">
        <v>34</v>
      </c>
      <c r="C184" s="357"/>
    </row>
    <row r="185" spans="1:12">
      <c r="A185" s="264">
        <v>3</v>
      </c>
      <c r="B185" s="264" t="s">
        <v>34</v>
      </c>
      <c r="C185" s="357"/>
    </row>
    <row r="186" spans="1:12">
      <c r="A186" s="264">
        <v>3</v>
      </c>
      <c r="B186" s="264" t="s">
        <v>34</v>
      </c>
      <c r="C186" s="357"/>
    </row>
    <row r="187" spans="1:12">
      <c r="A187" s="264">
        <v>3</v>
      </c>
      <c r="B187" s="264" t="s">
        <v>34</v>
      </c>
      <c r="C187" s="357"/>
    </row>
    <row r="188" spans="1:12">
      <c r="A188" s="264">
        <v>3</v>
      </c>
      <c r="B188" s="264" t="s">
        <v>34</v>
      </c>
      <c r="C188" s="264">
        <v>5</v>
      </c>
    </row>
    <row r="189" spans="1:12">
      <c r="A189" s="264">
        <v>3</v>
      </c>
      <c r="B189" s="264" t="s">
        <v>34</v>
      </c>
    </row>
    <row r="190" spans="1:12">
      <c r="A190" s="264">
        <v>3</v>
      </c>
      <c r="B190" s="264" t="s">
        <v>34</v>
      </c>
    </row>
    <row r="191" spans="1:12">
      <c r="A191" s="264">
        <v>3</v>
      </c>
      <c r="B191" s="264" t="s">
        <v>34</v>
      </c>
    </row>
    <row r="192" spans="1:12" ht="15.75" thickBot="1">
      <c r="A192" s="369">
        <v>3</v>
      </c>
      <c r="B192" s="369" t="s">
        <v>34</v>
      </c>
      <c r="C192" s="369"/>
    </row>
    <row r="193" spans="1:3" ht="15.75" thickBot="1">
      <c r="A193" s="384">
        <v>3</v>
      </c>
      <c r="B193" s="380" t="s">
        <v>40</v>
      </c>
      <c r="C193" s="377">
        <v>0</v>
      </c>
    </row>
    <row r="194" spans="1:3" ht="15.75" thickBot="1">
      <c r="A194" s="388">
        <v>3</v>
      </c>
      <c r="B194" s="389" t="s">
        <v>41</v>
      </c>
      <c r="C194" s="368">
        <v>0</v>
      </c>
    </row>
    <row r="195" spans="1:3" ht="15.75" thickBot="1">
      <c r="A195" s="384">
        <v>3</v>
      </c>
      <c r="B195" s="380" t="s">
        <v>42</v>
      </c>
      <c r="C195" s="377">
        <v>0</v>
      </c>
    </row>
    <row r="196" spans="1:3" ht="15.75" thickBot="1">
      <c r="A196" s="384">
        <v>3</v>
      </c>
      <c r="B196" s="380" t="s">
        <v>43</v>
      </c>
      <c r="C196" s="377">
        <v>0</v>
      </c>
    </row>
    <row r="197" spans="1:3" ht="15.75" thickBot="1">
      <c r="A197" s="384">
        <v>3</v>
      </c>
      <c r="B197" s="380" t="s">
        <v>44</v>
      </c>
      <c r="C197" s="377">
        <v>0</v>
      </c>
    </row>
    <row r="198" spans="1:3" ht="15.75" thickBot="1">
      <c r="A198" s="384">
        <v>3</v>
      </c>
      <c r="B198" s="380" t="s">
        <v>45</v>
      </c>
      <c r="C198" s="377">
        <v>0</v>
      </c>
    </row>
    <row r="199" spans="1:3" ht="15.75" thickBot="1">
      <c r="A199" s="384">
        <v>3</v>
      </c>
      <c r="B199" s="380" t="s">
        <v>46</v>
      </c>
      <c r="C199" s="377">
        <v>0</v>
      </c>
    </row>
    <row r="200" spans="1:3">
      <c r="A200" s="358">
        <v>3</v>
      </c>
      <c r="B200" s="358" t="s">
        <v>47</v>
      </c>
      <c r="C200" s="364">
        <v>6</v>
      </c>
    </row>
    <row r="201" spans="1:3">
      <c r="A201" s="264">
        <v>3</v>
      </c>
      <c r="B201" s="264" t="s">
        <v>47</v>
      </c>
      <c r="C201" s="357"/>
    </row>
    <row r="202" spans="1:3">
      <c r="A202" s="264">
        <v>3</v>
      </c>
      <c r="B202" s="264" t="s">
        <v>47</v>
      </c>
      <c r="C202" s="357"/>
    </row>
    <row r="203" spans="1:3">
      <c r="A203" s="264">
        <v>3</v>
      </c>
      <c r="B203" s="264" t="s">
        <v>47</v>
      </c>
      <c r="C203" s="357"/>
    </row>
    <row r="204" spans="1:3">
      <c r="A204" s="264">
        <v>3</v>
      </c>
      <c r="B204" s="264" t="s">
        <v>47</v>
      </c>
      <c r="C204" s="357"/>
    </row>
    <row r="205" spans="1:3">
      <c r="A205" s="264">
        <v>3</v>
      </c>
      <c r="B205" s="264" t="s">
        <v>47</v>
      </c>
      <c r="C205" s="357"/>
    </row>
    <row r="206" spans="1:3">
      <c r="A206" s="264">
        <v>3</v>
      </c>
      <c r="B206" s="264" t="s">
        <v>47</v>
      </c>
      <c r="C206" s="264">
        <v>3</v>
      </c>
    </row>
    <row r="207" spans="1:3">
      <c r="A207" s="264">
        <v>3</v>
      </c>
      <c r="B207" s="264" t="s">
        <v>47</v>
      </c>
    </row>
    <row r="208" spans="1:3" ht="15.75" thickBot="1">
      <c r="A208" s="369">
        <v>3</v>
      </c>
      <c r="B208" s="369" t="s">
        <v>47</v>
      </c>
      <c r="C208" s="369"/>
    </row>
    <row r="209" spans="1:3" ht="15.75" thickBot="1">
      <c r="A209" s="384">
        <v>3</v>
      </c>
      <c r="B209" s="380" t="s">
        <v>48</v>
      </c>
      <c r="C209" s="377">
        <v>0</v>
      </c>
    </row>
    <row r="210" spans="1:3">
      <c r="A210" s="358">
        <v>3</v>
      </c>
      <c r="B210" s="358" t="s">
        <v>49</v>
      </c>
      <c r="C210" s="364">
        <v>2</v>
      </c>
    </row>
    <row r="211" spans="1:3">
      <c r="A211" s="264">
        <v>3</v>
      </c>
      <c r="B211" s="264" t="s">
        <v>49</v>
      </c>
      <c r="C211" s="357"/>
    </row>
    <row r="212" spans="1:3" ht="15.75" thickBot="1">
      <c r="A212" s="369">
        <v>3</v>
      </c>
      <c r="B212" s="369" t="s">
        <v>49</v>
      </c>
      <c r="C212" s="369">
        <v>1</v>
      </c>
    </row>
    <row r="213" spans="1:3" ht="15.75" thickBot="1">
      <c r="A213" s="384">
        <v>3</v>
      </c>
      <c r="B213" s="377" t="s">
        <v>50</v>
      </c>
      <c r="C213" s="391">
        <v>1</v>
      </c>
    </row>
    <row r="214" spans="1:3" ht="15.75" thickBot="1">
      <c r="A214" s="384">
        <v>3</v>
      </c>
      <c r="B214" s="380" t="s">
        <v>51</v>
      </c>
      <c r="C214" s="377">
        <v>0</v>
      </c>
    </row>
    <row r="215" spans="1:3" ht="15.75" thickBot="1">
      <c r="A215" s="388">
        <v>3</v>
      </c>
      <c r="B215" s="389" t="s">
        <v>52</v>
      </c>
      <c r="C215" s="368">
        <v>0</v>
      </c>
    </row>
    <row r="216" spans="1:3">
      <c r="A216" s="358">
        <v>3</v>
      </c>
      <c r="B216" s="358" t="s">
        <v>9</v>
      </c>
      <c r="C216" s="364">
        <v>1</v>
      </c>
    </row>
    <row r="217" spans="1:3">
      <c r="A217" s="264">
        <v>3</v>
      </c>
      <c r="B217" s="264" t="s">
        <v>9</v>
      </c>
      <c r="C217" s="264">
        <v>2</v>
      </c>
    </row>
    <row r="218" spans="1:3" ht="15.75" thickBot="1">
      <c r="A218" s="369">
        <v>3</v>
      </c>
      <c r="B218" s="369" t="s">
        <v>9</v>
      </c>
      <c r="C218" s="369"/>
    </row>
    <row r="219" spans="1:3" ht="15.75" thickBot="1">
      <c r="A219" s="380">
        <v>3</v>
      </c>
      <c r="B219" s="384" t="s">
        <v>10</v>
      </c>
      <c r="C219" s="377">
        <v>0</v>
      </c>
    </row>
    <row r="220" spans="1:3">
      <c r="A220" s="379">
        <v>3</v>
      </c>
      <c r="B220" s="358" t="s">
        <v>35</v>
      </c>
      <c r="C220" s="358">
        <v>5</v>
      </c>
    </row>
    <row r="221" spans="1:3">
      <c r="A221" s="360">
        <v>3</v>
      </c>
      <c r="B221" s="264" t="s">
        <v>35</v>
      </c>
    </row>
    <row r="222" spans="1:3">
      <c r="A222" s="360">
        <v>3</v>
      </c>
      <c r="B222" s="264" t="s">
        <v>35</v>
      </c>
    </row>
    <row r="223" spans="1:3">
      <c r="A223" s="360">
        <v>3</v>
      </c>
      <c r="B223" s="264" t="s">
        <v>35</v>
      </c>
    </row>
    <row r="224" spans="1:3" ht="15.75" thickBot="1">
      <c r="A224" s="381">
        <v>3</v>
      </c>
      <c r="B224" s="369" t="s">
        <v>35</v>
      </c>
      <c r="C224" s="369"/>
    </row>
    <row r="225" spans="1:3" ht="15.75" thickBot="1">
      <c r="A225" s="380">
        <v>3</v>
      </c>
      <c r="B225" s="384" t="s">
        <v>53</v>
      </c>
      <c r="C225" s="377">
        <v>0</v>
      </c>
    </row>
    <row r="226" spans="1:3" ht="15.75" thickBot="1">
      <c r="A226" s="384">
        <v>3</v>
      </c>
      <c r="B226" s="377" t="s">
        <v>54</v>
      </c>
      <c r="C226" s="391">
        <v>1</v>
      </c>
    </row>
    <row r="227" spans="1:3" ht="15.75" thickBot="1">
      <c r="A227" s="384">
        <v>3</v>
      </c>
      <c r="B227" s="380" t="s">
        <v>55</v>
      </c>
      <c r="C227" s="377">
        <v>0</v>
      </c>
    </row>
    <row r="228" spans="1:3" ht="15.75" thickBot="1">
      <c r="A228" s="384">
        <v>3</v>
      </c>
      <c r="B228" s="380" t="s">
        <v>56</v>
      </c>
      <c r="C228" s="377">
        <v>0</v>
      </c>
    </row>
    <row r="229" spans="1:3">
      <c r="A229" s="358">
        <v>3</v>
      </c>
      <c r="B229" s="358" t="s">
        <v>57</v>
      </c>
      <c r="C229" s="364">
        <v>3</v>
      </c>
    </row>
    <row r="230" spans="1:3">
      <c r="A230" s="264">
        <v>3</v>
      </c>
      <c r="B230" s="264" t="s">
        <v>57</v>
      </c>
      <c r="C230" s="357"/>
    </row>
    <row r="231" spans="1:3">
      <c r="A231" s="264">
        <v>3</v>
      </c>
      <c r="B231" s="264" t="s">
        <v>57</v>
      </c>
      <c r="C231" s="357"/>
    </row>
    <row r="232" spans="1:3">
      <c r="A232" s="264">
        <v>3</v>
      </c>
      <c r="B232" s="264" t="s">
        <v>57</v>
      </c>
      <c r="C232" s="264">
        <v>2</v>
      </c>
    </row>
    <row r="233" spans="1:3" ht="15.75" thickBot="1">
      <c r="A233" s="369">
        <v>3</v>
      </c>
      <c r="B233" s="369" t="s">
        <v>57</v>
      </c>
      <c r="C233" s="369"/>
    </row>
    <row r="234" spans="1:3">
      <c r="A234" s="358">
        <v>3</v>
      </c>
      <c r="B234" s="358" t="s">
        <v>58</v>
      </c>
      <c r="C234" s="364">
        <v>3</v>
      </c>
    </row>
    <row r="235" spans="1:3">
      <c r="A235" s="264">
        <v>3</v>
      </c>
      <c r="B235" s="264" t="s">
        <v>58</v>
      </c>
      <c r="C235" s="357"/>
    </row>
    <row r="236" spans="1:3">
      <c r="A236" s="264">
        <v>3</v>
      </c>
      <c r="B236" s="264" t="s">
        <v>58</v>
      </c>
      <c r="C236" s="357"/>
    </row>
    <row r="237" spans="1:3">
      <c r="A237" s="264">
        <v>3</v>
      </c>
      <c r="B237" s="264" t="s">
        <v>58</v>
      </c>
      <c r="C237" s="264">
        <v>2</v>
      </c>
    </row>
    <row r="238" spans="1:3" ht="15.75" thickBot="1">
      <c r="A238" s="369">
        <v>3</v>
      </c>
      <c r="B238" s="369" t="s">
        <v>58</v>
      </c>
      <c r="C238" s="369"/>
    </row>
    <row r="239" spans="1:3">
      <c r="A239" s="358">
        <v>3</v>
      </c>
      <c r="B239" s="358" t="s">
        <v>59</v>
      </c>
      <c r="C239" s="364">
        <v>1</v>
      </c>
    </row>
    <row r="240" spans="1:3" ht="15.75" thickBot="1">
      <c r="A240" s="369">
        <v>3</v>
      </c>
      <c r="B240" s="369" t="s">
        <v>59</v>
      </c>
      <c r="C240" s="369">
        <v>1</v>
      </c>
    </row>
    <row r="241" spans="1:3" ht="15.75" thickBot="1">
      <c r="A241" s="384">
        <v>3</v>
      </c>
      <c r="B241" s="380" t="s">
        <v>60</v>
      </c>
      <c r="C241" s="377">
        <v>0</v>
      </c>
    </row>
    <row r="242" spans="1:3" ht="19.5" thickBot="1">
      <c r="A242" s="387">
        <v>4</v>
      </c>
      <c r="B242" s="384" t="s">
        <v>4</v>
      </c>
      <c r="C242" s="391">
        <v>1</v>
      </c>
    </row>
    <row r="243" spans="1:3">
      <c r="A243" s="358">
        <v>4</v>
      </c>
      <c r="B243" s="358" t="s">
        <v>7</v>
      </c>
      <c r="C243" s="364">
        <v>1</v>
      </c>
    </row>
    <row r="244" spans="1:3" ht="15.75" thickBot="1">
      <c r="A244" s="369">
        <v>4</v>
      </c>
      <c r="B244" s="369" t="s">
        <v>7</v>
      </c>
      <c r="C244" s="369">
        <v>1</v>
      </c>
    </row>
    <row r="245" spans="1:3">
      <c r="A245" s="379">
        <v>4</v>
      </c>
      <c r="B245" s="358" t="s">
        <v>8</v>
      </c>
      <c r="C245" s="358">
        <v>2</v>
      </c>
    </row>
    <row r="246" spans="1:3" ht="15.75" thickBot="1">
      <c r="A246" s="381">
        <v>4</v>
      </c>
      <c r="B246" s="369" t="s">
        <v>8</v>
      </c>
      <c r="C246" s="369"/>
    </row>
    <row r="247" spans="1:3">
      <c r="A247" s="383">
        <v>4</v>
      </c>
      <c r="B247" s="358" t="s">
        <v>29</v>
      </c>
      <c r="C247" s="364">
        <v>3</v>
      </c>
    </row>
    <row r="248" spans="1:3">
      <c r="A248" s="359">
        <v>4</v>
      </c>
      <c r="B248" s="264" t="s">
        <v>29</v>
      </c>
      <c r="C248" s="357"/>
    </row>
    <row r="249" spans="1:3" ht="15.75" thickBot="1">
      <c r="A249" s="385">
        <v>4</v>
      </c>
      <c r="B249" s="369" t="s">
        <v>29</v>
      </c>
      <c r="C249" s="372"/>
    </row>
    <row r="250" spans="1:3" ht="15.75" thickBot="1">
      <c r="A250" s="388">
        <v>4</v>
      </c>
      <c r="B250" s="389" t="s">
        <v>30</v>
      </c>
      <c r="C250" s="368">
        <v>0</v>
      </c>
    </row>
    <row r="251" spans="1:3" ht="15.75" thickBot="1">
      <c r="A251" s="384">
        <v>4</v>
      </c>
      <c r="B251" s="380" t="s">
        <v>31</v>
      </c>
      <c r="C251" s="377">
        <v>0</v>
      </c>
    </row>
    <row r="252" spans="1:3" ht="15.75" thickBot="1">
      <c r="A252" s="380">
        <v>4</v>
      </c>
      <c r="B252" s="377" t="s">
        <v>32</v>
      </c>
      <c r="C252" s="377">
        <v>1</v>
      </c>
    </row>
    <row r="253" spans="1:3" ht="15.75" thickBot="1">
      <c r="A253" s="380">
        <v>4</v>
      </c>
      <c r="B253" s="377" t="s">
        <v>33</v>
      </c>
      <c r="C253" s="377">
        <v>1</v>
      </c>
    </row>
    <row r="254" spans="1:3" ht="15.75" thickBot="1">
      <c r="A254" s="384">
        <v>4</v>
      </c>
      <c r="B254" s="380" t="s">
        <v>34</v>
      </c>
      <c r="C254" s="377">
        <v>0</v>
      </c>
    </row>
    <row r="255" spans="1:3" ht="15.75" thickBot="1">
      <c r="A255" s="380">
        <v>4</v>
      </c>
      <c r="B255" s="377" t="s">
        <v>40</v>
      </c>
      <c r="C255" s="377">
        <v>1</v>
      </c>
    </row>
    <row r="256" spans="1:3" ht="15.75" thickBot="1">
      <c r="A256" s="384">
        <v>4</v>
      </c>
      <c r="B256" s="380" t="s">
        <v>41</v>
      </c>
      <c r="C256" s="377">
        <v>0</v>
      </c>
    </row>
    <row r="257" spans="1:3" ht="15.75" thickBot="1">
      <c r="A257" s="384">
        <v>4</v>
      </c>
      <c r="B257" s="380" t="s">
        <v>42</v>
      </c>
      <c r="C257" s="377">
        <v>0</v>
      </c>
    </row>
    <row r="258" spans="1:3">
      <c r="A258" s="379">
        <v>4</v>
      </c>
      <c r="B258" s="358" t="s">
        <v>43</v>
      </c>
      <c r="C258" s="358">
        <v>4</v>
      </c>
    </row>
    <row r="259" spans="1:3">
      <c r="A259" s="360">
        <v>4</v>
      </c>
      <c r="B259" s="264" t="s">
        <v>43</v>
      </c>
    </row>
    <row r="260" spans="1:3">
      <c r="A260" s="360">
        <v>4</v>
      </c>
      <c r="B260" s="264" t="s">
        <v>43</v>
      </c>
    </row>
    <row r="261" spans="1:3" ht="15.75" thickBot="1">
      <c r="A261" s="381">
        <v>4</v>
      </c>
      <c r="B261" s="369" t="s">
        <v>43</v>
      </c>
      <c r="C261" s="369"/>
    </row>
    <row r="262" spans="1:3" ht="15.75" thickBot="1">
      <c r="A262" s="388">
        <v>4</v>
      </c>
      <c r="B262" s="389" t="s">
        <v>44</v>
      </c>
      <c r="C262" s="368">
        <v>0</v>
      </c>
    </row>
    <row r="263" spans="1:3" ht="15.75" thickBot="1">
      <c r="A263" s="384">
        <v>4</v>
      </c>
      <c r="B263" s="380" t="s">
        <v>45</v>
      </c>
      <c r="C263" s="377">
        <v>0</v>
      </c>
    </row>
    <row r="264" spans="1:3" ht="15.75" thickBot="1">
      <c r="A264" s="384">
        <v>4</v>
      </c>
      <c r="B264" s="377" t="s">
        <v>46</v>
      </c>
      <c r="C264" s="391">
        <v>1</v>
      </c>
    </row>
    <row r="265" spans="1:3" ht="19.5" thickBot="1">
      <c r="A265" s="387">
        <v>5</v>
      </c>
      <c r="B265" s="380" t="s">
        <v>4</v>
      </c>
      <c r="C265" s="377">
        <v>1</v>
      </c>
    </row>
    <row r="266" spans="1:3" ht="15.75" thickBot="1">
      <c r="A266" s="384">
        <v>5</v>
      </c>
      <c r="B266" s="380" t="s">
        <v>7</v>
      </c>
      <c r="C266" s="377">
        <v>0</v>
      </c>
    </row>
    <row r="267" spans="1:3" ht="15.75" thickBot="1">
      <c r="A267" s="380">
        <v>5</v>
      </c>
      <c r="B267" s="377" t="s">
        <v>8</v>
      </c>
      <c r="C267" s="377">
        <v>1</v>
      </c>
    </row>
    <row r="268" spans="1:3" ht="15.75" thickBot="1">
      <c r="A268" s="384">
        <v>5</v>
      </c>
      <c r="B268" s="380" t="s">
        <v>29</v>
      </c>
      <c r="C268" s="377">
        <v>0</v>
      </c>
    </row>
    <row r="269" spans="1:3">
      <c r="A269" s="358">
        <v>5</v>
      </c>
      <c r="B269" s="358" t="s">
        <v>30</v>
      </c>
      <c r="C269" s="364">
        <v>2</v>
      </c>
    </row>
    <row r="270" spans="1:3">
      <c r="A270" s="264">
        <v>5</v>
      </c>
      <c r="B270" s="264" t="s">
        <v>30</v>
      </c>
      <c r="C270" s="357"/>
    </row>
    <row r="271" spans="1:3" ht="15.75" thickBot="1">
      <c r="A271" s="369">
        <v>5</v>
      </c>
      <c r="B271" s="369" t="s">
        <v>30</v>
      </c>
      <c r="C271" s="369">
        <v>1</v>
      </c>
    </row>
    <row r="272" spans="1:3" ht="15.75" thickBot="1">
      <c r="A272" s="384">
        <v>5</v>
      </c>
      <c r="B272" s="377" t="s">
        <v>9</v>
      </c>
      <c r="C272" s="391">
        <v>1</v>
      </c>
    </row>
    <row r="273" spans="1:3">
      <c r="A273" s="358">
        <v>5</v>
      </c>
      <c r="B273" s="358" t="s">
        <v>10</v>
      </c>
      <c r="C273" s="364">
        <v>1</v>
      </c>
    </row>
    <row r="274" spans="1:3">
      <c r="A274" s="264">
        <v>5</v>
      </c>
      <c r="B274" s="264" t="s">
        <v>10</v>
      </c>
      <c r="C274" s="264">
        <v>4</v>
      </c>
    </row>
    <row r="275" spans="1:3">
      <c r="A275" s="264">
        <v>5</v>
      </c>
      <c r="B275" s="264" t="s">
        <v>10</v>
      </c>
    </row>
    <row r="276" spans="1:3">
      <c r="A276" s="264">
        <v>5</v>
      </c>
      <c r="B276" s="264" t="s">
        <v>10</v>
      </c>
    </row>
    <row r="277" spans="1:3" ht="15.75" thickBot="1">
      <c r="A277" s="369">
        <v>5</v>
      </c>
      <c r="B277" s="369" t="s">
        <v>10</v>
      </c>
      <c r="C277" s="369"/>
    </row>
    <row r="278" spans="1:3" ht="15.75" thickBot="1">
      <c r="A278" s="384">
        <v>5</v>
      </c>
      <c r="B278" s="380" t="s">
        <v>35</v>
      </c>
      <c r="C278" s="377">
        <v>0</v>
      </c>
    </row>
    <row r="279" spans="1:3" ht="15.75" thickBot="1">
      <c r="A279" s="384">
        <v>5</v>
      </c>
      <c r="B279" s="380" t="s">
        <v>53</v>
      </c>
      <c r="C279" s="377">
        <v>0</v>
      </c>
    </row>
    <row r="280" spans="1:3" ht="15.75" thickBot="1">
      <c r="A280" s="380">
        <v>5</v>
      </c>
      <c r="B280" s="377" t="s">
        <v>54</v>
      </c>
      <c r="C280" s="377">
        <v>1</v>
      </c>
    </row>
    <row r="281" spans="1:3" ht="15.75" thickBot="1">
      <c r="A281" s="384">
        <v>5</v>
      </c>
      <c r="B281" s="380" t="s">
        <v>55</v>
      </c>
      <c r="C281" s="377">
        <v>0</v>
      </c>
    </row>
    <row r="282" spans="1:3" ht="15.75" thickBot="1">
      <c r="A282" s="389">
        <v>5</v>
      </c>
      <c r="B282" s="368" t="s">
        <v>56</v>
      </c>
      <c r="C282" s="368">
        <v>1</v>
      </c>
    </row>
    <row r="283" spans="1:3" ht="15.75" thickBot="1">
      <c r="A283" s="384">
        <v>5</v>
      </c>
      <c r="B283" s="380" t="s">
        <v>57</v>
      </c>
      <c r="C283" s="377">
        <v>0</v>
      </c>
    </row>
    <row r="284" spans="1:3" ht="15.75" thickBot="1">
      <c r="A284" s="384">
        <v>5</v>
      </c>
      <c r="B284" s="380" t="s">
        <v>58</v>
      </c>
      <c r="C284" s="377">
        <v>0</v>
      </c>
    </row>
    <row r="285" spans="1:3">
      <c r="A285" s="358">
        <v>5</v>
      </c>
      <c r="B285" s="358" t="s">
        <v>59</v>
      </c>
      <c r="C285" s="364">
        <v>1</v>
      </c>
    </row>
    <row r="286" spans="1:3" ht="15.75" thickBot="1">
      <c r="A286" s="369">
        <v>5</v>
      </c>
      <c r="B286" s="369" t="s">
        <v>59</v>
      </c>
      <c r="C286" s="369">
        <v>1</v>
      </c>
    </row>
    <row r="287" spans="1:3" ht="15.75" thickBot="1">
      <c r="A287" s="384">
        <v>5</v>
      </c>
      <c r="B287" s="380" t="s">
        <v>60</v>
      </c>
      <c r="C287" s="377">
        <v>0</v>
      </c>
    </row>
    <row r="288" spans="1:3" ht="15.75" thickBot="1">
      <c r="A288" s="384">
        <v>5</v>
      </c>
      <c r="B288" s="380" t="s">
        <v>61</v>
      </c>
      <c r="C288" s="377">
        <v>0</v>
      </c>
    </row>
    <row r="289" spans="1:3" ht="15.75" thickBot="1">
      <c r="A289" s="384">
        <v>5</v>
      </c>
      <c r="B289" s="380" t="s">
        <v>62</v>
      </c>
      <c r="C289" s="377">
        <v>0</v>
      </c>
    </row>
    <row r="290" spans="1:3" ht="15.75" thickBot="1">
      <c r="A290" s="384">
        <v>5</v>
      </c>
      <c r="B290" s="380" t="s">
        <v>63</v>
      </c>
      <c r="C290" s="377">
        <v>0</v>
      </c>
    </row>
    <row r="291" spans="1:3" ht="15.75" thickBot="1">
      <c r="A291" s="384">
        <v>5</v>
      </c>
      <c r="B291" s="380" t="s">
        <v>64</v>
      </c>
      <c r="C291" s="377">
        <v>0</v>
      </c>
    </row>
    <row r="292" spans="1:3">
      <c r="A292" s="379">
        <v>5</v>
      </c>
      <c r="B292" s="358" t="s">
        <v>65</v>
      </c>
      <c r="C292" s="358">
        <v>2</v>
      </c>
    </row>
    <row r="293" spans="1:3" ht="15.75" thickBot="1">
      <c r="A293" s="381">
        <v>5</v>
      </c>
      <c r="B293" s="369" t="s">
        <v>65</v>
      </c>
      <c r="C293" s="369"/>
    </row>
    <row r="294" spans="1:3" ht="15.75" thickBot="1">
      <c r="A294" s="384">
        <v>5</v>
      </c>
      <c r="B294" s="380" t="s">
        <v>66</v>
      </c>
      <c r="C294" s="377">
        <v>0</v>
      </c>
    </row>
    <row r="295" spans="1:3" ht="15.75" thickBot="1">
      <c r="A295" s="384">
        <v>5</v>
      </c>
      <c r="B295" s="380" t="s">
        <v>67</v>
      </c>
      <c r="C295" s="377">
        <v>0</v>
      </c>
    </row>
    <row r="296" spans="1:3" ht="15.75" thickBot="1">
      <c r="A296" s="380">
        <v>5</v>
      </c>
      <c r="B296" s="377" t="s">
        <v>68</v>
      </c>
      <c r="C296" s="377">
        <v>1</v>
      </c>
    </row>
    <row r="297" spans="1:3" ht="15.75" thickBot="1">
      <c r="A297" s="384">
        <v>5</v>
      </c>
      <c r="B297" s="380" t="s">
        <v>69</v>
      </c>
      <c r="C297" s="377">
        <v>0</v>
      </c>
    </row>
    <row r="298" spans="1:3" ht="19.5" thickBot="1">
      <c r="A298" s="387">
        <v>6</v>
      </c>
      <c r="B298" s="380" t="s">
        <v>4</v>
      </c>
      <c r="C298" s="377">
        <v>1</v>
      </c>
    </row>
    <row r="299" spans="1:3">
      <c r="A299" s="358">
        <v>6</v>
      </c>
      <c r="B299" s="358" t="s">
        <v>7</v>
      </c>
      <c r="C299" s="364">
        <v>1</v>
      </c>
    </row>
    <row r="300" spans="1:3">
      <c r="A300" s="264">
        <v>6</v>
      </c>
      <c r="B300" s="264" t="s">
        <v>7</v>
      </c>
      <c r="C300" s="264">
        <v>2</v>
      </c>
    </row>
    <row r="301" spans="1:3" ht="15.75" thickBot="1">
      <c r="A301" s="369">
        <v>6</v>
      </c>
      <c r="B301" s="369" t="s">
        <v>7</v>
      </c>
      <c r="C301" s="369"/>
    </row>
    <row r="302" spans="1:3" ht="15.75" thickBot="1">
      <c r="A302" s="384">
        <v>6</v>
      </c>
      <c r="B302" s="380" t="s">
        <v>8</v>
      </c>
      <c r="C302" s="377">
        <v>0</v>
      </c>
    </row>
    <row r="303" spans="1:3" ht="15.75" thickBot="1">
      <c r="A303" s="384">
        <v>6</v>
      </c>
      <c r="B303" s="380" t="s">
        <v>29</v>
      </c>
      <c r="C303" s="377">
        <v>0</v>
      </c>
    </row>
    <row r="304" spans="1:3" ht="15.75" thickBot="1">
      <c r="A304" s="380">
        <v>6</v>
      </c>
      <c r="B304" s="377" t="s">
        <v>30</v>
      </c>
      <c r="C304" s="377">
        <v>1</v>
      </c>
    </row>
    <row r="305" spans="1:3" ht="15.75" thickBot="1">
      <c r="A305" s="384">
        <v>6</v>
      </c>
      <c r="B305" s="377" t="s">
        <v>31</v>
      </c>
      <c r="C305" s="391">
        <v>1</v>
      </c>
    </row>
    <row r="306" spans="1:3" ht="15.75" thickBot="1">
      <c r="A306" s="384">
        <v>6</v>
      </c>
      <c r="B306" s="380" t="s">
        <v>9</v>
      </c>
      <c r="C306" s="377">
        <v>0</v>
      </c>
    </row>
    <row r="307" spans="1:3" ht="15.75" thickBot="1">
      <c r="A307" s="384">
        <v>6</v>
      </c>
      <c r="B307" s="380" t="s">
        <v>10</v>
      </c>
      <c r="C307" s="377">
        <v>0</v>
      </c>
    </row>
    <row r="308" spans="1:3" ht="15.75" thickBot="1">
      <c r="A308" s="384">
        <v>6</v>
      </c>
      <c r="B308" s="380" t="s">
        <v>35</v>
      </c>
      <c r="C308" s="377">
        <v>0</v>
      </c>
    </row>
    <row r="309" spans="1:3" ht="15.75" thickBot="1">
      <c r="A309" s="384">
        <v>6</v>
      </c>
      <c r="B309" s="380" t="s">
        <v>11</v>
      </c>
      <c r="C309" s="377">
        <v>0</v>
      </c>
    </row>
    <row r="310" spans="1:3" ht="15.75" thickBot="1">
      <c r="A310" s="388">
        <v>6</v>
      </c>
      <c r="B310" s="389" t="s">
        <v>12</v>
      </c>
      <c r="C310" s="368">
        <v>0</v>
      </c>
    </row>
    <row r="311" spans="1:3" ht="15.75" thickBot="1">
      <c r="A311" s="384">
        <v>6</v>
      </c>
      <c r="B311" s="380" t="s">
        <v>13</v>
      </c>
      <c r="C311" s="377">
        <v>0</v>
      </c>
    </row>
    <row r="312" spans="1:3" ht="15.75" thickBot="1">
      <c r="A312" s="384">
        <v>6</v>
      </c>
      <c r="B312" s="380" t="s">
        <v>14</v>
      </c>
      <c r="C312" s="377">
        <v>0</v>
      </c>
    </row>
    <row r="313" spans="1:3" ht="15.75" thickBot="1">
      <c r="A313" s="384">
        <v>6</v>
      </c>
      <c r="B313" s="380" t="s">
        <v>15</v>
      </c>
      <c r="C313" s="377">
        <v>0</v>
      </c>
    </row>
    <row r="314" spans="1:3" ht="15.75" thickBot="1">
      <c r="A314" s="384">
        <v>6</v>
      </c>
      <c r="B314" s="380" t="s">
        <v>16</v>
      </c>
      <c r="C314" s="377">
        <v>0</v>
      </c>
    </row>
    <row r="315" spans="1:3" ht="15.75" thickBot="1">
      <c r="A315" s="384">
        <v>6</v>
      </c>
      <c r="B315" s="380" t="s">
        <v>18</v>
      </c>
      <c r="C315" s="377">
        <v>0</v>
      </c>
    </row>
    <row r="316" spans="1:3" ht="15.75" thickBot="1">
      <c r="A316" s="384">
        <v>6</v>
      </c>
      <c r="B316" s="380" t="s">
        <v>19</v>
      </c>
      <c r="C316" s="377">
        <v>0</v>
      </c>
    </row>
    <row r="317" spans="1:3" ht="15.75" thickBot="1">
      <c r="A317" s="384">
        <v>6</v>
      </c>
      <c r="B317" s="380" t="s">
        <v>20</v>
      </c>
      <c r="C317" s="377">
        <v>0</v>
      </c>
    </row>
    <row r="318" spans="1:3" ht="15.75" thickBot="1">
      <c r="A318" s="384">
        <v>6</v>
      </c>
      <c r="B318" s="380" t="s">
        <v>25</v>
      </c>
      <c r="C318" s="377">
        <v>0</v>
      </c>
    </row>
    <row r="319" spans="1:3" ht="15.75" thickBot="1">
      <c r="A319" s="384">
        <v>6</v>
      </c>
      <c r="B319" s="377" t="s">
        <v>26</v>
      </c>
      <c r="C319" s="391">
        <v>1</v>
      </c>
    </row>
    <row r="320" spans="1:3" ht="15.75" thickBot="1">
      <c r="A320" s="384">
        <v>6</v>
      </c>
      <c r="B320" s="380" t="s">
        <v>27</v>
      </c>
      <c r="C320" s="377">
        <v>0</v>
      </c>
    </row>
    <row r="321" spans="1:3" ht="15.75" thickBot="1">
      <c r="A321" s="384">
        <v>6</v>
      </c>
      <c r="B321" s="380" t="s">
        <v>28</v>
      </c>
      <c r="C321" s="377">
        <v>0</v>
      </c>
    </row>
    <row r="322" spans="1:3" ht="15.75" thickBot="1">
      <c r="A322" s="384">
        <v>6</v>
      </c>
      <c r="B322" s="380" t="s">
        <v>70</v>
      </c>
      <c r="C322" s="377">
        <v>0</v>
      </c>
    </row>
    <row r="323" spans="1:3" ht="15.75" thickBot="1">
      <c r="A323" s="384">
        <v>6</v>
      </c>
      <c r="B323" s="380" t="s">
        <v>71</v>
      </c>
      <c r="C323" s="377">
        <v>0</v>
      </c>
    </row>
    <row r="324" spans="1:3">
      <c r="A324" s="379">
        <v>6</v>
      </c>
      <c r="B324" s="358" t="s">
        <v>72</v>
      </c>
      <c r="C324" s="358">
        <v>4</v>
      </c>
    </row>
    <row r="325" spans="1:3">
      <c r="A325" s="360">
        <v>6</v>
      </c>
      <c r="B325" s="264" t="s">
        <v>72</v>
      </c>
    </row>
    <row r="326" spans="1:3">
      <c r="A326" s="360">
        <v>6</v>
      </c>
      <c r="B326" s="264" t="s">
        <v>72</v>
      </c>
    </row>
    <row r="327" spans="1:3" ht="15.75" thickBot="1">
      <c r="A327" s="381">
        <v>6</v>
      </c>
      <c r="B327" s="369" t="s">
        <v>72</v>
      </c>
      <c r="C327" s="369"/>
    </row>
    <row r="328" spans="1:3" ht="15.75" thickBot="1">
      <c r="A328" s="384">
        <v>6</v>
      </c>
      <c r="B328" s="380" t="s">
        <v>73</v>
      </c>
      <c r="C328" s="377">
        <v>0</v>
      </c>
    </row>
    <row r="329" spans="1:3">
      <c r="A329" s="383">
        <v>6</v>
      </c>
      <c r="B329" s="379" t="s">
        <v>74</v>
      </c>
      <c r="C329" s="358">
        <v>0</v>
      </c>
    </row>
    <row r="330" spans="1:3" ht="15.75" thickBot="1">
      <c r="A330" s="385">
        <v>6</v>
      </c>
      <c r="B330" s="381" t="s">
        <v>75</v>
      </c>
      <c r="C330" s="369">
        <v>0</v>
      </c>
    </row>
    <row r="331" spans="1:3" ht="15.75" thickBot="1">
      <c r="A331" s="384">
        <v>6</v>
      </c>
      <c r="B331" s="380" t="s">
        <v>76</v>
      </c>
      <c r="C331" s="377">
        <v>0</v>
      </c>
    </row>
    <row r="332" spans="1:3" ht="19.5" thickBot="1">
      <c r="A332" s="390">
        <v>7</v>
      </c>
      <c r="B332" s="384" t="s">
        <v>4</v>
      </c>
      <c r="C332" s="377">
        <v>0</v>
      </c>
    </row>
    <row r="333" spans="1:3">
      <c r="A333" s="358">
        <v>7</v>
      </c>
      <c r="B333" s="358" t="s">
        <v>7</v>
      </c>
      <c r="C333" s="364">
        <v>1</v>
      </c>
    </row>
    <row r="334" spans="1:3">
      <c r="A334" s="264">
        <v>7</v>
      </c>
      <c r="B334" s="264" t="s">
        <v>7</v>
      </c>
      <c r="C334" s="264">
        <v>4</v>
      </c>
    </row>
    <row r="335" spans="1:3">
      <c r="A335" s="264">
        <v>7</v>
      </c>
      <c r="B335" s="264" t="s">
        <v>7</v>
      </c>
    </row>
    <row r="336" spans="1:3">
      <c r="A336" s="264">
        <v>7</v>
      </c>
      <c r="B336" s="264" t="s">
        <v>7</v>
      </c>
    </row>
    <row r="337" spans="1:3" ht="15.75" thickBot="1">
      <c r="A337" s="369">
        <v>7</v>
      </c>
      <c r="B337" s="369" t="s">
        <v>7</v>
      </c>
      <c r="C337" s="369"/>
    </row>
    <row r="338" spans="1:3" ht="15.75" thickBot="1">
      <c r="A338" s="384">
        <v>7</v>
      </c>
      <c r="B338" s="380" t="s">
        <v>8</v>
      </c>
      <c r="C338" s="377">
        <v>0</v>
      </c>
    </row>
    <row r="339" spans="1:3" ht="15.75" thickBot="1">
      <c r="A339" s="384">
        <v>7</v>
      </c>
      <c r="B339" s="380" t="s">
        <v>9</v>
      </c>
      <c r="C339" s="377">
        <v>0</v>
      </c>
    </row>
    <row r="340" spans="1:3">
      <c r="A340" s="383">
        <v>7</v>
      </c>
      <c r="B340" s="358" t="s">
        <v>10</v>
      </c>
      <c r="C340" s="364">
        <v>2</v>
      </c>
    </row>
    <row r="341" spans="1:3" ht="15.75" thickBot="1">
      <c r="A341" s="388">
        <v>7</v>
      </c>
      <c r="B341" s="368" t="s">
        <v>10</v>
      </c>
      <c r="C341" s="396"/>
    </row>
    <row r="342" spans="1:3">
      <c r="A342" s="358">
        <v>7</v>
      </c>
      <c r="B342" s="358" t="s">
        <v>35</v>
      </c>
      <c r="C342" s="364">
        <v>3</v>
      </c>
    </row>
    <row r="343" spans="1:3">
      <c r="A343" s="264">
        <v>7</v>
      </c>
      <c r="B343" s="264" t="s">
        <v>35</v>
      </c>
      <c r="C343" s="357"/>
    </row>
    <row r="344" spans="1:3">
      <c r="A344" s="264">
        <v>7</v>
      </c>
      <c r="B344" s="264" t="s">
        <v>35</v>
      </c>
      <c r="C344" s="357"/>
    </row>
    <row r="345" spans="1:3">
      <c r="A345" s="264">
        <v>7</v>
      </c>
      <c r="B345" s="264" t="s">
        <v>35</v>
      </c>
      <c r="C345" s="264">
        <v>2</v>
      </c>
    </row>
    <row r="346" spans="1:3" ht="15.75" thickBot="1">
      <c r="A346" s="369">
        <v>7</v>
      </c>
      <c r="B346" s="369" t="s">
        <v>35</v>
      </c>
      <c r="C346" s="369"/>
    </row>
    <row r="347" spans="1:3" ht="15.75" thickBot="1">
      <c r="A347" s="384">
        <v>7</v>
      </c>
      <c r="B347" s="380" t="s">
        <v>53</v>
      </c>
      <c r="C347" s="377">
        <v>0</v>
      </c>
    </row>
    <row r="348" spans="1:3" ht="15.75" thickBot="1">
      <c r="A348" s="384">
        <v>7</v>
      </c>
      <c r="B348" s="377" t="s">
        <v>54</v>
      </c>
      <c r="C348" s="391">
        <v>1</v>
      </c>
    </row>
    <row r="349" spans="1:3">
      <c r="A349" s="358">
        <v>7</v>
      </c>
      <c r="B349" s="358" t="s">
        <v>55</v>
      </c>
      <c r="C349" s="364">
        <v>3</v>
      </c>
    </row>
    <row r="350" spans="1:3">
      <c r="A350" s="264">
        <v>7</v>
      </c>
      <c r="B350" s="264" t="s">
        <v>55</v>
      </c>
      <c r="C350" s="357"/>
    </row>
    <row r="351" spans="1:3">
      <c r="A351" s="264">
        <v>7</v>
      </c>
      <c r="B351" s="264" t="s">
        <v>55</v>
      </c>
      <c r="C351" s="357"/>
    </row>
    <row r="352" spans="1:3">
      <c r="A352" s="264">
        <v>7</v>
      </c>
      <c r="B352" s="264" t="s">
        <v>55</v>
      </c>
      <c r="C352" s="264">
        <v>3</v>
      </c>
    </row>
    <row r="353" spans="1:3">
      <c r="A353" s="264">
        <v>7</v>
      </c>
      <c r="B353" s="264" t="s">
        <v>55</v>
      </c>
    </row>
    <row r="354" spans="1:3" ht="15.75" thickBot="1">
      <c r="A354" s="369">
        <v>7</v>
      </c>
      <c r="B354" s="369" t="s">
        <v>55</v>
      </c>
      <c r="C354" s="369"/>
    </row>
    <row r="355" spans="1:3">
      <c r="A355" s="358">
        <v>7</v>
      </c>
      <c r="B355" s="358" t="s">
        <v>56</v>
      </c>
      <c r="C355" s="364">
        <v>4</v>
      </c>
    </row>
    <row r="356" spans="1:3">
      <c r="A356" s="264">
        <v>7</v>
      </c>
      <c r="B356" s="264" t="s">
        <v>56</v>
      </c>
      <c r="C356" s="357"/>
    </row>
    <row r="357" spans="1:3">
      <c r="A357" s="264">
        <v>7</v>
      </c>
      <c r="B357" s="264" t="s">
        <v>56</v>
      </c>
      <c r="C357" s="357"/>
    </row>
    <row r="358" spans="1:3">
      <c r="A358" s="264">
        <v>7</v>
      </c>
      <c r="B358" s="264" t="s">
        <v>56</v>
      </c>
      <c r="C358" s="357"/>
    </row>
    <row r="359" spans="1:3">
      <c r="A359" s="264">
        <v>7</v>
      </c>
      <c r="B359" s="264" t="s">
        <v>56</v>
      </c>
      <c r="C359" s="264">
        <v>2</v>
      </c>
    </row>
    <row r="360" spans="1:3" ht="15.75" thickBot="1">
      <c r="A360" s="369">
        <v>7</v>
      </c>
      <c r="B360" s="369" t="s">
        <v>56</v>
      </c>
      <c r="C360" s="369"/>
    </row>
    <row r="361" spans="1:3" ht="15.75" thickBot="1">
      <c r="A361" s="384">
        <v>7</v>
      </c>
      <c r="B361" s="380" t="s">
        <v>57</v>
      </c>
      <c r="C361" s="377">
        <v>0</v>
      </c>
    </row>
    <row r="362" spans="1:3" ht="15.75" thickBot="1">
      <c r="A362" s="384">
        <v>7</v>
      </c>
      <c r="B362" s="380" t="s">
        <v>58</v>
      </c>
      <c r="C362" s="377">
        <v>0</v>
      </c>
    </row>
    <row r="363" spans="1:3" ht="15.75" thickBot="1">
      <c r="A363" s="384">
        <v>7</v>
      </c>
      <c r="B363" s="380" t="s">
        <v>59</v>
      </c>
      <c r="C363" s="377">
        <v>0</v>
      </c>
    </row>
    <row r="364" spans="1:3" ht="15.75" thickBot="1">
      <c r="A364" s="380">
        <v>7</v>
      </c>
      <c r="B364" s="377" t="s">
        <v>60</v>
      </c>
      <c r="C364" s="377">
        <v>1</v>
      </c>
    </row>
    <row r="365" spans="1:3" ht="15.75" thickBot="1">
      <c r="A365" s="384">
        <v>7</v>
      </c>
      <c r="B365" s="380" t="s">
        <v>61</v>
      </c>
      <c r="C365" s="377">
        <v>0</v>
      </c>
    </row>
    <row r="366" spans="1:3" ht="15.75" thickBot="1">
      <c r="A366" s="384">
        <v>7</v>
      </c>
      <c r="B366" s="380" t="s">
        <v>62</v>
      </c>
      <c r="C366" s="377">
        <v>0</v>
      </c>
    </row>
    <row r="367" spans="1:3">
      <c r="A367" s="379">
        <v>7</v>
      </c>
      <c r="B367" s="358" t="s">
        <v>63</v>
      </c>
      <c r="C367" s="358">
        <v>2</v>
      </c>
    </row>
    <row r="368" spans="1:3" ht="15.75" thickBot="1">
      <c r="A368" s="381">
        <v>7</v>
      </c>
      <c r="B368" s="369" t="s">
        <v>63</v>
      </c>
      <c r="C368" s="369"/>
    </row>
    <row r="369" spans="1:3">
      <c r="A369" s="358">
        <v>7</v>
      </c>
      <c r="B369" s="358" t="s">
        <v>11</v>
      </c>
      <c r="C369" s="364">
        <v>1</v>
      </c>
    </row>
    <row r="370" spans="1:3">
      <c r="A370" s="264">
        <v>7</v>
      </c>
      <c r="B370" s="264" t="s">
        <v>11</v>
      </c>
      <c r="C370" s="264">
        <v>4</v>
      </c>
    </row>
    <row r="371" spans="1:3">
      <c r="A371" s="264">
        <v>7</v>
      </c>
      <c r="B371" s="264" t="s">
        <v>11</v>
      </c>
    </row>
    <row r="372" spans="1:3">
      <c r="A372" s="264">
        <v>7</v>
      </c>
      <c r="B372" s="264" t="s">
        <v>11</v>
      </c>
    </row>
    <row r="373" spans="1:3" ht="15.75" thickBot="1">
      <c r="A373" s="369">
        <v>7</v>
      </c>
      <c r="B373" s="369" t="s">
        <v>11</v>
      </c>
      <c r="C373" s="369"/>
    </row>
    <row r="374" spans="1:3" ht="15.75" thickBot="1">
      <c r="A374" s="384">
        <v>7</v>
      </c>
      <c r="B374" s="380" t="s">
        <v>12</v>
      </c>
      <c r="C374" s="377">
        <v>0</v>
      </c>
    </row>
    <row r="375" spans="1:3" ht="15.75" thickBot="1">
      <c r="A375" s="384">
        <v>7</v>
      </c>
      <c r="B375" s="380" t="s">
        <v>13</v>
      </c>
      <c r="C375" s="377">
        <v>0</v>
      </c>
    </row>
    <row r="376" spans="1:3">
      <c r="A376" s="358">
        <v>7</v>
      </c>
      <c r="B376" s="358" t="s">
        <v>14</v>
      </c>
      <c r="C376" s="364">
        <v>5</v>
      </c>
    </row>
    <row r="377" spans="1:3">
      <c r="A377" s="264">
        <v>7</v>
      </c>
      <c r="B377" s="264" t="s">
        <v>14</v>
      </c>
      <c r="C377" s="357"/>
    </row>
    <row r="378" spans="1:3">
      <c r="A378" s="264">
        <v>7</v>
      </c>
      <c r="B378" s="264" t="s">
        <v>14</v>
      </c>
      <c r="C378" s="357"/>
    </row>
    <row r="379" spans="1:3">
      <c r="A379" s="264">
        <v>7</v>
      </c>
      <c r="B379" s="264" t="s">
        <v>14</v>
      </c>
      <c r="C379" s="357"/>
    </row>
    <row r="380" spans="1:3">
      <c r="A380" s="264">
        <v>7</v>
      </c>
      <c r="B380" s="264" t="s">
        <v>14</v>
      </c>
      <c r="C380" s="357"/>
    </row>
    <row r="381" spans="1:3">
      <c r="A381" s="264">
        <v>7</v>
      </c>
      <c r="B381" s="264" t="s">
        <v>14</v>
      </c>
      <c r="C381" s="264">
        <v>2</v>
      </c>
    </row>
    <row r="382" spans="1:3" ht="15.75" thickBot="1">
      <c r="A382" s="369">
        <v>7</v>
      </c>
      <c r="B382" s="369" t="s">
        <v>14</v>
      </c>
      <c r="C382" s="369"/>
    </row>
    <row r="383" spans="1:3" ht="15.75" thickBot="1">
      <c r="A383" s="384">
        <v>7</v>
      </c>
      <c r="B383" s="380" t="s">
        <v>15</v>
      </c>
      <c r="C383" s="377">
        <v>0</v>
      </c>
    </row>
    <row r="384" spans="1:3" ht="15.75" thickBot="1">
      <c r="A384" s="384">
        <v>7</v>
      </c>
      <c r="B384" s="380" t="s">
        <v>16</v>
      </c>
      <c r="C384" s="377">
        <v>0</v>
      </c>
    </row>
    <row r="385" spans="1:3">
      <c r="A385" s="358"/>
      <c r="B385" s="358"/>
      <c r="C385" s="358"/>
    </row>
  </sheetData>
  <mergeCells count="6">
    <mergeCell ref="L1:L2"/>
    <mergeCell ref="F1:F2"/>
    <mergeCell ref="G1:G2"/>
    <mergeCell ref="H1:H2"/>
    <mergeCell ref="I1:J1"/>
    <mergeCell ref="K1:K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BEA-D798-4C1B-AC22-FDC53E126892}">
  <dimension ref="A1:H11"/>
  <sheetViews>
    <sheetView topLeftCell="C1" workbookViewId="0">
      <selection activeCell="F3" sqref="F3"/>
    </sheetView>
  </sheetViews>
  <sheetFormatPr defaultRowHeight="15"/>
  <cols>
    <col min="1" max="1" width="28.28515625" customWidth="1"/>
    <col min="2" max="2" width="29.42578125" customWidth="1"/>
    <col min="3" max="3" width="41.7109375" customWidth="1"/>
    <col min="4" max="4" width="44.28515625" customWidth="1"/>
    <col min="5" max="5" width="62.85546875" customWidth="1"/>
    <col min="6" max="6" width="5.85546875" customWidth="1"/>
    <col min="7" max="7" width="32" customWidth="1"/>
  </cols>
  <sheetData>
    <row r="1" spans="1:8" ht="67.5" customHeight="1">
      <c r="A1" s="443" t="s">
        <v>267</v>
      </c>
      <c r="B1" s="444" t="s">
        <v>268</v>
      </c>
      <c r="C1" s="444" t="s">
        <v>269</v>
      </c>
      <c r="D1" s="445" t="s">
        <v>270</v>
      </c>
      <c r="E1" s="452" t="s">
        <v>271</v>
      </c>
      <c r="F1" s="453"/>
      <c r="G1" s="452" t="s">
        <v>272</v>
      </c>
      <c r="H1" s="453"/>
    </row>
    <row r="2" spans="1:8" ht="41.25" customHeight="1">
      <c r="A2" s="362"/>
      <c r="B2" s="362"/>
      <c r="C2" s="362"/>
      <c r="D2" s="432"/>
      <c r="E2" s="433" t="s">
        <v>273</v>
      </c>
      <c r="F2" s="434" t="b">
        <v>0</v>
      </c>
      <c r="G2" s="440" t="s">
        <v>274</v>
      </c>
      <c r="H2" s="441" t="b">
        <v>0</v>
      </c>
    </row>
    <row r="3" spans="1:8">
      <c r="E3" s="435" t="s">
        <v>275</v>
      </c>
      <c r="F3" s="434" t="b">
        <v>0</v>
      </c>
      <c r="G3" s="435" t="s">
        <v>276</v>
      </c>
      <c r="H3" s="434" t="b">
        <v>0</v>
      </c>
    </row>
    <row r="4" spans="1:8">
      <c r="E4" s="436" t="s">
        <v>277</v>
      </c>
      <c r="F4" s="434" t="b">
        <v>0</v>
      </c>
      <c r="G4" s="435" t="s">
        <v>278</v>
      </c>
      <c r="H4" s="434" t="b">
        <v>0</v>
      </c>
    </row>
    <row r="5" spans="1:8">
      <c r="E5" s="436" t="s">
        <v>279</v>
      </c>
      <c r="F5" s="434" t="b">
        <v>0</v>
      </c>
      <c r="G5" s="435" t="s">
        <v>280</v>
      </c>
      <c r="H5" s="434" t="b">
        <v>0</v>
      </c>
    </row>
    <row r="6" spans="1:8">
      <c r="E6" s="436" t="s">
        <v>281</v>
      </c>
      <c r="F6" s="434" t="b">
        <v>0</v>
      </c>
      <c r="G6" s="442" t="s">
        <v>282</v>
      </c>
      <c r="H6" s="439" t="b">
        <v>0</v>
      </c>
    </row>
    <row r="7" spans="1:8">
      <c r="E7" s="436" t="s">
        <v>283</v>
      </c>
      <c r="F7" s="434" t="b">
        <v>0</v>
      </c>
    </row>
    <row r="8" spans="1:8">
      <c r="E8" s="436" t="s">
        <v>284</v>
      </c>
      <c r="F8" s="434" t="b">
        <v>0</v>
      </c>
    </row>
    <row r="9" spans="1:8">
      <c r="E9" s="436" t="s">
        <v>285</v>
      </c>
      <c r="F9" s="434" t="b">
        <v>0</v>
      </c>
    </row>
    <row r="10" spans="1:8" ht="30">
      <c r="E10" s="437" t="s">
        <v>286</v>
      </c>
      <c r="F10" s="434" t="b">
        <v>0</v>
      </c>
    </row>
    <row r="11" spans="1:8">
      <c r="E11" s="438" t="s">
        <v>287</v>
      </c>
      <c r="F11" s="439" t="b">
        <v>0</v>
      </c>
    </row>
  </sheetData>
  <mergeCells count="2">
    <mergeCell ref="E1:F1"/>
    <mergeCell ref="G1:H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F49D0-856F-409E-A5D2-60AEE4A24F65}">
  <dimension ref="A1:E178"/>
  <sheetViews>
    <sheetView workbookViewId="0">
      <selection activeCell="E6" sqref="E6"/>
    </sheetView>
  </sheetViews>
  <sheetFormatPr defaultRowHeight="15"/>
  <cols>
    <col min="1" max="1" width="62.5703125" style="430" customWidth="1"/>
    <col min="2" max="2" width="14.5703125" style="426" customWidth="1"/>
    <col min="3" max="3" width="77.42578125" style="426" customWidth="1"/>
    <col min="4" max="4" width="29.28515625" style="446" customWidth="1"/>
  </cols>
  <sheetData>
    <row r="1" spans="1:4" ht="18.75">
      <c r="A1" s="431" t="s">
        <v>288</v>
      </c>
      <c r="D1"/>
    </row>
    <row r="2" spans="1:4" ht="34.9" customHeight="1">
      <c r="A2" s="458" t="s">
        <v>78</v>
      </c>
      <c r="B2" s="456" t="s">
        <v>0</v>
      </c>
      <c r="C2" s="456" t="s">
        <v>79</v>
      </c>
      <c r="D2" s="454" t="s">
        <v>289</v>
      </c>
    </row>
    <row r="3" spans="1:4" ht="35.25" customHeight="1">
      <c r="A3" s="459"/>
      <c r="B3" s="457"/>
      <c r="C3" s="457"/>
      <c r="D3" s="455"/>
    </row>
    <row r="4" spans="1:4" ht="27">
      <c r="A4" s="428" t="s">
        <v>82</v>
      </c>
      <c r="B4" s="427">
        <v>1</v>
      </c>
      <c r="C4" s="429" t="s">
        <v>83</v>
      </c>
      <c r="D4" s="447" t="b">
        <v>0</v>
      </c>
    </row>
    <row r="5" spans="1:4" ht="27">
      <c r="A5" s="428" t="s">
        <v>82</v>
      </c>
      <c r="B5" s="427">
        <v>1</v>
      </c>
      <c r="C5" s="429" t="s">
        <v>85</v>
      </c>
      <c r="D5" s="447" t="b">
        <v>0</v>
      </c>
    </row>
    <row r="6" spans="1:4" ht="27">
      <c r="A6" s="428" t="s">
        <v>82</v>
      </c>
      <c r="B6" s="427">
        <v>1</v>
      </c>
      <c r="C6" s="429" t="s">
        <v>86</v>
      </c>
      <c r="D6" s="447" t="b">
        <v>0</v>
      </c>
    </row>
    <row r="7" spans="1:4" ht="40.5">
      <c r="A7" s="428" t="s">
        <v>82</v>
      </c>
      <c r="B7" s="427">
        <v>1</v>
      </c>
      <c r="C7" s="429" t="s">
        <v>87</v>
      </c>
      <c r="D7" s="447" t="b">
        <v>0</v>
      </c>
    </row>
    <row r="8" spans="1:4" ht="40.5">
      <c r="A8" s="428" t="s">
        <v>82</v>
      </c>
      <c r="B8" s="427">
        <v>1</v>
      </c>
      <c r="C8" s="429" t="s">
        <v>88</v>
      </c>
      <c r="D8" s="447" t="b">
        <v>0</v>
      </c>
    </row>
    <row r="9" spans="1:4" ht="27">
      <c r="A9" s="428" t="s">
        <v>82</v>
      </c>
      <c r="B9" s="427">
        <v>1</v>
      </c>
      <c r="C9" s="429" t="s">
        <v>89</v>
      </c>
      <c r="D9" s="447" t="b">
        <v>0</v>
      </c>
    </row>
    <row r="10" spans="1:4" ht="27">
      <c r="A10" s="428" t="s">
        <v>82</v>
      </c>
      <c r="B10" s="427">
        <v>1</v>
      </c>
      <c r="C10" s="429" t="s">
        <v>90</v>
      </c>
      <c r="D10" s="447" t="b">
        <v>0</v>
      </c>
    </row>
    <row r="11" spans="1:4" ht="27">
      <c r="A11" s="428" t="s">
        <v>82</v>
      </c>
      <c r="B11" s="427">
        <v>1</v>
      </c>
      <c r="C11" s="429" t="s">
        <v>91</v>
      </c>
      <c r="D11" s="447" t="b">
        <v>0</v>
      </c>
    </row>
    <row r="12" spans="1:4" ht="40.5">
      <c r="A12" s="428" t="s">
        <v>82</v>
      </c>
      <c r="B12" s="427">
        <v>1</v>
      </c>
      <c r="C12" s="429" t="s">
        <v>92</v>
      </c>
      <c r="D12" s="447" t="b">
        <v>0</v>
      </c>
    </row>
    <row r="13" spans="1:4" ht="40.5">
      <c r="A13" s="428" t="s">
        <v>82</v>
      </c>
      <c r="B13" s="427">
        <v>1</v>
      </c>
      <c r="C13" s="429" t="s">
        <v>93</v>
      </c>
      <c r="D13" s="447" t="b">
        <v>0</v>
      </c>
    </row>
    <row r="14" spans="1:4" ht="53.25">
      <c r="A14" s="428" t="s">
        <v>82</v>
      </c>
      <c r="B14" s="427">
        <v>1</v>
      </c>
      <c r="C14" s="429" t="s">
        <v>94</v>
      </c>
      <c r="D14" s="447" t="b">
        <v>0</v>
      </c>
    </row>
    <row r="15" spans="1:4" ht="27">
      <c r="A15" s="428" t="s">
        <v>82</v>
      </c>
      <c r="B15" s="427">
        <v>1</v>
      </c>
      <c r="C15" s="429" t="s">
        <v>95</v>
      </c>
      <c r="D15" s="447" t="b">
        <v>0</v>
      </c>
    </row>
    <row r="16" spans="1:4" ht="27">
      <c r="A16" s="428" t="s">
        <v>82</v>
      </c>
      <c r="B16" s="427">
        <v>1</v>
      </c>
      <c r="C16" s="429" t="s">
        <v>96</v>
      </c>
      <c r="D16" s="447" t="b">
        <v>0</v>
      </c>
    </row>
    <row r="17" spans="1:4" ht="40.5">
      <c r="A17" s="428" t="s">
        <v>82</v>
      </c>
      <c r="B17" s="427">
        <v>1</v>
      </c>
      <c r="C17" s="429" t="s">
        <v>97</v>
      </c>
      <c r="D17" s="447" t="b">
        <v>0</v>
      </c>
    </row>
    <row r="18" spans="1:4" ht="67.5">
      <c r="A18" s="428" t="s">
        <v>82</v>
      </c>
      <c r="B18" s="427">
        <v>1</v>
      </c>
      <c r="C18" s="429" t="s">
        <v>98</v>
      </c>
      <c r="D18" s="447" t="b">
        <v>0</v>
      </c>
    </row>
    <row r="19" spans="1:4" ht="53.25">
      <c r="A19" s="428" t="s">
        <v>82</v>
      </c>
      <c r="B19" s="427">
        <v>1</v>
      </c>
      <c r="C19" s="429" t="s">
        <v>99</v>
      </c>
      <c r="D19" s="447" t="b">
        <v>0</v>
      </c>
    </row>
    <row r="20" spans="1:4" ht="27">
      <c r="A20" s="428" t="s">
        <v>82</v>
      </c>
      <c r="B20" s="427">
        <v>1</v>
      </c>
      <c r="C20" s="429" t="s">
        <v>100</v>
      </c>
      <c r="D20" s="447" t="b">
        <v>0</v>
      </c>
    </row>
    <row r="21" spans="1:4" ht="67.5">
      <c r="A21" s="428" t="s">
        <v>82</v>
      </c>
      <c r="B21" s="427">
        <v>1</v>
      </c>
      <c r="C21" s="429" t="s">
        <v>101</v>
      </c>
      <c r="D21" s="447" t="b">
        <v>0</v>
      </c>
    </row>
    <row r="22" spans="1:4" ht="27">
      <c r="A22" s="428" t="s">
        <v>82</v>
      </c>
      <c r="B22" s="427">
        <v>1</v>
      </c>
      <c r="C22" s="429" t="s">
        <v>102</v>
      </c>
      <c r="D22" s="447" t="b">
        <v>0</v>
      </c>
    </row>
    <row r="23" spans="1:4" ht="27">
      <c r="A23" s="428" t="s">
        <v>82</v>
      </c>
      <c r="B23" s="427">
        <v>1</v>
      </c>
      <c r="C23" s="429" t="s">
        <v>103</v>
      </c>
      <c r="D23" s="447" t="b">
        <v>0</v>
      </c>
    </row>
    <row r="24" spans="1:4" ht="27">
      <c r="A24" s="428" t="s">
        <v>82</v>
      </c>
      <c r="B24" s="427">
        <v>1</v>
      </c>
      <c r="C24" s="429" t="s">
        <v>104</v>
      </c>
      <c r="D24" s="447" t="b">
        <v>0</v>
      </c>
    </row>
    <row r="25" spans="1:4" ht="40.5">
      <c r="A25" s="428" t="s">
        <v>82</v>
      </c>
      <c r="B25" s="427">
        <v>1</v>
      </c>
      <c r="C25" s="429" t="s">
        <v>105</v>
      </c>
      <c r="D25" s="447" t="b">
        <v>0</v>
      </c>
    </row>
    <row r="26" spans="1:4" ht="40.5">
      <c r="A26" s="428" t="s">
        <v>82</v>
      </c>
      <c r="B26" s="427">
        <v>1</v>
      </c>
      <c r="C26" s="429" t="s">
        <v>106</v>
      </c>
      <c r="D26" s="447" t="b">
        <v>0</v>
      </c>
    </row>
    <row r="27" spans="1:4" ht="40.5">
      <c r="A27" s="428" t="s">
        <v>107</v>
      </c>
      <c r="B27" s="427">
        <v>2</v>
      </c>
      <c r="C27" s="429" t="s">
        <v>108</v>
      </c>
      <c r="D27" s="447" t="b">
        <v>0</v>
      </c>
    </row>
    <row r="28" spans="1:4" ht="27">
      <c r="A28" s="428" t="s">
        <v>107</v>
      </c>
      <c r="B28" s="427">
        <v>2</v>
      </c>
      <c r="C28" s="429" t="s">
        <v>109</v>
      </c>
      <c r="D28" s="447" t="b">
        <v>0</v>
      </c>
    </row>
    <row r="29" spans="1:4" ht="27">
      <c r="A29" s="428" t="s">
        <v>107</v>
      </c>
      <c r="B29" s="427">
        <v>2</v>
      </c>
      <c r="C29" s="429" t="s">
        <v>110</v>
      </c>
      <c r="D29" s="447" t="b">
        <v>0</v>
      </c>
    </row>
    <row r="30" spans="1:4">
      <c r="A30" s="428" t="s">
        <v>107</v>
      </c>
      <c r="B30" s="427">
        <v>2</v>
      </c>
      <c r="C30" s="429" t="s">
        <v>111</v>
      </c>
      <c r="D30" s="447" t="b">
        <v>0</v>
      </c>
    </row>
    <row r="31" spans="1:4">
      <c r="A31" s="428" t="s">
        <v>107</v>
      </c>
      <c r="B31" s="427">
        <v>2</v>
      </c>
      <c r="C31" s="429" t="s">
        <v>112</v>
      </c>
      <c r="D31" s="447" t="b">
        <v>0</v>
      </c>
    </row>
    <row r="32" spans="1:4" ht="40.5">
      <c r="A32" s="428" t="s">
        <v>107</v>
      </c>
      <c r="B32" s="427">
        <v>2</v>
      </c>
      <c r="C32" s="429" t="s">
        <v>113</v>
      </c>
      <c r="D32" s="447" t="b">
        <v>0</v>
      </c>
    </row>
    <row r="33" spans="1:4" ht="27">
      <c r="A33" s="428" t="s">
        <v>107</v>
      </c>
      <c r="B33" s="427">
        <v>2</v>
      </c>
      <c r="C33" s="429" t="s">
        <v>114</v>
      </c>
      <c r="D33" s="447" t="b">
        <v>0</v>
      </c>
    </row>
    <row r="34" spans="1:4" ht="27">
      <c r="A34" s="428" t="s">
        <v>107</v>
      </c>
      <c r="B34" s="427">
        <v>2</v>
      </c>
      <c r="C34" s="429" t="s">
        <v>115</v>
      </c>
      <c r="D34" s="447" t="b">
        <v>0</v>
      </c>
    </row>
    <row r="35" spans="1:4" ht="40.5">
      <c r="A35" s="428" t="s">
        <v>107</v>
      </c>
      <c r="B35" s="427">
        <v>2</v>
      </c>
      <c r="C35" s="429" t="s">
        <v>116</v>
      </c>
      <c r="D35" s="447" t="b">
        <v>0</v>
      </c>
    </row>
    <row r="36" spans="1:4" ht="40.5">
      <c r="A36" s="428" t="s">
        <v>107</v>
      </c>
      <c r="B36" s="427">
        <v>2</v>
      </c>
      <c r="C36" s="429" t="s">
        <v>117</v>
      </c>
      <c r="D36" s="447" t="b">
        <v>0</v>
      </c>
    </row>
    <row r="37" spans="1:4" ht="40.5">
      <c r="A37" s="428" t="s">
        <v>107</v>
      </c>
      <c r="B37" s="427">
        <v>2</v>
      </c>
      <c r="C37" s="429" t="s">
        <v>118</v>
      </c>
      <c r="D37" s="447" t="b">
        <v>0</v>
      </c>
    </row>
    <row r="38" spans="1:4" ht="40.5">
      <c r="A38" s="428" t="s">
        <v>107</v>
      </c>
      <c r="B38" s="427">
        <v>2</v>
      </c>
      <c r="C38" s="429" t="s">
        <v>119</v>
      </c>
      <c r="D38" s="447" t="b">
        <v>0</v>
      </c>
    </row>
    <row r="39" spans="1:4">
      <c r="A39" s="428" t="s">
        <v>107</v>
      </c>
      <c r="B39" s="427">
        <v>2</v>
      </c>
      <c r="C39" s="429" t="s">
        <v>120</v>
      </c>
      <c r="D39" s="447" t="b">
        <v>0</v>
      </c>
    </row>
    <row r="40" spans="1:4" ht="40.5">
      <c r="A40" s="428" t="s">
        <v>107</v>
      </c>
      <c r="B40" s="427">
        <v>2</v>
      </c>
      <c r="C40" s="429" t="s">
        <v>121</v>
      </c>
      <c r="D40" s="447" t="b">
        <v>0</v>
      </c>
    </row>
    <row r="41" spans="1:4" ht="27">
      <c r="A41" s="428" t="s">
        <v>107</v>
      </c>
      <c r="B41" s="427">
        <v>2</v>
      </c>
      <c r="C41" s="429" t="s">
        <v>122</v>
      </c>
      <c r="D41" s="447" t="b">
        <v>0</v>
      </c>
    </row>
    <row r="42" spans="1:4">
      <c r="A42" s="428" t="s">
        <v>107</v>
      </c>
      <c r="B42" s="427">
        <v>2</v>
      </c>
      <c r="C42" s="429" t="s">
        <v>123</v>
      </c>
      <c r="D42" s="447" t="b">
        <v>0</v>
      </c>
    </row>
    <row r="43" spans="1:4">
      <c r="A43" s="428" t="s">
        <v>107</v>
      </c>
      <c r="B43" s="427">
        <v>2</v>
      </c>
      <c r="C43" s="429" t="s">
        <v>124</v>
      </c>
      <c r="D43" s="447" t="b">
        <v>0</v>
      </c>
    </row>
    <row r="44" spans="1:4" ht="53.25">
      <c r="A44" s="428" t="s">
        <v>107</v>
      </c>
      <c r="B44" s="427">
        <v>2</v>
      </c>
      <c r="C44" s="429" t="s">
        <v>125</v>
      </c>
      <c r="D44" s="447" t="b">
        <v>0</v>
      </c>
    </row>
    <row r="45" spans="1:4" ht="53.25">
      <c r="A45" s="428" t="s">
        <v>107</v>
      </c>
      <c r="B45" s="427">
        <v>2</v>
      </c>
      <c r="C45" s="429" t="s">
        <v>126</v>
      </c>
      <c r="D45" s="447" t="b">
        <v>0</v>
      </c>
    </row>
    <row r="46" spans="1:4" ht="67.5">
      <c r="A46" s="428" t="s">
        <v>107</v>
      </c>
      <c r="B46" s="427">
        <v>2</v>
      </c>
      <c r="C46" s="429" t="s">
        <v>127</v>
      </c>
      <c r="D46" s="447" t="b">
        <v>0</v>
      </c>
    </row>
    <row r="47" spans="1:4" ht="40.5">
      <c r="A47" s="428" t="s">
        <v>107</v>
      </c>
      <c r="B47" s="427">
        <v>2</v>
      </c>
      <c r="C47" s="429" t="s">
        <v>128</v>
      </c>
      <c r="D47" s="447" t="b">
        <v>0</v>
      </c>
    </row>
    <row r="48" spans="1:4">
      <c r="A48" s="428" t="s">
        <v>107</v>
      </c>
      <c r="B48" s="427">
        <v>2</v>
      </c>
      <c r="C48" s="429" t="s">
        <v>129</v>
      </c>
      <c r="D48" s="447" t="b">
        <v>0</v>
      </c>
    </row>
    <row r="49" spans="1:4" ht="40.5">
      <c r="A49" s="428" t="s">
        <v>107</v>
      </c>
      <c r="B49" s="427">
        <v>2</v>
      </c>
      <c r="C49" s="429" t="s">
        <v>130</v>
      </c>
      <c r="D49" s="447" t="b">
        <v>0</v>
      </c>
    </row>
    <row r="50" spans="1:4" ht="40.5">
      <c r="A50" s="428" t="s">
        <v>107</v>
      </c>
      <c r="B50" s="427">
        <v>2</v>
      </c>
      <c r="C50" s="429" t="s">
        <v>131</v>
      </c>
      <c r="D50" s="447" t="b">
        <v>0</v>
      </c>
    </row>
    <row r="51" spans="1:4" ht="27">
      <c r="A51" s="428" t="s">
        <v>107</v>
      </c>
      <c r="B51" s="427">
        <v>2</v>
      </c>
      <c r="C51" s="429" t="s">
        <v>132</v>
      </c>
      <c r="D51" s="447" t="b">
        <v>0</v>
      </c>
    </row>
    <row r="52" spans="1:4" ht="27">
      <c r="A52" s="428" t="s">
        <v>107</v>
      </c>
      <c r="B52" s="427">
        <v>2</v>
      </c>
      <c r="C52" s="429" t="s">
        <v>133</v>
      </c>
      <c r="D52" s="447" t="b">
        <v>0</v>
      </c>
    </row>
    <row r="53" spans="1:4" ht="27">
      <c r="A53" s="428" t="s">
        <v>134</v>
      </c>
      <c r="B53" s="427">
        <v>3</v>
      </c>
      <c r="C53" s="429" t="s">
        <v>135</v>
      </c>
      <c r="D53" s="447" t="b">
        <v>0</v>
      </c>
    </row>
    <row r="54" spans="1:4" ht="40.5">
      <c r="A54" s="428" t="s">
        <v>134</v>
      </c>
      <c r="B54" s="427">
        <v>3</v>
      </c>
      <c r="C54" s="429" t="s">
        <v>136</v>
      </c>
      <c r="D54" s="447" t="b">
        <v>0</v>
      </c>
    </row>
    <row r="55" spans="1:4" ht="53.25">
      <c r="A55" s="428" t="s">
        <v>134</v>
      </c>
      <c r="B55" s="427">
        <v>3</v>
      </c>
      <c r="C55" s="429" t="s">
        <v>137</v>
      </c>
      <c r="D55" s="447" t="b">
        <v>0</v>
      </c>
    </row>
    <row r="56" spans="1:4" ht="27">
      <c r="A56" s="428" t="s">
        <v>134</v>
      </c>
      <c r="B56" s="427">
        <v>3</v>
      </c>
      <c r="C56" s="429" t="s">
        <v>138</v>
      </c>
      <c r="D56" s="447" t="b">
        <v>0</v>
      </c>
    </row>
    <row r="57" spans="1:4" ht="40.5">
      <c r="A57" s="428" t="s">
        <v>134</v>
      </c>
      <c r="B57" s="427">
        <v>3</v>
      </c>
      <c r="C57" s="429" t="s">
        <v>139</v>
      </c>
      <c r="D57" s="447" t="b">
        <v>0</v>
      </c>
    </row>
    <row r="58" spans="1:4" ht="40.5">
      <c r="A58" s="428" t="s">
        <v>134</v>
      </c>
      <c r="B58" s="427">
        <v>3</v>
      </c>
      <c r="C58" s="429" t="s">
        <v>140</v>
      </c>
      <c r="D58" s="447" t="b">
        <v>0</v>
      </c>
    </row>
    <row r="59" spans="1:4" ht="53.25">
      <c r="A59" s="428" t="s">
        <v>134</v>
      </c>
      <c r="B59" s="427">
        <v>3</v>
      </c>
      <c r="C59" s="429" t="s">
        <v>141</v>
      </c>
      <c r="D59" s="447" t="b">
        <v>0</v>
      </c>
    </row>
    <row r="60" spans="1:4" ht="53.25">
      <c r="A60" s="428" t="s">
        <v>134</v>
      </c>
      <c r="B60" s="427">
        <v>3</v>
      </c>
      <c r="C60" s="429" t="s">
        <v>142</v>
      </c>
      <c r="D60" s="447" t="b">
        <v>0</v>
      </c>
    </row>
    <row r="61" spans="1:4" ht="40.5">
      <c r="A61" s="428" t="s">
        <v>134</v>
      </c>
      <c r="B61" s="427">
        <v>3</v>
      </c>
      <c r="C61" s="429" t="s">
        <v>143</v>
      </c>
      <c r="D61" s="447" t="b">
        <v>0</v>
      </c>
    </row>
    <row r="62" spans="1:4" ht="40.5">
      <c r="A62" s="428" t="s">
        <v>134</v>
      </c>
      <c r="B62" s="427">
        <v>3</v>
      </c>
      <c r="C62" s="429" t="s">
        <v>144</v>
      </c>
      <c r="D62" s="447" t="b">
        <v>0</v>
      </c>
    </row>
    <row r="63" spans="1:4">
      <c r="A63" s="428" t="s">
        <v>134</v>
      </c>
      <c r="B63" s="427">
        <v>3</v>
      </c>
      <c r="C63" s="429" t="s">
        <v>145</v>
      </c>
      <c r="D63" s="447" t="b">
        <v>0</v>
      </c>
    </row>
    <row r="64" spans="1:4" ht="40.5">
      <c r="A64" s="428" t="s">
        <v>134</v>
      </c>
      <c r="B64" s="427">
        <v>3</v>
      </c>
      <c r="C64" s="429" t="s">
        <v>146</v>
      </c>
      <c r="D64" s="447" t="b">
        <v>0</v>
      </c>
    </row>
    <row r="65" spans="1:4" ht="27">
      <c r="A65" s="428" t="s">
        <v>134</v>
      </c>
      <c r="B65" s="427">
        <v>3</v>
      </c>
      <c r="C65" s="429" t="s">
        <v>147</v>
      </c>
      <c r="D65" s="447" t="b">
        <v>0</v>
      </c>
    </row>
    <row r="66" spans="1:4" ht="27">
      <c r="A66" s="428" t="s">
        <v>134</v>
      </c>
      <c r="B66" s="427">
        <v>3</v>
      </c>
      <c r="C66" s="429" t="s">
        <v>148</v>
      </c>
      <c r="D66" s="447" t="b">
        <v>0</v>
      </c>
    </row>
    <row r="67" spans="1:4" ht="27">
      <c r="A67" s="428" t="s">
        <v>134</v>
      </c>
      <c r="B67" s="427">
        <v>3</v>
      </c>
      <c r="C67" s="429" t="s">
        <v>149</v>
      </c>
      <c r="D67" s="447" t="b">
        <v>0</v>
      </c>
    </row>
    <row r="68" spans="1:4" ht="27">
      <c r="A68" s="428" t="s">
        <v>134</v>
      </c>
      <c r="B68" s="427">
        <v>3</v>
      </c>
      <c r="C68" s="429" t="s">
        <v>150</v>
      </c>
      <c r="D68" s="447" t="b">
        <v>0</v>
      </c>
    </row>
    <row r="69" spans="1:4" ht="27">
      <c r="A69" s="428" t="s">
        <v>134</v>
      </c>
      <c r="B69" s="427">
        <v>3</v>
      </c>
      <c r="C69" s="429" t="s">
        <v>151</v>
      </c>
      <c r="D69" s="447" t="b">
        <v>0</v>
      </c>
    </row>
    <row r="70" spans="1:4">
      <c r="A70" s="428" t="s">
        <v>134</v>
      </c>
      <c r="B70" s="427">
        <v>3</v>
      </c>
      <c r="C70" s="429" t="s">
        <v>152</v>
      </c>
      <c r="D70" s="447" t="b">
        <v>0</v>
      </c>
    </row>
    <row r="71" spans="1:4" ht="40.5">
      <c r="A71" s="428" t="s">
        <v>134</v>
      </c>
      <c r="B71" s="427">
        <v>3</v>
      </c>
      <c r="C71" s="429" t="s">
        <v>153</v>
      </c>
      <c r="D71" s="447" t="b">
        <v>0</v>
      </c>
    </row>
    <row r="72" spans="1:4" ht="27">
      <c r="A72" s="428" t="s">
        <v>134</v>
      </c>
      <c r="B72" s="427">
        <v>3</v>
      </c>
      <c r="C72" s="429" t="s">
        <v>154</v>
      </c>
      <c r="D72" s="447" t="b">
        <v>0</v>
      </c>
    </row>
    <row r="73" spans="1:4" ht="53.25">
      <c r="A73" s="428" t="s">
        <v>134</v>
      </c>
      <c r="B73" s="427">
        <v>3</v>
      </c>
      <c r="C73" s="429" t="s">
        <v>155</v>
      </c>
      <c r="D73" s="447" t="b">
        <v>0</v>
      </c>
    </row>
    <row r="74" spans="1:4" ht="27">
      <c r="A74" s="428" t="s">
        <v>134</v>
      </c>
      <c r="B74" s="427">
        <v>3</v>
      </c>
      <c r="C74" s="429" t="s">
        <v>156</v>
      </c>
      <c r="D74" s="447" t="b">
        <v>0</v>
      </c>
    </row>
    <row r="75" spans="1:4" ht="27">
      <c r="A75" s="428" t="s">
        <v>134</v>
      </c>
      <c r="B75" s="427">
        <v>3</v>
      </c>
      <c r="C75" s="429" t="s">
        <v>157</v>
      </c>
      <c r="D75" s="447" t="b">
        <v>0</v>
      </c>
    </row>
    <row r="76" spans="1:4" ht="27">
      <c r="A76" s="428" t="s">
        <v>134</v>
      </c>
      <c r="B76" s="427">
        <v>3</v>
      </c>
      <c r="C76" s="429" t="s">
        <v>158</v>
      </c>
      <c r="D76" s="447" t="b">
        <v>0</v>
      </c>
    </row>
    <row r="77" spans="1:4" ht="40.5">
      <c r="A77" s="428" t="s">
        <v>134</v>
      </c>
      <c r="B77" s="427">
        <v>3</v>
      </c>
      <c r="C77" s="429" t="s">
        <v>159</v>
      </c>
      <c r="D77" s="447" t="b">
        <v>0</v>
      </c>
    </row>
    <row r="78" spans="1:4" ht="40.5">
      <c r="A78" s="428" t="s">
        <v>134</v>
      </c>
      <c r="B78" s="427">
        <v>3</v>
      </c>
      <c r="C78" s="429" t="s">
        <v>160</v>
      </c>
      <c r="D78" s="447" t="b">
        <v>0</v>
      </c>
    </row>
    <row r="79" spans="1:4" ht="27">
      <c r="A79" s="428" t="s">
        <v>134</v>
      </c>
      <c r="B79" s="427">
        <v>3</v>
      </c>
      <c r="C79" s="429" t="s">
        <v>161</v>
      </c>
      <c r="D79" s="447" t="b">
        <v>0</v>
      </c>
    </row>
    <row r="80" spans="1:4" ht="53.25">
      <c r="A80" s="428" t="s">
        <v>134</v>
      </c>
      <c r="B80" s="427">
        <v>3</v>
      </c>
      <c r="C80" s="429" t="s">
        <v>162</v>
      </c>
      <c r="D80" s="447" t="b">
        <v>0</v>
      </c>
    </row>
    <row r="81" spans="1:4" ht="40.5">
      <c r="A81" s="428" t="s">
        <v>134</v>
      </c>
      <c r="B81" s="427">
        <v>3</v>
      </c>
      <c r="C81" s="429" t="s">
        <v>163</v>
      </c>
      <c r="D81" s="447" t="b">
        <v>0</v>
      </c>
    </row>
    <row r="82" spans="1:4">
      <c r="A82" s="428" t="s">
        <v>134</v>
      </c>
      <c r="B82" s="427">
        <v>3</v>
      </c>
      <c r="C82" s="429" t="s">
        <v>164</v>
      </c>
      <c r="D82" s="447" t="b">
        <v>0</v>
      </c>
    </row>
    <row r="83" spans="1:4" ht="27">
      <c r="A83" s="428" t="s">
        <v>134</v>
      </c>
      <c r="B83" s="427">
        <v>3</v>
      </c>
      <c r="C83" s="429" t="s">
        <v>165</v>
      </c>
      <c r="D83" s="447" t="b">
        <v>0</v>
      </c>
    </row>
    <row r="84" spans="1:4" ht="40.5">
      <c r="A84" s="428" t="s">
        <v>134</v>
      </c>
      <c r="B84" s="427">
        <v>3</v>
      </c>
      <c r="C84" s="429" t="s">
        <v>166</v>
      </c>
      <c r="D84" s="447" t="b">
        <v>0</v>
      </c>
    </row>
    <row r="85" spans="1:4" ht="27">
      <c r="A85" s="428" t="s">
        <v>134</v>
      </c>
      <c r="B85" s="427">
        <v>3</v>
      </c>
      <c r="C85" s="429" t="s">
        <v>167</v>
      </c>
      <c r="D85" s="447" t="b">
        <v>0</v>
      </c>
    </row>
    <row r="86" spans="1:4" ht="53.25">
      <c r="A86" s="428" t="s">
        <v>168</v>
      </c>
      <c r="B86" s="427">
        <v>4</v>
      </c>
      <c r="C86" s="429" t="s">
        <v>169</v>
      </c>
      <c r="D86" s="447" t="b">
        <v>0</v>
      </c>
    </row>
    <row r="87" spans="1:4" ht="81">
      <c r="A87" s="428" t="s">
        <v>168</v>
      </c>
      <c r="B87" s="427">
        <v>4</v>
      </c>
      <c r="C87" s="429" t="s">
        <v>170</v>
      </c>
      <c r="D87" s="447" t="b">
        <v>0</v>
      </c>
    </row>
    <row r="88" spans="1:4" ht="40.5">
      <c r="A88" s="428" t="s">
        <v>168</v>
      </c>
      <c r="B88" s="427">
        <v>4</v>
      </c>
      <c r="C88" s="429" t="s">
        <v>171</v>
      </c>
      <c r="D88" s="447" t="b">
        <v>0</v>
      </c>
    </row>
    <row r="89" spans="1:4" ht="53.25">
      <c r="A89" s="428" t="s">
        <v>168</v>
      </c>
      <c r="B89" s="427">
        <v>4</v>
      </c>
      <c r="C89" s="429" t="s">
        <v>172</v>
      </c>
      <c r="D89" s="447" t="b">
        <v>0</v>
      </c>
    </row>
    <row r="90" spans="1:4">
      <c r="A90" s="428" t="s">
        <v>168</v>
      </c>
      <c r="B90" s="427">
        <v>4</v>
      </c>
      <c r="C90" s="429" t="s">
        <v>173</v>
      </c>
      <c r="D90" s="447" t="b">
        <v>0</v>
      </c>
    </row>
    <row r="91" spans="1:4" ht="94.5">
      <c r="A91" s="428" t="s">
        <v>168</v>
      </c>
      <c r="B91" s="427">
        <v>4</v>
      </c>
      <c r="C91" s="429" t="s">
        <v>174</v>
      </c>
      <c r="D91" s="447" t="b">
        <v>0</v>
      </c>
    </row>
    <row r="92" spans="1:4" ht="67.5">
      <c r="A92" s="428" t="s">
        <v>168</v>
      </c>
      <c r="B92" s="427">
        <v>4</v>
      </c>
      <c r="C92" s="429" t="s">
        <v>175</v>
      </c>
      <c r="D92" s="447" t="b">
        <v>0</v>
      </c>
    </row>
    <row r="93" spans="1:4" ht="27">
      <c r="A93" s="428" t="s">
        <v>168</v>
      </c>
      <c r="B93" s="427">
        <v>4</v>
      </c>
      <c r="C93" s="429" t="s">
        <v>176</v>
      </c>
      <c r="D93" s="447" t="b">
        <v>0</v>
      </c>
    </row>
    <row r="94" spans="1:4">
      <c r="A94" s="428" t="s">
        <v>168</v>
      </c>
      <c r="B94" s="427">
        <v>4</v>
      </c>
      <c r="C94" s="429" t="s">
        <v>177</v>
      </c>
      <c r="D94" s="447" t="b">
        <v>0</v>
      </c>
    </row>
    <row r="95" spans="1:4" ht="27">
      <c r="A95" s="428" t="s">
        <v>168</v>
      </c>
      <c r="B95" s="427">
        <v>4</v>
      </c>
      <c r="C95" s="429" t="s">
        <v>178</v>
      </c>
      <c r="D95" s="447" t="b">
        <v>0</v>
      </c>
    </row>
    <row r="96" spans="1:4" ht="27">
      <c r="A96" s="428" t="s">
        <v>168</v>
      </c>
      <c r="B96" s="427">
        <v>4</v>
      </c>
      <c r="C96" s="429" t="s">
        <v>179</v>
      </c>
      <c r="D96" s="447" t="b">
        <v>0</v>
      </c>
    </row>
    <row r="97" spans="1:4" ht="27">
      <c r="A97" s="428" t="s">
        <v>168</v>
      </c>
      <c r="B97" s="427">
        <v>4</v>
      </c>
      <c r="C97" s="429" t="s">
        <v>180</v>
      </c>
      <c r="D97" s="447" t="b">
        <v>0</v>
      </c>
    </row>
    <row r="98" spans="1:4" ht="40.5">
      <c r="A98" s="428" t="s">
        <v>168</v>
      </c>
      <c r="B98" s="427">
        <v>4</v>
      </c>
      <c r="C98" s="429" t="s">
        <v>181</v>
      </c>
      <c r="D98" s="447" t="b">
        <v>0</v>
      </c>
    </row>
    <row r="99" spans="1:4" ht="27">
      <c r="A99" s="428" t="s">
        <v>168</v>
      </c>
      <c r="B99" s="427">
        <v>4</v>
      </c>
      <c r="C99" s="429" t="s">
        <v>182</v>
      </c>
      <c r="D99" s="447" t="b">
        <v>0</v>
      </c>
    </row>
    <row r="100" spans="1:4" ht="40.5">
      <c r="A100" s="428" t="s">
        <v>168</v>
      </c>
      <c r="B100" s="427">
        <v>4</v>
      </c>
      <c r="C100" s="429" t="s">
        <v>183</v>
      </c>
      <c r="D100" s="447" t="b">
        <v>0</v>
      </c>
    </row>
    <row r="101" spans="1:4" ht="27">
      <c r="A101" s="428" t="s">
        <v>168</v>
      </c>
      <c r="B101" s="427">
        <v>4</v>
      </c>
      <c r="C101" s="429" t="s">
        <v>184</v>
      </c>
      <c r="D101" s="447" t="b">
        <v>0</v>
      </c>
    </row>
    <row r="102" spans="1:4" ht="81">
      <c r="A102" s="428" t="s">
        <v>185</v>
      </c>
      <c r="B102" s="427">
        <v>5</v>
      </c>
      <c r="C102" s="429" t="s">
        <v>186</v>
      </c>
      <c r="D102" s="447" t="b">
        <v>0</v>
      </c>
    </row>
    <row r="103" spans="1:4" ht="27">
      <c r="A103" s="428" t="s">
        <v>185</v>
      </c>
      <c r="B103" s="427">
        <v>5</v>
      </c>
      <c r="C103" s="429" t="s">
        <v>187</v>
      </c>
      <c r="D103" s="447" t="b">
        <v>0</v>
      </c>
    </row>
    <row r="104" spans="1:4">
      <c r="A104" s="428" t="s">
        <v>185</v>
      </c>
      <c r="B104" s="427">
        <v>5</v>
      </c>
      <c r="C104" s="429" t="s">
        <v>188</v>
      </c>
      <c r="D104" s="447" t="b">
        <v>0</v>
      </c>
    </row>
    <row r="105" spans="1:4" ht="40.5">
      <c r="A105" s="428" t="s">
        <v>185</v>
      </c>
      <c r="B105" s="427">
        <v>5</v>
      </c>
      <c r="C105" s="429" t="s">
        <v>189</v>
      </c>
      <c r="D105" s="447" t="b">
        <v>0</v>
      </c>
    </row>
    <row r="106" spans="1:4" ht="27">
      <c r="A106" s="428" t="s">
        <v>185</v>
      </c>
      <c r="B106" s="427">
        <v>5</v>
      </c>
      <c r="C106" s="429" t="s">
        <v>190</v>
      </c>
      <c r="D106" s="447" t="b">
        <v>0</v>
      </c>
    </row>
    <row r="107" spans="1:4" ht="53.25">
      <c r="A107" s="428" t="s">
        <v>185</v>
      </c>
      <c r="B107" s="427">
        <v>5</v>
      </c>
      <c r="C107" s="429" t="s">
        <v>191</v>
      </c>
      <c r="D107" s="447" t="b">
        <v>0</v>
      </c>
    </row>
    <row r="108" spans="1:4" ht="40.5">
      <c r="A108" s="428" t="s">
        <v>185</v>
      </c>
      <c r="B108" s="427">
        <v>5</v>
      </c>
      <c r="C108" s="429" t="s">
        <v>192</v>
      </c>
      <c r="D108" s="447" t="b">
        <v>0</v>
      </c>
    </row>
    <row r="109" spans="1:4" ht="40.5">
      <c r="A109" s="428" t="s">
        <v>185</v>
      </c>
      <c r="B109" s="427">
        <v>5</v>
      </c>
      <c r="C109" s="429" t="s">
        <v>193</v>
      </c>
      <c r="D109" s="447" t="b">
        <v>0</v>
      </c>
    </row>
    <row r="110" spans="1:4" ht="27">
      <c r="A110" s="428" t="s">
        <v>185</v>
      </c>
      <c r="B110" s="427">
        <v>5</v>
      </c>
      <c r="C110" s="429" t="s">
        <v>194</v>
      </c>
      <c r="D110" s="447" t="b">
        <v>0</v>
      </c>
    </row>
    <row r="111" spans="1:4" ht="27">
      <c r="A111" s="428" t="s">
        <v>185</v>
      </c>
      <c r="B111" s="427">
        <v>5</v>
      </c>
      <c r="C111" s="429" t="s">
        <v>195</v>
      </c>
      <c r="D111" s="447" t="b">
        <v>0</v>
      </c>
    </row>
    <row r="112" spans="1:4" ht="40.5">
      <c r="A112" s="428" t="s">
        <v>185</v>
      </c>
      <c r="B112" s="427">
        <v>5</v>
      </c>
      <c r="C112" s="429" t="s">
        <v>196</v>
      </c>
      <c r="D112" s="447" t="b">
        <v>0</v>
      </c>
    </row>
    <row r="113" spans="1:4" ht="27">
      <c r="A113" s="428" t="s">
        <v>185</v>
      </c>
      <c r="B113" s="427">
        <v>5</v>
      </c>
      <c r="C113" s="429" t="s">
        <v>197</v>
      </c>
      <c r="D113" s="447" t="b">
        <v>0</v>
      </c>
    </row>
    <row r="114" spans="1:4">
      <c r="A114" s="428" t="s">
        <v>185</v>
      </c>
      <c r="B114" s="427">
        <v>5</v>
      </c>
      <c r="C114" s="429" t="s">
        <v>198</v>
      </c>
      <c r="D114" s="447" t="b">
        <v>0</v>
      </c>
    </row>
    <row r="115" spans="1:4" ht="27">
      <c r="A115" s="428" t="s">
        <v>185</v>
      </c>
      <c r="B115" s="427">
        <v>5</v>
      </c>
      <c r="C115" s="429" t="s">
        <v>199</v>
      </c>
      <c r="D115" s="447" t="b">
        <v>0</v>
      </c>
    </row>
    <row r="116" spans="1:4" ht="27">
      <c r="A116" s="428" t="s">
        <v>185</v>
      </c>
      <c r="B116" s="427">
        <v>5</v>
      </c>
      <c r="C116" s="429" t="s">
        <v>200</v>
      </c>
      <c r="D116" s="447" t="b">
        <v>0</v>
      </c>
    </row>
    <row r="117" spans="1:4" ht="27">
      <c r="A117" s="428" t="s">
        <v>185</v>
      </c>
      <c r="B117" s="427">
        <v>5</v>
      </c>
      <c r="C117" s="429" t="s">
        <v>201</v>
      </c>
      <c r="D117" s="447" t="b">
        <v>0</v>
      </c>
    </row>
    <row r="118" spans="1:4" ht="40.5">
      <c r="A118" s="428" t="s">
        <v>185</v>
      </c>
      <c r="B118" s="427">
        <v>5</v>
      </c>
      <c r="C118" s="429" t="s">
        <v>202</v>
      </c>
      <c r="D118" s="447" t="b">
        <v>0</v>
      </c>
    </row>
    <row r="119" spans="1:4" ht="27">
      <c r="A119" s="428" t="s">
        <v>185</v>
      </c>
      <c r="B119" s="427">
        <v>5</v>
      </c>
      <c r="C119" s="429" t="s">
        <v>203</v>
      </c>
      <c r="D119" s="447" t="b">
        <v>0</v>
      </c>
    </row>
    <row r="120" spans="1:4" ht="27">
      <c r="A120" s="428" t="s">
        <v>185</v>
      </c>
      <c r="B120" s="427">
        <v>5</v>
      </c>
      <c r="C120" s="429" t="s">
        <v>204</v>
      </c>
      <c r="D120" s="447" t="b">
        <v>0</v>
      </c>
    </row>
    <row r="121" spans="1:4" ht="40.5">
      <c r="A121" s="428" t="s">
        <v>185</v>
      </c>
      <c r="B121" s="427">
        <v>5</v>
      </c>
      <c r="C121" s="429" t="s">
        <v>205</v>
      </c>
      <c r="D121" s="447" t="b">
        <v>0</v>
      </c>
    </row>
    <row r="122" spans="1:4" ht="40.5">
      <c r="A122" s="428" t="s">
        <v>185</v>
      </c>
      <c r="B122" s="427">
        <v>5</v>
      </c>
      <c r="C122" s="429" t="s">
        <v>206</v>
      </c>
      <c r="D122" s="447" t="b">
        <v>0</v>
      </c>
    </row>
    <row r="123" spans="1:4" ht="53.25">
      <c r="A123" s="428" t="s">
        <v>185</v>
      </c>
      <c r="B123" s="427">
        <v>5</v>
      </c>
      <c r="C123" s="429" t="s">
        <v>207</v>
      </c>
      <c r="D123" s="447" t="b">
        <v>0</v>
      </c>
    </row>
    <row r="124" spans="1:4" ht="27">
      <c r="A124" s="428" t="s">
        <v>185</v>
      </c>
      <c r="B124" s="427">
        <v>5</v>
      </c>
      <c r="C124" s="429" t="s">
        <v>208</v>
      </c>
      <c r="D124" s="447" t="b">
        <v>0</v>
      </c>
    </row>
    <row r="125" spans="1:4" ht="27">
      <c r="A125" s="428" t="s">
        <v>185</v>
      </c>
      <c r="B125" s="427">
        <v>5</v>
      </c>
      <c r="C125" s="429" t="s">
        <v>209</v>
      </c>
      <c r="D125" s="447" t="b">
        <v>0</v>
      </c>
    </row>
    <row r="126" spans="1:4" ht="67.5">
      <c r="A126" s="428" t="s">
        <v>185</v>
      </c>
      <c r="B126" s="427">
        <v>5</v>
      </c>
      <c r="C126" s="429" t="s">
        <v>210</v>
      </c>
      <c r="D126" s="447" t="b">
        <v>0</v>
      </c>
    </row>
    <row r="127" spans="1:4" ht="67.5">
      <c r="A127" s="428" t="s">
        <v>211</v>
      </c>
      <c r="B127" s="427">
        <v>6</v>
      </c>
      <c r="C127" s="429" t="s">
        <v>212</v>
      </c>
      <c r="D127" s="447" t="b">
        <v>0</v>
      </c>
    </row>
    <row r="128" spans="1:4" ht="27">
      <c r="A128" s="428" t="s">
        <v>211</v>
      </c>
      <c r="B128" s="427">
        <v>6</v>
      </c>
      <c r="C128" s="429" t="s">
        <v>213</v>
      </c>
      <c r="D128" s="447" t="b">
        <v>0</v>
      </c>
    </row>
    <row r="129" spans="1:4">
      <c r="A129" s="428" t="s">
        <v>211</v>
      </c>
      <c r="B129" s="427">
        <v>6</v>
      </c>
      <c r="C129" s="429" t="s">
        <v>214</v>
      </c>
      <c r="D129" s="447" t="b">
        <v>0</v>
      </c>
    </row>
    <row r="130" spans="1:4" ht="53.25">
      <c r="A130" s="428" t="s">
        <v>211</v>
      </c>
      <c r="B130" s="427">
        <v>6</v>
      </c>
      <c r="C130" s="429" t="s">
        <v>215</v>
      </c>
      <c r="D130" s="447" t="b">
        <v>0</v>
      </c>
    </row>
    <row r="131" spans="1:4" ht="40.5">
      <c r="A131" s="428" t="s">
        <v>211</v>
      </c>
      <c r="B131" s="427">
        <v>6</v>
      </c>
      <c r="C131" s="429" t="s">
        <v>216</v>
      </c>
      <c r="D131" s="447" t="b">
        <v>0</v>
      </c>
    </row>
    <row r="132" spans="1:4" ht="27">
      <c r="A132" s="428" t="s">
        <v>211</v>
      </c>
      <c r="B132" s="427">
        <v>6</v>
      </c>
      <c r="C132" s="429" t="s">
        <v>217</v>
      </c>
      <c r="D132" s="447" t="b">
        <v>0</v>
      </c>
    </row>
    <row r="133" spans="1:4" ht="27">
      <c r="A133" s="428" t="s">
        <v>211</v>
      </c>
      <c r="B133" s="427">
        <v>6</v>
      </c>
      <c r="C133" s="429" t="s">
        <v>218</v>
      </c>
      <c r="D133" s="447" t="b">
        <v>0</v>
      </c>
    </row>
    <row r="134" spans="1:4" ht="27">
      <c r="A134" s="428" t="s">
        <v>211</v>
      </c>
      <c r="B134" s="427">
        <v>6</v>
      </c>
      <c r="C134" s="429" t="s">
        <v>219</v>
      </c>
      <c r="D134" s="447" t="b">
        <v>0</v>
      </c>
    </row>
    <row r="135" spans="1:4" ht="40.5">
      <c r="A135" s="428" t="s">
        <v>211</v>
      </c>
      <c r="B135" s="427">
        <v>6</v>
      </c>
      <c r="C135" s="429" t="s">
        <v>220</v>
      </c>
      <c r="D135" s="447" t="b">
        <v>0</v>
      </c>
    </row>
    <row r="136" spans="1:4" ht="40.5">
      <c r="A136" s="428" t="s">
        <v>211</v>
      </c>
      <c r="B136" s="427">
        <v>6</v>
      </c>
      <c r="C136" s="429" t="s">
        <v>221</v>
      </c>
      <c r="D136" s="447" t="b">
        <v>0</v>
      </c>
    </row>
    <row r="137" spans="1:4" ht="27">
      <c r="A137" s="428" t="s">
        <v>211</v>
      </c>
      <c r="B137" s="427">
        <v>6</v>
      </c>
      <c r="C137" s="429" t="s">
        <v>222</v>
      </c>
      <c r="D137" s="447" t="b">
        <v>0</v>
      </c>
    </row>
    <row r="138" spans="1:4" ht="27">
      <c r="A138" s="428" t="s">
        <v>211</v>
      </c>
      <c r="B138" s="427">
        <v>6</v>
      </c>
      <c r="C138" s="429" t="s">
        <v>223</v>
      </c>
      <c r="D138" s="447" t="b">
        <v>0</v>
      </c>
    </row>
    <row r="139" spans="1:4" ht="27">
      <c r="A139" s="428" t="s">
        <v>211</v>
      </c>
      <c r="B139" s="427">
        <v>6</v>
      </c>
      <c r="C139" s="429" t="s">
        <v>224</v>
      </c>
      <c r="D139" s="447" t="b">
        <v>0</v>
      </c>
    </row>
    <row r="140" spans="1:4" ht="27">
      <c r="A140" s="428" t="s">
        <v>211</v>
      </c>
      <c r="B140" s="427">
        <v>6</v>
      </c>
      <c r="C140" s="429" t="s">
        <v>225</v>
      </c>
      <c r="D140" s="447" t="b">
        <v>0</v>
      </c>
    </row>
    <row r="141" spans="1:4" ht="27">
      <c r="A141" s="428" t="s">
        <v>211</v>
      </c>
      <c r="B141" s="427">
        <v>6</v>
      </c>
      <c r="C141" s="429" t="s">
        <v>226</v>
      </c>
      <c r="D141" s="447" t="b">
        <v>0</v>
      </c>
    </row>
    <row r="142" spans="1:4">
      <c r="A142" s="428" t="s">
        <v>211</v>
      </c>
      <c r="B142" s="427">
        <v>6</v>
      </c>
      <c r="C142" s="429" t="s">
        <v>227</v>
      </c>
      <c r="D142" s="447" t="b">
        <v>0</v>
      </c>
    </row>
    <row r="143" spans="1:4" ht="27">
      <c r="A143" s="428" t="s">
        <v>211</v>
      </c>
      <c r="B143" s="427">
        <v>6</v>
      </c>
      <c r="C143" s="429" t="s">
        <v>228</v>
      </c>
      <c r="D143" s="447" t="b">
        <v>0</v>
      </c>
    </row>
    <row r="144" spans="1:4" ht="27">
      <c r="A144" s="428" t="s">
        <v>211</v>
      </c>
      <c r="B144" s="427">
        <v>6</v>
      </c>
      <c r="C144" s="429" t="s">
        <v>229</v>
      </c>
      <c r="D144" s="447" t="b">
        <v>0</v>
      </c>
    </row>
    <row r="145" spans="1:4" ht="27">
      <c r="A145" s="428" t="s">
        <v>211</v>
      </c>
      <c r="B145" s="427">
        <v>6</v>
      </c>
      <c r="C145" s="429" t="s">
        <v>230</v>
      </c>
      <c r="D145" s="447" t="b">
        <v>0</v>
      </c>
    </row>
    <row r="146" spans="1:4" ht="27">
      <c r="A146" s="428" t="s">
        <v>211</v>
      </c>
      <c r="B146" s="427">
        <v>6</v>
      </c>
      <c r="C146" s="429" t="s">
        <v>231</v>
      </c>
      <c r="D146" s="447" t="b">
        <v>0</v>
      </c>
    </row>
    <row r="147" spans="1:4" ht="40.5">
      <c r="A147" s="428" t="s">
        <v>211</v>
      </c>
      <c r="B147" s="427">
        <v>6</v>
      </c>
      <c r="C147" s="429" t="s">
        <v>232</v>
      </c>
      <c r="D147" s="447" t="b">
        <v>0</v>
      </c>
    </row>
    <row r="148" spans="1:4" ht="27">
      <c r="A148" s="428" t="s">
        <v>211</v>
      </c>
      <c r="B148" s="427">
        <v>6</v>
      </c>
      <c r="C148" s="429" t="s">
        <v>233</v>
      </c>
      <c r="D148" s="447" t="b">
        <v>0</v>
      </c>
    </row>
    <row r="149" spans="1:4" ht="27">
      <c r="A149" s="428" t="s">
        <v>211</v>
      </c>
      <c r="B149" s="427">
        <v>6</v>
      </c>
      <c r="C149" s="429" t="s">
        <v>234</v>
      </c>
      <c r="D149" s="447" t="b">
        <v>0</v>
      </c>
    </row>
    <row r="150" spans="1:4" ht="40.5">
      <c r="A150" s="428" t="s">
        <v>211</v>
      </c>
      <c r="B150" s="427">
        <v>6</v>
      </c>
      <c r="C150" s="429" t="s">
        <v>235</v>
      </c>
      <c r="D150" s="447" t="b">
        <v>0</v>
      </c>
    </row>
    <row r="151" spans="1:4" ht="27">
      <c r="A151" s="428" t="s">
        <v>211</v>
      </c>
      <c r="B151" s="427">
        <v>6</v>
      </c>
      <c r="C151" s="429" t="s">
        <v>236</v>
      </c>
      <c r="D151" s="447" t="b">
        <v>0</v>
      </c>
    </row>
    <row r="152" spans="1:4" ht="40.5">
      <c r="A152" s="428" t="s">
        <v>211</v>
      </c>
      <c r="B152" s="427">
        <v>6</v>
      </c>
      <c r="C152" s="429" t="s">
        <v>237</v>
      </c>
      <c r="D152" s="447" t="b">
        <v>0</v>
      </c>
    </row>
    <row r="153" spans="1:4" ht="27">
      <c r="A153" s="428" t="s">
        <v>211</v>
      </c>
      <c r="B153" s="427">
        <v>6</v>
      </c>
      <c r="C153" s="429" t="s">
        <v>238</v>
      </c>
      <c r="D153" s="447" t="b">
        <v>0</v>
      </c>
    </row>
    <row r="154" spans="1:4" ht="27">
      <c r="A154" s="428" t="s">
        <v>211</v>
      </c>
      <c r="B154" s="427">
        <v>6</v>
      </c>
      <c r="C154" s="429" t="s">
        <v>239</v>
      </c>
      <c r="D154" s="447" t="b">
        <v>0</v>
      </c>
    </row>
    <row r="155" spans="1:4" ht="27">
      <c r="A155" s="428" t="s">
        <v>211</v>
      </c>
      <c r="B155" s="427">
        <v>6</v>
      </c>
      <c r="C155" s="429" t="s">
        <v>240</v>
      </c>
      <c r="D155" s="447" t="b">
        <v>0</v>
      </c>
    </row>
    <row r="156" spans="1:4" ht="53.25">
      <c r="A156" s="428" t="s">
        <v>241</v>
      </c>
      <c r="B156" s="427">
        <v>7</v>
      </c>
      <c r="C156" s="429" t="s">
        <v>242</v>
      </c>
      <c r="D156" s="447" t="b">
        <v>0</v>
      </c>
    </row>
    <row r="157" spans="1:4">
      <c r="A157" s="428" t="s">
        <v>241</v>
      </c>
      <c r="B157" s="427">
        <v>7</v>
      </c>
      <c r="C157" s="429" t="s">
        <v>243</v>
      </c>
      <c r="D157" s="447" t="b">
        <v>0</v>
      </c>
    </row>
    <row r="158" spans="1:4" ht="27">
      <c r="A158" s="428" t="s">
        <v>241</v>
      </c>
      <c r="B158" s="427">
        <v>7</v>
      </c>
      <c r="C158" s="429" t="s">
        <v>244</v>
      </c>
      <c r="D158" s="447" t="b">
        <v>0</v>
      </c>
    </row>
    <row r="159" spans="1:4">
      <c r="A159" s="428" t="s">
        <v>241</v>
      </c>
      <c r="B159" s="427">
        <v>7</v>
      </c>
      <c r="C159" s="429" t="s">
        <v>245</v>
      </c>
      <c r="D159" s="447" t="b">
        <v>0</v>
      </c>
    </row>
    <row r="160" spans="1:4" ht="40.5">
      <c r="A160" s="428" t="s">
        <v>241</v>
      </c>
      <c r="B160" s="427">
        <v>7</v>
      </c>
      <c r="C160" s="429" t="s">
        <v>246</v>
      </c>
      <c r="D160" s="447" t="b">
        <v>0</v>
      </c>
    </row>
    <row r="161" spans="1:4">
      <c r="A161" s="428" t="s">
        <v>241</v>
      </c>
      <c r="B161" s="427">
        <v>7</v>
      </c>
      <c r="C161" s="429" t="s">
        <v>247</v>
      </c>
      <c r="D161" s="447" t="b">
        <v>0</v>
      </c>
    </row>
    <row r="162" spans="1:4" ht="27">
      <c r="A162" s="428" t="s">
        <v>241</v>
      </c>
      <c r="B162" s="427">
        <v>7</v>
      </c>
      <c r="C162" s="429" t="s">
        <v>248</v>
      </c>
      <c r="D162" s="447" t="b">
        <v>0</v>
      </c>
    </row>
    <row r="163" spans="1:4" ht="27">
      <c r="A163" s="428" t="s">
        <v>241</v>
      </c>
      <c r="B163" s="427">
        <v>7</v>
      </c>
      <c r="C163" s="429" t="s">
        <v>249</v>
      </c>
      <c r="D163" s="447" t="b">
        <v>0</v>
      </c>
    </row>
    <row r="164" spans="1:4" ht="40.5">
      <c r="A164" s="428" t="s">
        <v>241</v>
      </c>
      <c r="B164" s="427">
        <v>7</v>
      </c>
      <c r="C164" s="429" t="s">
        <v>250</v>
      </c>
      <c r="D164" s="447" t="b">
        <v>0</v>
      </c>
    </row>
    <row r="165" spans="1:4" ht="27">
      <c r="A165" s="428" t="s">
        <v>241</v>
      </c>
      <c r="B165" s="427">
        <v>7</v>
      </c>
      <c r="C165" s="429" t="s">
        <v>251</v>
      </c>
      <c r="D165" s="447" t="b">
        <v>0</v>
      </c>
    </row>
    <row r="166" spans="1:4" ht="27">
      <c r="A166" s="428" t="s">
        <v>241</v>
      </c>
      <c r="B166" s="427">
        <v>7</v>
      </c>
      <c r="C166" s="429" t="s">
        <v>252</v>
      </c>
      <c r="D166" s="447" t="b">
        <v>0</v>
      </c>
    </row>
    <row r="167" spans="1:4" ht="40.5">
      <c r="A167" s="428" t="s">
        <v>241</v>
      </c>
      <c r="B167" s="427">
        <v>7</v>
      </c>
      <c r="C167" s="429" t="s">
        <v>253</v>
      </c>
      <c r="D167" s="447" t="b">
        <v>0</v>
      </c>
    </row>
    <row r="168" spans="1:4" ht="53.25">
      <c r="A168" s="428" t="s">
        <v>241</v>
      </c>
      <c r="B168" s="427">
        <v>7</v>
      </c>
      <c r="C168" s="429" t="s">
        <v>254</v>
      </c>
      <c r="D168" s="447" t="b">
        <v>0</v>
      </c>
    </row>
    <row r="169" spans="1:4" ht="40.5">
      <c r="A169" s="428" t="s">
        <v>241</v>
      </c>
      <c r="B169" s="427">
        <v>7</v>
      </c>
      <c r="C169" s="429" t="s">
        <v>255</v>
      </c>
      <c r="D169" s="447" t="b">
        <v>0</v>
      </c>
    </row>
    <row r="170" spans="1:4" ht="27">
      <c r="A170" s="428" t="s">
        <v>241</v>
      </c>
      <c r="B170" s="427">
        <v>7</v>
      </c>
      <c r="C170" s="429" t="s">
        <v>256</v>
      </c>
      <c r="D170" s="447" t="b">
        <v>0</v>
      </c>
    </row>
    <row r="171" spans="1:4" ht="53.25">
      <c r="A171" s="428" t="s">
        <v>241</v>
      </c>
      <c r="B171" s="427">
        <v>7</v>
      </c>
      <c r="C171" s="429" t="s">
        <v>257</v>
      </c>
      <c r="D171" s="447" t="b">
        <v>0</v>
      </c>
    </row>
    <row r="172" spans="1:4" ht="27">
      <c r="A172" s="428" t="s">
        <v>241</v>
      </c>
      <c r="B172" s="427">
        <v>7</v>
      </c>
      <c r="C172" s="429" t="s">
        <v>258</v>
      </c>
      <c r="D172" s="447" t="b">
        <v>0</v>
      </c>
    </row>
    <row r="173" spans="1:4" ht="27">
      <c r="A173" s="428" t="s">
        <v>241</v>
      </c>
      <c r="B173" s="427">
        <v>7</v>
      </c>
      <c r="C173" s="429" t="s">
        <v>259</v>
      </c>
      <c r="D173" s="447" t="b">
        <v>0</v>
      </c>
    </row>
    <row r="174" spans="1:4" ht="27">
      <c r="A174" s="428" t="s">
        <v>241</v>
      </c>
      <c r="B174" s="427">
        <v>7</v>
      </c>
      <c r="C174" s="429" t="s">
        <v>260</v>
      </c>
      <c r="D174" s="447" t="b">
        <v>0</v>
      </c>
    </row>
    <row r="175" spans="1:4" ht="27">
      <c r="A175" s="428" t="s">
        <v>241</v>
      </c>
      <c r="B175" s="427">
        <v>7</v>
      </c>
      <c r="C175" s="429" t="s">
        <v>261</v>
      </c>
      <c r="D175" s="447" t="b">
        <v>0</v>
      </c>
    </row>
    <row r="176" spans="1:4" ht="27">
      <c r="A176" s="428" t="s">
        <v>241</v>
      </c>
      <c r="B176" s="427">
        <v>7</v>
      </c>
      <c r="C176" s="429" t="s">
        <v>262</v>
      </c>
      <c r="D176" s="447" t="b">
        <v>0</v>
      </c>
    </row>
    <row r="177" spans="1:4" ht="40.5">
      <c r="A177" s="428" t="s">
        <v>241</v>
      </c>
      <c r="B177" s="427">
        <v>7</v>
      </c>
      <c r="C177" s="429" t="s">
        <v>263</v>
      </c>
      <c r="D177" s="447" t="b">
        <v>0</v>
      </c>
    </row>
    <row r="178" spans="1:4" ht="67.5">
      <c r="A178" s="428" t="s">
        <v>241</v>
      </c>
      <c r="B178" s="427">
        <v>7</v>
      </c>
      <c r="C178" s="429" t="s">
        <v>264</v>
      </c>
      <c r="D178" s="447" t="b">
        <v>0</v>
      </c>
    </row>
  </sheetData>
  <autoFilter ref="A2:C3" xr:uid="{B8BF49D0-856F-409E-A5D2-60AEE4A24F65}"/>
  <mergeCells count="4">
    <mergeCell ref="D2:D3"/>
    <mergeCell ref="C2:C3"/>
    <mergeCell ref="A2:A3"/>
    <mergeCell ref="B2:B3"/>
  </mergeCells>
  <hyperlinks>
    <hyperlink ref="A1" r:id="rId1" xr:uid="{628525D4-4D5B-42DF-8406-AC59360C529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D282-1C5D-4FEB-A72B-47880E682701}">
  <dimension ref="A1:G38"/>
  <sheetViews>
    <sheetView tabSelected="1" workbookViewId="0">
      <selection activeCell="G1" sqref="A1:G1048576"/>
    </sheetView>
  </sheetViews>
  <sheetFormatPr defaultColWidth="9.140625" defaultRowHeight="15"/>
  <cols>
    <col min="1" max="1" width="22" customWidth="1"/>
    <col min="2" max="2" width="18.140625" customWidth="1"/>
    <col min="3" max="3" width="17.7109375" customWidth="1"/>
    <col min="4" max="4" width="15.7109375" customWidth="1"/>
    <col min="5" max="5" width="2" customWidth="1"/>
    <col min="6" max="6" width="22.28515625" hidden="1" customWidth="1"/>
    <col min="7" max="7" width="96.140625" customWidth="1"/>
  </cols>
  <sheetData>
    <row r="1" spans="1:7" ht="44.25" customHeight="1">
      <c r="A1" s="462" t="s">
        <v>290</v>
      </c>
      <c r="B1" s="462"/>
      <c r="C1" s="462"/>
      <c r="D1" s="462"/>
      <c r="E1" s="462"/>
      <c r="F1" s="462"/>
      <c r="G1" s="462"/>
    </row>
    <row r="2" spans="1:7" ht="48" customHeight="1">
      <c r="A2" s="461" t="s">
        <v>291</v>
      </c>
      <c r="B2" s="461"/>
      <c r="C2" s="461"/>
      <c r="D2" s="461"/>
      <c r="E2" s="461"/>
      <c r="F2" s="461"/>
      <c r="G2" s="461"/>
    </row>
    <row r="3" spans="1:7" ht="48" customHeight="1">
      <c r="A3" s="467"/>
      <c r="B3" s="468"/>
      <c r="C3" s="468"/>
      <c r="D3" s="468"/>
      <c r="E3" s="468"/>
      <c r="F3" s="468"/>
      <c r="G3" s="469"/>
    </row>
    <row r="4" spans="1:7" ht="48" customHeight="1">
      <c r="A4" s="463" t="s">
        <v>292</v>
      </c>
      <c r="B4" s="464"/>
      <c r="C4" s="464"/>
      <c r="D4" s="464"/>
      <c r="E4" s="464"/>
      <c r="F4" s="464"/>
      <c r="G4" s="465"/>
    </row>
    <row r="5" spans="1:7" ht="57.75" customHeight="1">
      <c r="A5" s="466" t="s">
        <v>293</v>
      </c>
      <c r="B5" s="466"/>
      <c r="C5" s="466"/>
      <c r="D5" s="466"/>
      <c r="E5" s="466"/>
      <c r="F5" s="466"/>
      <c r="G5" s="362"/>
    </row>
    <row r="6" spans="1:7" ht="55.5" customHeight="1">
      <c r="A6" s="460" t="s">
        <v>294</v>
      </c>
      <c r="B6" s="460"/>
      <c r="C6" s="460"/>
      <c r="D6" s="460"/>
      <c r="E6" s="460"/>
      <c r="F6" s="460"/>
      <c r="G6" s="362"/>
    </row>
    <row r="7" spans="1:7" ht="51.75" customHeight="1">
      <c r="A7" s="460" t="s">
        <v>295</v>
      </c>
      <c r="B7" s="460"/>
      <c r="C7" s="460"/>
      <c r="D7" s="460"/>
      <c r="E7" s="460"/>
      <c r="F7" s="460"/>
      <c r="G7" s="362"/>
    </row>
    <row r="8" spans="1:7" ht="45" customHeight="1">
      <c r="A8" s="460" t="s">
        <v>296</v>
      </c>
      <c r="B8" s="460"/>
      <c r="C8" s="460"/>
      <c r="D8" s="460"/>
      <c r="E8" s="460"/>
      <c r="F8" s="460"/>
      <c r="G8" s="362"/>
    </row>
    <row r="9" spans="1:7" ht="48" customHeight="1">
      <c r="A9" s="460" t="s">
        <v>297</v>
      </c>
      <c r="B9" s="460"/>
      <c r="C9" s="460"/>
      <c r="D9" s="460"/>
      <c r="E9" s="460"/>
      <c r="F9" s="460"/>
      <c r="G9" s="362"/>
    </row>
    <row r="10" spans="1:7" ht="54" customHeight="1">
      <c r="A10" s="460" t="s">
        <v>298</v>
      </c>
      <c r="B10" s="460"/>
      <c r="C10" s="460"/>
      <c r="D10" s="460"/>
      <c r="E10" s="460"/>
      <c r="F10" s="460"/>
      <c r="G10" s="362"/>
    </row>
    <row r="11" spans="1:7" ht="48" customHeight="1">
      <c r="A11" s="463" t="s">
        <v>299</v>
      </c>
      <c r="B11" s="464"/>
      <c r="C11" s="464"/>
      <c r="D11" s="464"/>
      <c r="E11" s="464"/>
      <c r="F11" s="464"/>
      <c r="G11" s="465"/>
    </row>
    <row r="12" spans="1:7" ht="48" customHeight="1">
      <c r="A12" s="466" t="s">
        <v>293</v>
      </c>
      <c r="B12" s="466"/>
      <c r="C12" s="466"/>
      <c r="D12" s="466"/>
      <c r="E12" s="466"/>
      <c r="F12" s="466"/>
      <c r="G12" s="362"/>
    </row>
    <row r="13" spans="1:7" ht="48" customHeight="1">
      <c r="A13" s="460" t="s">
        <v>294</v>
      </c>
      <c r="B13" s="460"/>
      <c r="C13" s="460"/>
      <c r="D13" s="460"/>
      <c r="E13" s="460"/>
      <c r="F13" s="460"/>
      <c r="G13" s="362"/>
    </row>
    <row r="14" spans="1:7" ht="48" customHeight="1">
      <c r="A14" s="460" t="s">
        <v>295</v>
      </c>
      <c r="B14" s="460"/>
      <c r="C14" s="460"/>
      <c r="D14" s="460"/>
      <c r="E14" s="460"/>
      <c r="F14" s="460"/>
      <c r="G14" s="362"/>
    </row>
    <row r="15" spans="1:7" ht="48" customHeight="1">
      <c r="A15" s="460" t="s">
        <v>296</v>
      </c>
      <c r="B15" s="460"/>
      <c r="C15" s="460"/>
      <c r="D15" s="460"/>
      <c r="E15" s="460"/>
      <c r="F15" s="460"/>
      <c r="G15" s="362"/>
    </row>
    <row r="16" spans="1:7" ht="48" customHeight="1">
      <c r="A16" s="460" t="s">
        <v>297</v>
      </c>
      <c r="B16" s="460"/>
      <c r="C16" s="460"/>
      <c r="D16" s="460"/>
      <c r="E16" s="460"/>
      <c r="F16" s="460"/>
      <c r="G16" s="362"/>
    </row>
    <row r="17" spans="1:7" ht="48" customHeight="1">
      <c r="A17" s="460" t="s">
        <v>298</v>
      </c>
      <c r="B17" s="460"/>
      <c r="C17" s="460"/>
      <c r="D17" s="460"/>
      <c r="E17" s="460"/>
      <c r="F17" s="460"/>
      <c r="G17" s="362"/>
    </row>
    <row r="18" spans="1:7" ht="48" customHeight="1">
      <c r="A18" s="463" t="s">
        <v>300</v>
      </c>
      <c r="B18" s="464"/>
      <c r="C18" s="464"/>
      <c r="D18" s="464"/>
      <c r="E18" s="464"/>
      <c r="F18" s="464"/>
      <c r="G18" s="465"/>
    </row>
    <row r="19" spans="1:7" ht="48" customHeight="1">
      <c r="A19" s="466" t="s">
        <v>293</v>
      </c>
      <c r="B19" s="466"/>
      <c r="C19" s="466"/>
      <c r="D19" s="466"/>
      <c r="E19" s="466"/>
      <c r="F19" s="466"/>
      <c r="G19" s="362"/>
    </row>
    <row r="20" spans="1:7" ht="48" customHeight="1">
      <c r="A20" s="460" t="s">
        <v>294</v>
      </c>
      <c r="B20" s="460"/>
      <c r="C20" s="460"/>
      <c r="D20" s="460"/>
      <c r="E20" s="460"/>
      <c r="F20" s="460"/>
      <c r="G20" s="362"/>
    </row>
    <row r="21" spans="1:7" ht="48" customHeight="1">
      <c r="A21" s="460" t="s">
        <v>295</v>
      </c>
      <c r="B21" s="460"/>
      <c r="C21" s="460"/>
      <c r="D21" s="460"/>
      <c r="E21" s="460"/>
      <c r="F21" s="460"/>
      <c r="G21" s="362"/>
    </row>
    <row r="22" spans="1:7" ht="48" customHeight="1">
      <c r="A22" s="460" t="s">
        <v>296</v>
      </c>
      <c r="B22" s="460"/>
      <c r="C22" s="460"/>
      <c r="D22" s="460"/>
      <c r="E22" s="460"/>
      <c r="F22" s="460"/>
      <c r="G22" s="362"/>
    </row>
    <row r="23" spans="1:7" ht="48" customHeight="1">
      <c r="A23" s="460" t="s">
        <v>297</v>
      </c>
      <c r="B23" s="460"/>
      <c r="C23" s="460"/>
      <c r="D23" s="460"/>
      <c r="E23" s="460"/>
      <c r="F23" s="460"/>
      <c r="G23" s="362"/>
    </row>
    <row r="24" spans="1:7" ht="48" customHeight="1">
      <c r="A24" s="460" t="s">
        <v>298</v>
      </c>
      <c r="B24" s="460"/>
      <c r="C24" s="460"/>
      <c r="D24" s="460"/>
      <c r="E24" s="460"/>
      <c r="F24" s="460"/>
      <c r="G24" s="362"/>
    </row>
    <row r="25" spans="1:7" ht="48" customHeight="1">
      <c r="A25" s="463" t="s">
        <v>301</v>
      </c>
      <c r="B25" s="464"/>
      <c r="C25" s="464"/>
      <c r="D25" s="464"/>
      <c r="E25" s="464"/>
      <c r="F25" s="464"/>
      <c r="G25" s="465"/>
    </row>
    <row r="26" spans="1:7" ht="48" customHeight="1">
      <c r="A26" s="466" t="s">
        <v>293</v>
      </c>
      <c r="B26" s="466"/>
      <c r="C26" s="466"/>
      <c r="D26" s="466"/>
      <c r="E26" s="466"/>
      <c r="F26" s="466"/>
      <c r="G26" s="362"/>
    </row>
    <row r="27" spans="1:7" ht="48" customHeight="1">
      <c r="A27" s="460" t="s">
        <v>294</v>
      </c>
      <c r="B27" s="460"/>
      <c r="C27" s="460"/>
      <c r="D27" s="460"/>
      <c r="E27" s="460"/>
      <c r="F27" s="460"/>
      <c r="G27" s="362"/>
    </row>
    <row r="28" spans="1:7" ht="48" customHeight="1">
      <c r="A28" s="460" t="s">
        <v>295</v>
      </c>
      <c r="B28" s="460"/>
      <c r="C28" s="460"/>
      <c r="D28" s="460"/>
      <c r="E28" s="460"/>
      <c r="F28" s="460"/>
      <c r="G28" s="362"/>
    </row>
    <row r="29" spans="1:7" ht="48" customHeight="1">
      <c r="A29" s="460" t="s">
        <v>296</v>
      </c>
      <c r="B29" s="460"/>
      <c r="C29" s="460"/>
      <c r="D29" s="460"/>
      <c r="E29" s="460"/>
      <c r="F29" s="460"/>
      <c r="G29" s="362"/>
    </row>
    <row r="30" spans="1:7" ht="48" customHeight="1">
      <c r="A30" s="460" t="s">
        <v>297</v>
      </c>
      <c r="B30" s="460"/>
      <c r="C30" s="460"/>
      <c r="D30" s="460"/>
      <c r="E30" s="460"/>
      <c r="F30" s="460"/>
      <c r="G30" s="362"/>
    </row>
    <row r="31" spans="1:7" ht="48" customHeight="1">
      <c r="A31" s="460" t="s">
        <v>298</v>
      </c>
      <c r="B31" s="460"/>
      <c r="C31" s="460"/>
      <c r="D31" s="460"/>
      <c r="E31" s="460"/>
      <c r="F31" s="460"/>
      <c r="G31" s="362"/>
    </row>
    <row r="32" spans="1:7" ht="48" customHeight="1">
      <c r="A32" s="463" t="s">
        <v>302</v>
      </c>
      <c r="B32" s="464"/>
      <c r="C32" s="464"/>
      <c r="D32" s="464"/>
      <c r="E32" s="464"/>
      <c r="F32" s="464"/>
      <c r="G32" s="465"/>
    </row>
    <row r="33" spans="1:7" ht="48" customHeight="1">
      <c r="A33" s="466" t="s">
        <v>293</v>
      </c>
      <c r="B33" s="466"/>
      <c r="C33" s="466"/>
      <c r="D33" s="466"/>
      <c r="E33" s="466"/>
      <c r="F33" s="466"/>
      <c r="G33" s="362"/>
    </row>
    <row r="34" spans="1:7" ht="48" customHeight="1">
      <c r="A34" s="460" t="s">
        <v>294</v>
      </c>
      <c r="B34" s="460"/>
      <c r="C34" s="460"/>
      <c r="D34" s="460"/>
      <c r="E34" s="460"/>
      <c r="F34" s="460"/>
      <c r="G34" s="362"/>
    </row>
    <row r="35" spans="1:7" ht="48" customHeight="1">
      <c r="A35" s="460" t="s">
        <v>295</v>
      </c>
      <c r="B35" s="460"/>
      <c r="C35" s="460"/>
      <c r="D35" s="460"/>
      <c r="E35" s="460"/>
      <c r="F35" s="460"/>
      <c r="G35" s="362"/>
    </row>
    <row r="36" spans="1:7" ht="48" customHeight="1">
      <c r="A36" s="460" t="s">
        <v>296</v>
      </c>
      <c r="B36" s="460"/>
      <c r="C36" s="460"/>
      <c r="D36" s="460"/>
      <c r="E36" s="460"/>
      <c r="F36" s="460"/>
      <c r="G36" s="362"/>
    </row>
    <row r="37" spans="1:7" ht="48" customHeight="1">
      <c r="A37" s="460" t="s">
        <v>297</v>
      </c>
      <c r="B37" s="460"/>
      <c r="C37" s="460"/>
      <c r="D37" s="460"/>
      <c r="E37" s="460"/>
      <c r="F37" s="460"/>
      <c r="G37" s="362"/>
    </row>
    <row r="38" spans="1:7" ht="48" customHeight="1">
      <c r="A38" s="460" t="s">
        <v>298</v>
      </c>
      <c r="B38" s="460"/>
      <c r="C38" s="460"/>
      <c r="D38" s="460"/>
      <c r="E38" s="460"/>
      <c r="F38" s="460"/>
      <c r="G38" s="362"/>
    </row>
  </sheetData>
  <mergeCells count="38">
    <mergeCell ref="A11:G11"/>
    <mergeCell ref="A36:F36"/>
    <mergeCell ref="A37:F37"/>
    <mergeCell ref="A38:F38"/>
    <mergeCell ref="A30:F30"/>
    <mergeCell ref="A31:F31"/>
    <mergeCell ref="A32:G32"/>
    <mergeCell ref="A33:F33"/>
    <mergeCell ref="A34:F34"/>
    <mergeCell ref="A35:F35"/>
    <mergeCell ref="A24:F24"/>
    <mergeCell ref="A25:G25"/>
    <mergeCell ref="A26:F26"/>
    <mergeCell ref="A27:F27"/>
    <mergeCell ref="A28:F28"/>
    <mergeCell ref="A29:F29"/>
    <mergeCell ref="A23:F23"/>
    <mergeCell ref="A12:F12"/>
    <mergeCell ref="A13:F13"/>
    <mergeCell ref="A14:F14"/>
    <mergeCell ref="A15:F15"/>
    <mergeCell ref="A16:F16"/>
    <mergeCell ref="A17:F17"/>
    <mergeCell ref="A18:G18"/>
    <mergeCell ref="A19:F19"/>
    <mergeCell ref="A20:F20"/>
    <mergeCell ref="A21:F21"/>
    <mergeCell ref="A22:F22"/>
    <mergeCell ref="A9:F9"/>
    <mergeCell ref="A10:F10"/>
    <mergeCell ref="A2:G2"/>
    <mergeCell ref="A1:G1"/>
    <mergeCell ref="A4:G4"/>
    <mergeCell ref="A5:F5"/>
    <mergeCell ref="A6:F6"/>
    <mergeCell ref="A7:F7"/>
    <mergeCell ref="A8:F8"/>
    <mergeCell ref="A3:G3"/>
  </mergeCells>
  <phoneticPr fontId="14"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B4FC-59AA-4644-BCCC-9ADFAB1E11FC}">
  <dimension ref="A1:D10"/>
  <sheetViews>
    <sheetView workbookViewId="0">
      <selection activeCell="B2" sqref="B2"/>
    </sheetView>
  </sheetViews>
  <sheetFormatPr defaultRowHeight="15"/>
  <cols>
    <col min="1" max="1" width="65" customWidth="1"/>
    <col min="2" max="2" width="64.85546875" customWidth="1"/>
    <col min="3" max="3" width="7" customWidth="1"/>
    <col min="4" max="4" width="60.28515625" customWidth="1"/>
  </cols>
  <sheetData>
    <row r="1" spans="1:4" ht="15.75" thickBot="1">
      <c r="A1" s="397" t="s">
        <v>303</v>
      </c>
      <c r="B1" s="397" t="s">
        <v>304</v>
      </c>
      <c r="C1" s="393"/>
      <c r="D1" s="403" t="s">
        <v>305</v>
      </c>
    </row>
    <row r="2" spans="1:4" ht="51.75" thickBot="1">
      <c r="A2" s="417" t="s">
        <v>306</v>
      </c>
      <c r="B2" s="419" t="s">
        <v>307</v>
      </c>
      <c r="C2" s="418"/>
      <c r="D2" s="421" t="s">
        <v>82</v>
      </c>
    </row>
    <row r="3" spans="1:4" ht="51.75" thickBot="1">
      <c r="A3" s="417" t="s">
        <v>308</v>
      </c>
      <c r="B3" s="419" t="s">
        <v>307</v>
      </c>
      <c r="C3" s="418"/>
      <c r="D3" s="422" t="s">
        <v>107</v>
      </c>
    </row>
    <row r="4" spans="1:4" ht="48" thickBot="1">
      <c r="A4" s="417" t="s">
        <v>309</v>
      </c>
      <c r="B4" s="419" t="s">
        <v>310</v>
      </c>
      <c r="C4" s="418"/>
      <c r="D4" s="422" t="s">
        <v>134</v>
      </c>
    </row>
    <row r="5" spans="1:4" ht="32.25" thickBot="1">
      <c r="A5" s="417" t="s">
        <v>311</v>
      </c>
      <c r="B5" s="420" t="s">
        <v>312</v>
      </c>
      <c r="C5" s="416"/>
      <c r="D5" s="422" t="s">
        <v>168</v>
      </c>
    </row>
    <row r="6" spans="1:4" ht="32.25" thickBot="1">
      <c r="A6" s="417" t="s">
        <v>313</v>
      </c>
      <c r="B6" s="420" t="s">
        <v>134</v>
      </c>
      <c r="C6" s="416"/>
      <c r="D6" s="422" t="s">
        <v>185</v>
      </c>
    </row>
    <row r="7" spans="1:4" ht="48" thickBot="1">
      <c r="A7" s="417" t="s">
        <v>314</v>
      </c>
      <c r="B7" s="420" t="s">
        <v>315</v>
      </c>
      <c r="C7" s="416"/>
      <c r="D7" s="422" t="s">
        <v>211</v>
      </c>
    </row>
    <row r="8" spans="1:4" ht="32.25" thickBot="1">
      <c r="A8" s="417" t="s">
        <v>316</v>
      </c>
      <c r="B8" s="420" t="s">
        <v>315</v>
      </c>
      <c r="C8" s="416"/>
      <c r="D8" s="422" t="s">
        <v>241</v>
      </c>
    </row>
    <row r="9" spans="1:4" ht="32.25" thickBot="1">
      <c r="A9" s="417" t="s">
        <v>317</v>
      </c>
      <c r="B9" s="420" t="s">
        <v>134</v>
      </c>
      <c r="C9" s="416"/>
    </row>
    <row r="10" spans="1:4" ht="31.5">
      <c r="A10" s="417" t="s">
        <v>318</v>
      </c>
      <c r="B10" s="420" t="s">
        <v>134</v>
      </c>
      <c r="C10" s="41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8B50-B8B1-4EF8-B81F-35F23570300B}">
  <dimension ref="A1:F61"/>
  <sheetViews>
    <sheetView topLeftCell="B1" workbookViewId="0">
      <selection activeCell="E6" sqref="E6"/>
    </sheetView>
  </sheetViews>
  <sheetFormatPr defaultRowHeight="15"/>
  <cols>
    <col min="1" max="1" width="65" customWidth="1"/>
    <col min="2" max="2" width="64.85546875" customWidth="1"/>
    <col min="3" max="3" width="7" customWidth="1"/>
    <col min="4" max="4" width="8.85546875" style="415"/>
    <col min="5" max="5" width="53.7109375" style="411" customWidth="1"/>
    <col min="6" max="6" width="46.85546875" style="411" customWidth="1"/>
  </cols>
  <sheetData>
    <row r="1" spans="1:6" ht="30.75" thickBot="1">
      <c r="A1" s="397" t="s">
        <v>303</v>
      </c>
      <c r="B1" s="397" t="s">
        <v>304</v>
      </c>
      <c r="C1" s="393"/>
      <c r="D1" s="412" t="s">
        <v>319</v>
      </c>
      <c r="E1" s="424" t="s">
        <v>320</v>
      </c>
      <c r="F1" s="424" t="s">
        <v>321</v>
      </c>
    </row>
    <row r="2" spans="1:6" ht="51">
      <c r="A2" s="417" t="s">
        <v>306</v>
      </c>
      <c r="B2" s="419" t="s">
        <v>307</v>
      </c>
      <c r="C2" s="418"/>
      <c r="D2" s="413">
        <v>1</v>
      </c>
      <c r="E2" s="423" t="s">
        <v>100</v>
      </c>
      <c r="F2" s="414" t="s">
        <v>322</v>
      </c>
    </row>
    <row r="3" spans="1:6" ht="30">
      <c r="D3" s="415">
        <v>6</v>
      </c>
      <c r="E3" s="411" t="s">
        <v>225</v>
      </c>
      <c r="F3" s="414"/>
    </row>
    <row r="4" spans="1:6" ht="30">
      <c r="D4" s="413">
        <v>6</v>
      </c>
      <c r="E4" s="423" t="s">
        <v>238</v>
      </c>
      <c r="F4" s="414" t="s">
        <v>322</v>
      </c>
    </row>
    <row r="5" spans="1:6" ht="30">
      <c r="D5" s="415">
        <v>6</v>
      </c>
      <c r="E5" s="411" t="s">
        <v>224</v>
      </c>
    </row>
    <row r="6" spans="1:6" ht="60">
      <c r="D6" s="413">
        <v>7</v>
      </c>
      <c r="E6" s="414" t="s">
        <v>243</v>
      </c>
      <c r="F6" s="414" t="s">
        <v>323</v>
      </c>
    </row>
    <row r="7" spans="1:6" ht="105">
      <c r="D7" s="413">
        <v>7</v>
      </c>
      <c r="E7" s="423" t="s">
        <v>242</v>
      </c>
      <c r="F7" s="414" t="s">
        <v>324</v>
      </c>
    </row>
    <row r="9" spans="1:6" ht="30.75" thickBot="1">
      <c r="D9" s="412" t="s">
        <v>319</v>
      </c>
      <c r="E9" s="412" t="s">
        <v>320</v>
      </c>
      <c r="F9" s="412" t="s">
        <v>321</v>
      </c>
    </row>
    <row r="10" spans="1:6" ht="60">
      <c r="A10" s="417" t="s">
        <v>308</v>
      </c>
      <c r="B10" s="419" t="s">
        <v>307</v>
      </c>
      <c r="D10" s="415">
        <v>2</v>
      </c>
      <c r="E10" s="425" t="s">
        <v>119</v>
      </c>
      <c r="F10" s="411" t="s">
        <v>325</v>
      </c>
    </row>
    <row r="11" spans="1:6" ht="60">
      <c r="D11" s="415">
        <v>6</v>
      </c>
      <c r="E11" s="425" t="s">
        <v>240</v>
      </c>
      <c r="F11" s="411" t="s">
        <v>326</v>
      </c>
    </row>
    <row r="17" spans="1:6" ht="30.75" thickBot="1">
      <c r="D17" s="412" t="s">
        <v>319</v>
      </c>
      <c r="E17" s="412" t="s">
        <v>320</v>
      </c>
      <c r="F17" s="412" t="s">
        <v>321</v>
      </c>
    </row>
    <row r="18" spans="1:6" ht="47.25">
      <c r="A18" s="417" t="s">
        <v>309</v>
      </c>
      <c r="B18" s="419" t="s">
        <v>310</v>
      </c>
      <c r="D18" s="415">
        <v>1</v>
      </c>
      <c r="E18" s="425" t="s">
        <v>86</v>
      </c>
      <c r="F18" s="411" t="s">
        <v>327</v>
      </c>
    </row>
    <row r="22" spans="1:6" ht="105">
      <c r="D22" s="415">
        <v>7</v>
      </c>
      <c r="E22" s="425" t="s">
        <v>242</v>
      </c>
      <c r="F22" s="411" t="s">
        <v>328</v>
      </c>
    </row>
    <row r="23" spans="1:6" ht="75">
      <c r="D23" s="415">
        <v>7</v>
      </c>
      <c r="E23" s="425" t="s">
        <v>250</v>
      </c>
      <c r="F23" s="411" t="s">
        <v>329</v>
      </c>
    </row>
    <row r="25" spans="1:6" ht="60">
      <c r="D25" s="415">
        <v>7</v>
      </c>
      <c r="E25" s="425" t="s">
        <v>252</v>
      </c>
      <c r="F25" s="411" t="s">
        <v>330</v>
      </c>
    </row>
    <row r="26" spans="1:6" ht="105">
      <c r="D26" s="415">
        <v>7</v>
      </c>
      <c r="E26" s="425" t="s">
        <v>255</v>
      </c>
      <c r="F26" s="411" t="s">
        <v>331</v>
      </c>
    </row>
    <row r="27" spans="1:6" ht="30">
      <c r="D27" s="415">
        <v>7</v>
      </c>
      <c r="E27" s="425" t="s">
        <v>258</v>
      </c>
      <c r="F27" s="411" t="s">
        <v>332</v>
      </c>
    </row>
    <row r="28" spans="1:6" ht="60">
      <c r="D28" s="415">
        <v>7</v>
      </c>
      <c r="E28" s="425" t="s">
        <v>263</v>
      </c>
      <c r="F28" s="411" t="s">
        <v>330</v>
      </c>
    </row>
    <row r="29" spans="1:6" ht="60">
      <c r="D29" s="413">
        <v>7</v>
      </c>
      <c r="E29" s="414" t="s">
        <v>243</v>
      </c>
      <c r="F29" s="414" t="s">
        <v>323</v>
      </c>
    </row>
    <row r="30" spans="1:6">
      <c r="D30" s="413"/>
      <c r="E30" s="414"/>
      <c r="F30" s="414"/>
    </row>
    <row r="31" spans="1:6" ht="30.75" thickBot="1">
      <c r="D31" s="412" t="s">
        <v>319</v>
      </c>
      <c r="E31" s="412" t="s">
        <v>320</v>
      </c>
      <c r="F31" s="412" t="s">
        <v>321</v>
      </c>
    </row>
    <row r="32" spans="1:6" ht="45">
      <c r="A32" s="417" t="s">
        <v>311</v>
      </c>
      <c r="B32" s="420" t="s">
        <v>312</v>
      </c>
      <c r="D32" s="415">
        <v>5</v>
      </c>
      <c r="E32" s="411" t="s">
        <v>190</v>
      </c>
      <c r="F32" s="411" t="s">
        <v>333</v>
      </c>
    </row>
    <row r="33" spans="1:6" ht="30">
      <c r="F33" s="411" t="s">
        <v>334</v>
      </c>
    </row>
    <row r="34" spans="1:6" ht="60">
      <c r="D34" s="415">
        <v>6</v>
      </c>
      <c r="E34" s="411" t="s">
        <v>240</v>
      </c>
      <c r="F34" s="411" t="s">
        <v>335</v>
      </c>
    </row>
    <row r="35" spans="1:6" ht="30">
      <c r="F35" s="411" t="s">
        <v>336</v>
      </c>
    </row>
    <row r="37" spans="1:6" ht="30.75" thickBot="1">
      <c r="D37" s="412" t="s">
        <v>319</v>
      </c>
      <c r="E37" s="412" t="s">
        <v>320</v>
      </c>
      <c r="F37" s="412" t="s">
        <v>321</v>
      </c>
    </row>
    <row r="38" spans="1:6" ht="31.5">
      <c r="A38" s="417" t="s">
        <v>313</v>
      </c>
      <c r="B38" s="420" t="s">
        <v>134</v>
      </c>
      <c r="D38" s="415">
        <v>3</v>
      </c>
      <c r="E38" s="411" t="s">
        <v>152</v>
      </c>
      <c r="F38" s="411" t="s">
        <v>337</v>
      </c>
    </row>
    <row r="39" spans="1:6" ht="45">
      <c r="D39" s="415">
        <v>3</v>
      </c>
      <c r="E39" s="411" t="s">
        <v>157</v>
      </c>
      <c r="F39" s="411" t="s">
        <v>338</v>
      </c>
    </row>
    <row r="42" spans="1:6" ht="30.75" thickBot="1">
      <c r="D42" s="412" t="s">
        <v>319</v>
      </c>
      <c r="E42" s="412" t="s">
        <v>320</v>
      </c>
      <c r="F42" s="412" t="s">
        <v>321</v>
      </c>
    </row>
    <row r="43" spans="1:6" ht="47.25">
      <c r="A43" s="417" t="s">
        <v>314</v>
      </c>
      <c r="B43" s="420" t="s">
        <v>315</v>
      </c>
      <c r="D43" s="415">
        <v>6</v>
      </c>
      <c r="E43" s="411" t="s">
        <v>224</v>
      </c>
      <c r="F43" s="411" t="s">
        <v>339</v>
      </c>
    </row>
    <row r="45" spans="1:6" ht="15.75" thickBot="1"/>
    <row r="46" spans="1:6" ht="31.5">
      <c r="A46" s="417" t="s">
        <v>316</v>
      </c>
      <c r="B46" s="420" t="s">
        <v>315</v>
      </c>
    </row>
    <row r="48" spans="1:6" ht="15.75" thickBot="1"/>
    <row r="49" spans="1:2" ht="32.25" thickBot="1">
      <c r="A49" s="417" t="s">
        <v>317</v>
      </c>
      <c r="B49" s="420" t="s">
        <v>134</v>
      </c>
    </row>
    <row r="50" spans="1:2" ht="31.5">
      <c r="A50" s="417" t="s">
        <v>318</v>
      </c>
      <c r="B50" s="420" t="s">
        <v>134</v>
      </c>
    </row>
    <row r="54" spans="1:2">
      <c r="A54" s="403" t="s">
        <v>305</v>
      </c>
    </row>
    <row r="55" spans="1:2">
      <c r="A55" s="421" t="s">
        <v>82</v>
      </c>
    </row>
    <row r="56" spans="1:2">
      <c r="A56" s="422" t="s">
        <v>107</v>
      </c>
    </row>
    <row r="57" spans="1:2">
      <c r="A57" s="422" t="s">
        <v>134</v>
      </c>
    </row>
    <row r="58" spans="1:2">
      <c r="A58" s="422" t="s">
        <v>168</v>
      </c>
    </row>
    <row r="59" spans="1:2">
      <c r="A59" s="422" t="s">
        <v>185</v>
      </c>
    </row>
    <row r="60" spans="1:2">
      <c r="A60" s="422" t="s">
        <v>211</v>
      </c>
    </row>
    <row r="61" spans="1:2">
      <c r="A61" s="422" t="s">
        <v>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4683-0DF0-4740-95F9-DEBFDE46EACD}">
  <dimension ref="A1:F63"/>
  <sheetViews>
    <sheetView topLeftCell="A28" workbookViewId="0">
      <selection activeCell="E41" sqref="E41"/>
    </sheetView>
  </sheetViews>
  <sheetFormatPr defaultRowHeight="15"/>
  <cols>
    <col min="1" max="1" width="65" customWidth="1"/>
    <col min="2" max="2" width="64.85546875" customWidth="1"/>
    <col min="3" max="3" width="7" customWidth="1"/>
    <col min="4" max="4" width="8.85546875" style="415"/>
    <col min="5" max="5" width="53.7109375" style="411" customWidth="1"/>
    <col min="6" max="6" width="46.85546875" style="411" customWidth="1"/>
  </cols>
  <sheetData>
    <row r="1" spans="1:6" ht="30.75" thickBot="1">
      <c r="A1" s="397" t="s">
        <v>303</v>
      </c>
      <c r="B1" s="397" t="s">
        <v>304</v>
      </c>
      <c r="C1" s="393"/>
      <c r="D1" s="412" t="s">
        <v>319</v>
      </c>
      <c r="E1" s="424" t="s">
        <v>320</v>
      </c>
      <c r="F1" s="424" t="s">
        <v>321</v>
      </c>
    </row>
    <row r="2" spans="1:6" ht="51">
      <c r="A2" s="417" t="s">
        <v>306</v>
      </c>
      <c r="B2" s="419" t="s">
        <v>307</v>
      </c>
      <c r="C2" s="418"/>
      <c r="D2" s="413">
        <v>1</v>
      </c>
      <c r="E2" s="423" t="s">
        <v>100</v>
      </c>
      <c r="F2" s="414" t="s">
        <v>340</v>
      </c>
    </row>
    <row r="3" spans="1:6" ht="105">
      <c r="D3" s="413">
        <v>6</v>
      </c>
      <c r="E3" s="414" t="s">
        <v>215</v>
      </c>
      <c r="F3" s="414" t="s">
        <v>341</v>
      </c>
    </row>
    <row r="4" spans="1:6" ht="30">
      <c r="D4" s="413">
        <v>6</v>
      </c>
      <c r="E4" s="423" t="s">
        <v>238</v>
      </c>
      <c r="F4" s="414" t="s">
        <v>322</v>
      </c>
    </row>
    <row r="5" spans="1:6" ht="105">
      <c r="D5" s="413">
        <v>7</v>
      </c>
      <c r="E5" s="423" t="s">
        <v>242</v>
      </c>
      <c r="F5" s="414" t="s">
        <v>324</v>
      </c>
    </row>
    <row r="6" spans="1:6" ht="105">
      <c r="D6" s="413">
        <v>7</v>
      </c>
      <c r="E6" s="414" t="s">
        <v>242</v>
      </c>
      <c r="F6" s="414" t="s">
        <v>342</v>
      </c>
    </row>
    <row r="7" spans="1:6" ht="60">
      <c r="D7" s="413">
        <v>7</v>
      </c>
      <c r="E7" s="414" t="s">
        <v>243</v>
      </c>
      <c r="F7" s="414" t="s">
        <v>323</v>
      </c>
    </row>
    <row r="10" spans="1:6" ht="30.75" thickBot="1">
      <c r="D10" s="412" t="s">
        <v>319</v>
      </c>
      <c r="E10" s="412" t="s">
        <v>320</v>
      </c>
      <c r="F10" s="412" t="s">
        <v>321</v>
      </c>
    </row>
    <row r="11" spans="1:6" ht="60">
      <c r="A11" s="417" t="s">
        <v>308</v>
      </c>
      <c r="B11" s="419" t="s">
        <v>307</v>
      </c>
      <c r="D11" s="415">
        <v>2</v>
      </c>
      <c r="E11" s="425" t="s">
        <v>119</v>
      </c>
      <c r="F11" s="411" t="s">
        <v>325</v>
      </c>
    </row>
    <row r="12" spans="1:6" ht="75">
      <c r="D12" s="415">
        <v>6</v>
      </c>
      <c r="E12" s="411" t="s">
        <v>220</v>
      </c>
      <c r="F12" s="411" t="s">
        <v>325</v>
      </c>
    </row>
    <row r="13" spans="1:6" ht="60">
      <c r="D13" s="415">
        <v>6</v>
      </c>
      <c r="E13" s="425" t="s">
        <v>240</v>
      </c>
      <c r="F13" s="411" t="s">
        <v>326</v>
      </c>
    </row>
    <row r="14" spans="1:6" ht="60">
      <c r="D14" s="415">
        <v>6</v>
      </c>
      <c r="E14" s="411" t="s">
        <v>240</v>
      </c>
      <c r="F14" s="411" t="s">
        <v>325</v>
      </c>
    </row>
    <row r="15" spans="1:6" ht="60">
      <c r="D15" s="415">
        <v>6</v>
      </c>
      <c r="E15" s="411" t="s">
        <v>240</v>
      </c>
      <c r="F15" s="411" t="s">
        <v>343</v>
      </c>
    </row>
    <row r="16" spans="1:6" ht="60">
      <c r="D16" s="415">
        <v>6</v>
      </c>
      <c r="E16" s="411" t="s">
        <v>240</v>
      </c>
      <c r="F16" s="411" t="s">
        <v>344</v>
      </c>
    </row>
    <row r="19" spans="1:6" ht="30.75" thickBot="1">
      <c r="D19" s="412" t="s">
        <v>319</v>
      </c>
      <c r="E19" s="412" t="s">
        <v>320</v>
      </c>
      <c r="F19" s="412" t="s">
        <v>321</v>
      </c>
    </row>
    <row r="20" spans="1:6" ht="47.25">
      <c r="A20" s="417" t="s">
        <v>309</v>
      </c>
      <c r="B20" s="419" t="s">
        <v>310</v>
      </c>
      <c r="D20" s="415">
        <v>1</v>
      </c>
      <c r="E20" s="425" t="s">
        <v>86</v>
      </c>
      <c r="F20" s="411" t="s">
        <v>327</v>
      </c>
    </row>
    <row r="21" spans="1:6" ht="45">
      <c r="D21" s="415">
        <v>1</v>
      </c>
      <c r="E21" s="411" t="s">
        <v>100</v>
      </c>
      <c r="F21" s="411" t="s">
        <v>345</v>
      </c>
    </row>
    <row r="22" spans="1:6" ht="30">
      <c r="D22" s="415">
        <v>6</v>
      </c>
      <c r="E22" s="411" t="s">
        <v>225</v>
      </c>
      <c r="F22" s="411" t="s">
        <v>346</v>
      </c>
    </row>
    <row r="23" spans="1:6" ht="60">
      <c r="D23" s="415">
        <v>6</v>
      </c>
      <c r="E23" s="411" t="s">
        <v>240</v>
      </c>
      <c r="F23" s="411" t="s">
        <v>346</v>
      </c>
    </row>
    <row r="24" spans="1:6" ht="105">
      <c r="D24" s="415">
        <v>7</v>
      </c>
      <c r="E24" s="425" t="s">
        <v>242</v>
      </c>
      <c r="F24" s="411" t="s">
        <v>328</v>
      </c>
    </row>
    <row r="25" spans="1:6" ht="75">
      <c r="D25" s="415">
        <v>7</v>
      </c>
      <c r="E25" s="425" t="s">
        <v>250</v>
      </c>
      <c r="F25" s="411" t="s">
        <v>329</v>
      </c>
    </row>
    <row r="26" spans="1:6" ht="75">
      <c r="D26" s="415">
        <v>7</v>
      </c>
      <c r="E26" s="411" t="s">
        <v>250</v>
      </c>
      <c r="F26" s="411" t="s">
        <v>347</v>
      </c>
    </row>
    <row r="27" spans="1:6" ht="60">
      <c r="D27" s="415">
        <v>7</v>
      </c>
      <c r="E27" s="425" t="s">
        <v>252</v>
      </c>
      <c r="F27" s="411" t="s">
        <v>330</v>
      </c>
    </row>
    <row r="28" spans="1:6" ht="105">
      <c r="D28" s="415">
        <v>7</v>
      </c>
      <c r="E28" s="425" t="s">
        <v>255</v>
      </c>
      <c r="F28" s="411" t="s">
        <v>331</v>
      </c>
    </row>
    <row r="29" spans="1:6" ht="30">
      <c r="D29" s="415">
        <v>7</v>
      </c>
      <c r="E29" s="425" t="s">
        <v>258</v>
      </c>
      <c r="F29" s="411" t="s">
        <v>332</v>
      </c>
    </row>
    <row r="30" spans="1:6" ht="60">
      <c r="D30" s="415">
        <v>7</v>
      </c>
      <c r="E30" s="425" t="s">
        <v>263</v>
      </c>
      <c r="F30" s="411" t="s">
        <v>330</v>
      </c>
    </row>
    <row r="32" spans="1:6" ht="30.75" thickBot="1">
      <c r="D32" s="412" t="s">
        <v>319</v>
      </c>
      <c r="E32" s="412" t="s">
        <v>320</v>
      </c>
      <c r="F32" s="412" t="s">
        <v>321</v>
      </c>
    </row>
    <row r="33" spans="1:6" ht="45">
      <c r="A33" s="417" t="s">
        <v>311</v>
      </c>
      <c r="B33" s="420" t="s">
        <v>312</v>
      </c>
      <c r="D33" s="415">
        <v>5</v>
      </c>
      <c r="E33" s="411" t="s">
        <v>190</v>
      </c>
      <c r="F33" s="411" t="s">
        <v>333</v>
      </c>
    </row>
    <row r="34" spans="1:6" ht="45">
      <c r="D34" s="415">
        <v>5</v>
      </c>
      <c r="E34" s="411" t="s">
        <v>190</v>
      </c>
      <c r="F34" s="411" t="s">
        <v>334</v>
      </c>
    </row>
    <row r="35" spans="1:6" ht="30">
      <c r="D35" s="415">
        <v>6</v>
      </c>
      <c r="E35" s="411" t="s">
        <v>214</v>
      </c>
      <c r="F35" s="411" t="s">
        <v>348</v>
      </c>
    </row>
    <row r="36" spans="1:6" ht="60">
      <c r="D36" s="415">
        <v>6</v>
      </c>
      <c r="E36" s="411" t="s">
        <v>240</v>
      </c>
      <c r="F36" s="411" t="s">
        <v>335</v>
      </c>
    </row>
    <row r="37" spans="1:6" ht="60">
      <c r="D37" s="415">
        <v>6</v>
      </c>
      <c r="E37" s="411" t="s">
        <v>240</v>
      </c>
      <c r="F37" s="411" t="s">
        <v>336</v>
      </c>
    </row>
    <row r="39" spans="1:6" ht="30.75" thickBot="1">
      <c r="D39" s="412" t="s">
        <v>319</v>
      </c>
      <c r="E39" s="412" t="s">
        <v>320</v>
      </c>
      <c r="F39" s="412" t="s">
        <v>321</v>
      </c>
    </row>
    <row r="40" spans="1:6" ht="31.5">
      <c r="A40" s="417" t="s">
        <v>313</v>
      </c>
      <c r="B40" s="420" t="s">
        <v>134</v>
      </c>
      <c r="D40" s="415">
        <v>3</v>
      </c>
      <c r="E40" s="411" t="s">
        <v>152</v>
      </c>
      <c r="F40" s="411" t="s">
        <v>337</v>
      </c>
    </row>
    <row r="41" spans="1:6" ht="45">
      <c r="D41" s="415">
        <v>3</v>
      </c>
      <c r="E41" s="411" t="s">
        <v>157</v>
      </c>
      <c r="F41" s="411" t="s">
        <v>338</v>
      </c>
    </row>
    <row r="44" spans="1:6" ht="30.75" thickBot="1">
      <c r="D44" s="412" t="s">
        <v>319</v>
      </c>
      <c r="E44" s="412" t="s">
        <v>320</v>
      </c>
      <c r="F44" s="412" t="s">
        <v>321</v>
      </c>
    </row>
    <row r="45" spans="1:6" ht="47.25">
      <c r="A45" s="417" t="s">
        <v>314</v>
      </c>
      <c r="B45" s="420" t="s">
        <v>315</v>
      </c>
      <c r="D45" s="415">
        <v>6</v>
      </c>
      <c r="E45" s="411" t="s">
        <v>224</v>
      </c>
      <c r="F45" s="411" t="s">
        <v>339</v>
      </c>
    </row>
    <row r="47" spans="1:6" ht="15.75" thickBot="1"/>
    <row r="48" spans="1:6" ht="31.5">
      <c r="A48" s="417" t="s">
        <v>316</v>
      </c>
      <c r="B48" s="420" t="s">
        <v>315</v>
      </c>
    </row>
    <row r="50" spans="1:2" ht="15.75" thickBot="1"/>
    <row r="51" spans="1:2" ht="32.25" thickBot="1">
      <c r="A51" s="417" t="s">
        <v>317</v>
      </c>
      <c r="B51" s="420" t="s">
        <v>134</v>
      </c>
    </row>
    <row r="52" spans="1:2" ht="31.5">
      <c r="A52" s="417" t="s">
        <v>318</v>
      </c>
      <c r="B52" s="420" t="s">
        <v>134</v>
      </c>
    </row>
    <row r="56" spans="1:2">
      <c r="A56" s="403" t="s">
        <v>305</v>
      </c>
    </row>
    <row r="57" spans="1:2">
      <c r="A57" s="421" t="s">
        <v>82</v>
      </c>
    </row>
    <row r="58" spans="1:2">
      <c r="A58" s="422" t="s">
        <v>107</v>
      </c>
    </row>
    <row r="59" spans="1:2">
      <c r="A59" s="422" t="s">
        <v>134</v>
      </c>
    </row>
    <row r="60" spans="1:2">
      <c r="A60" s="422" t="s">
        <v>168</v>
      </c>
    </row>
    <row r="61" spans="1:2">
      <c r="A61" s="422" t="s">
        <v>185</v>
      </c>
    </row>
    <row r="62" spans="1:2">
      <c r="A62" s="422" t="s">
        <v>211</v>
      </c>
    </row>
    <row r="63" spans="1:2">
      <c r="A63" s="422" t="s">
        <v>241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L o 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b o v b N a s A A A D 2 A A A A E g A A A E N v b m Z p Z y 9 Q Y W N r Y W d l L n h t b H q / e 7 + N f U V u j k J Z a l F x Z n 6 e r Z K h n o G S Q n F J Y l 5 K Y k 5 + X q q t U l 6 + k r 0 d L 5 d N Q G J y d m J 6 q g J Q d V 6 x V U V x i q 1 S R k l J g Z W + f n l 5 u V 6 5 s V 5 + U b q + k Y G B o X 6 E r 0 9 w c k Z q b q I S X H E m Y c W 6 m X k g a 5 N T l e x s w i C u s T P S s z D R s z A A u s l G H y Z m 4 5 u Z h 5 A 3 A s q B Z J E E b Z x L c 0 p K i 1 L t C k p 0 n Y J s 9 G F c G 3 2 o F + w A A A A A / / 8 D A F B L A w Q U A A I A C A A A A C E A G n V t M 8 s C A A C b D A A A E w A A A E Z v c m 1 1 b G F z L 1 N l Y 3 R p b 2 4 x L m 2 s V k t u 2 z A Q 3 R v w H Q h l Y w O q A L l B N 0 E W h u M C / c Q p a g N d B F n Q F p 2 w o U i B p I I U g o / Q U 3 T R A x Q 9 g S 9 W 6 k 9 K l K E o 9 c b i D D n z + N 4 M S Y F 2 E j M K 1 v m / f z E e j U f i A X I U g C V + Z u A S E C T H I 6 B + 7 x m V S B m W z z t E v E X M O a L y G + O P W 8 Y e J 9 P k d g V D d O l s 4 B Y R 6 D t 3 h 9 t F u o L K u / E I U y 2 G n u T M + U I g Z Q A J y W M Z c 6 j 8 z u C s s 9 5 Z r + G O s z d s + x 1 J / M T E 8 J R v 9 Z R u H u D M 2 e C I g T m R i M O A p c H V Z I K 8 j d q f 2 D M e L h i J Q 7 r 5 E S E x y d K 5 S V I w s d S Z c I F U c 4 B E z / L g g i S H 7 a 2 4 c n y g 8 t 2 5 l 4 b Q P I v j n w D f s 6 5 1 L D R D H q Y 1 S U 3 Q O l / z 4 + / j X y Q G k 3 T e U 5 c F C y N M Y A D / T 6 Z K D m U Q M Z F Q g G s k d m k C U Y u y U r W H g o 8 M 0 0 K K F p u K w n b F W K d V R e G C N O A n T A P v M 9 r L m 1 i x O q 3 L I 5 + l t h R B G m C 9 R H J T 9 p 0 X y c Q O 3 8 j V U T t 6 u b Q K R K + J w 4 A Q n t 8 M M t X 4 J j F V c L + i k D 1 h g + 3 M V G x N T G x U u E k r k R G 6 x Y V v 1 d K G o m O b m b 6 W c 6 i a b p F 4 1 k v i 2 S s k 9 h 0 j W e K k B 3 K h R I a q + i g b u x h d q Q g c q 5 b 9 x X J l B y 0 8 S f m s g / L 2 r v X 8 C k z 6 2 T B V N 0 Y f Q v 1 X E D p z j G Q 5 i N S W g d m o A 7 E e W T n s M 9 f W B I w H i M J G G 6 R G 3 u w D 3 + w D T b i e + U s t W 3 3 c W / g T R w V v d L w a z b N F h a s Y 3 K i d h d p Y C 1 R a Y B R L b V z t p x g f f y r U 9 x x q p i s k I X k w T p m X X L J 2 O d J b t + b Y v D I L w t v G C q 3 F Z R J p T u h x v Z c i W a z t y 7 t 2 n c r a 6 1 3 A + z 4 Y U p c u u d V T 6 m 9 1 d i F p V I b V a S e + X T N W f 1 l A Q 9 4 / a x x G B O / x r u N p U r 1 b q t p U h x d X x X b i I l w j o h 7 d 5 Q F Q P A I b 7 W 3 2 q r X z 2 s 2 V r x 5 8 E H U i d y 0 a v h x v i U 4 n 3 g b w 4 h 8 A A A D / / w M A U E s B A i 0 A F A A G A A g A A A A h A C r d q k D S A A A A N w E A A B M A A A A A A A A A A A A A A A A A A A A A A F t D b 2 5 0 Z W 5 0 X 1 R 5 c G V z X S 5 4 b W x Q S w E C L Q A U A A I A C A A A A C E A b o v b N a s A A A D 2 A A A A E g A A A A A A A A A A A A A A A A A L A w A A Q 2 9 u Z m l n L 1 B h Y 2 t h Z 2 U u e G 1 s U E s B A i 0 A F A A C A A g A A A A h A B p 1 b T P L A g A A m w w A A B M A A A A A A A A A A A A A A A A A 5 g M A A E Z v c m 1 1 b G F z L 1 N l Y 3 R p b 2 4 x L m 1 Q S w U G A A A A A A M A A w D C A A A A 4 g 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5 A A A A A A A A A r E A 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D b 2 1 w a W x h Z G E 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x L T A y L T I 0 V D I y O j I 0 O j A z L j M 1 N j k w N D J a I i 8 + P E V u d H J 5 I F R 5 c G U 9 I k Z p b G x D b 2 x 1 b W 5 U e X B l c y I g V m F s d W U 9 I n N C Z 1 l H Q m d Z R 0 J n W U d C Z 1 l H Q m d Z R 0 J n W U c i L z 4 8 R W 5 0 c n k g V H l w Z T 0 i R m l s b E N v b H V t b k 5 h b W V z I i B W Y W x 1 Z T 0 i c 1 s m c X V v d D t F a X h v L k 5 y J n F 1 b 3 Q 7 L C Z x d W 9 0 O 0 V p e G 8 m c X V v d D s s J n F 1 b 3 Q 7 R W l 4 b y 5 U Z X h 0 b y Z x d W 9 0 O y w m c X V v d D t F a X h v L k R l c 2 N y a c O n w 6 N v J n F 1 b 3 Q 7 L C Z x d W 9 0 O 1 B s Y W 5 v I E V z d H J 1 d H V y Y W 5 0 Z S Z x d W 9 0 O y w m c X V v d D t Q b G F u b y Z x d W 9 0 O y w m c X V v d D t Q b G F u b y 5 O b 2 1 l J n F 1 b 3 Q 7 L C Z x d W 9 0 O 1 B s Y W 5 v L k R l c 2 N y a c O n w 6 N v J n F 1 b 3 Q 7 L C Z x d W 9 0 O 0 1 h Y 3 J v L k P D s 2 R p Z 2 8 m c X V v d D s s J n F 1 b 3 Q 7 T W F j c m 8 u T n I m c X V v d D s s J n F 1 b 3 Q 7 T W F j c m 8 u T m 9 t Z S Z x d W 9 0 O y w m c X V v d D t B w 6 f D o 2 8 u T n I m c X V v d D s s J n F 1 b 3 Q 7 Q c O n w 6 N v L k 9 y Z G V t J n F 1 b 3 Q 7 L C Z x d W 9 0 O 0 H D p 8 O j b y 5 D w 7 N k a W d v J n F 1 b 3 Q 7 L C Z x d W 9 0 O 0 H D p 8 O j b y 5 D Y X B 1 d C Z x d W 9 0 O y w m c X V v d D t B w 6 f D o 2 8 u V G V 4 d G 8 m c X V v d D s s J n F 1 b 3 Q 7 Q c O n w 6 N v L s O N b n R l Z 3 J h J n F 1 b 3 Q 7 L C Z x d W 9 0 O 0 H D p 8 O j b y 5 E Z X R h b G h 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g s J n F 1 b 3 Q 7 a 2 V 5 Q 2 9 s d W 1 u T m F t Z X M m c X V v d D s 6 W 1 0 s J n F 1 b 3 Q 7 c X V l c n l S Z W x h d G l v b n N o a X B z J n F 1 b 3 Q 7 O l t d L C Z x d W 9 0 O 2 N v b H V t b k l k Z W 5 0 a X R p Z X M m c X V v d D s 6 W y Z x d W 9 0 O 1 N l Y 3 R p b 2 4 x L 0 N v b X B p b G F k Y S 9 U a X B v I E F s d G V y Y W R v L n t F a X h v L k 5 y L D B 9 J n F 1 b 3 Q 7 L C Z x d W 9 0 O 1 N l Y 3 R p b 2 4 x L 0 N v b X B p b G F k Y S 9 U a X B v I E F s d G V y Y W R v L n t F a X h v L D F 9 J n F 1 b 3 Q 7 L C Z x d W 9 0 O 1 N l Y 3 R p b 2 4 x L 0 N v b X B p b G F k Y S 9 U a X B v I E F s d G V y Y W R v L n t F a X h v L l R l e H R v L D J 9 J n F 1 b 3 Q 7 L C Z x d W 9 0 O 1 N l Y 3 R p b 2 4 x L 0 N v b X B p b G F k Y S 9 U a X B v I E F s d G V y Y W R v L n t F a X h v L k R l c 2 N y a c O n w 6 N v L D N 9 J n F 1 b 3 Q 7 L C Z x d W 9 0 O 1 N l Y 3 R p b 2 4 x L 0 N v b X B p b G F k Y S 9 U a X B v I E F s d G V y Y W R v L n t Q b G F u b y B F c 3 R y d X R 1 c m F u d G U s N H 0 m c X V v d D s s J n F 1 b 3 Q 7 U 2 V j d G l v b j E v Q 2 9 t c G l s Y W R h L 1 R p c G 8 g Q W x 0 Z X J h Z G 8 u e 1 B s Y W 5 v L D V 9 J n F 1 b 3 Q 7 L C Z x d W 9 0 O 1 N l Y 3 R p b 2 4 x L 0 N v b X B p b G F k Y S 9 U a X B v I E F s d G V y Y W R v L n t Q b G F u b y 5 O b 2 1 l L D Z 9 J n F 1 b 3 Q 7 L C Z x d W 9 0 O 1 N l Y 3 R p b 2 4 x L 0 N v b X B p b G F k Y S 9 U a X B v I E F s d G V y Y W R v L n t Q b G F u b y 5 E Z X N j c m n D p 8 O j b y w 3 f S Z x d W 9 0 O y w m c X V v d D t T Z W N 0 a W 9 u M S 9 D b 2 1 w a W x h Z G E v V G l w b y B B b H R l c m F k b y 5 7 T W F j c m 8 u Q 8 O z Z G l n b y w 4 f S Z x d W 9 0 O y w m c X V v d D t T Z W N 0 a W 9 u M S 9 D b 2 1 w a W x h Z G E v V G l w b y B B b H R l c m F k b y 5 7 T W F j c m 8 u T n I s O X 0 m c X V v d D s s J n F 1 b 3 Q 7 U 2 V j d G l v b j E v Q 2 9 t c G l s Y W R h L 1 R p c G 8 g Q W x 0 Z X J h Z G 8 u e 0 1 h Y 3 J v L k 5 v b W U s M T B 9 J n F 1 b 3 Q 7 L C Z x d W 9 0 O 1 N l Y 3 R p b 2 4 x L 0 N v b X B p b G F k Y S 9 U a X B v I E F s d G V y Y W R v L n t B w 6 f D o 2 8 u T n I s M T F 9 J n F 1 b 3 Q 7 L C Z x d W 9 0 O 1 N l Y 3 R p b 2 4 x L 0 N v b X B p b G F k Y S 9 U a X B v I E F s d G V y Y W R v L n t B w 6 f D o 2 8 u T 3 J k Z W 0 s M T J 9 J n F 1 b 3 Q 7 L C Z x d W 9 0 O 1 N l Y 3 R p b 2 4 x L 0 N v b X B p b G F k Y S 9 U a X B v I E F s d G V y Y W R v L n t B w 6 f D o 2 8 u Q 8 O z Z G l n b y w x M 3 0 m c X V v d D s s J n F 1 b 3 Q 7 U 2 V j d G l v b j E v Q 2 9 t c G l s Y W R h L 1 R p c G 8 g Q W x 0 Z X J h Z G 8 u e 0 H D p 8 O j b y 5 D Y X B 1 d C w x N H 0 m c X V v d D s s J n F 1 b 3 Q 7 U 2 V j d G l v b j E v Q 2 9 t c G l s Y W R h L 1 R p c G 8 g Q W x 0 Z X J h Z G 8 u e 0 H D p 8 O j b y 5 U Z X h 0 b y w x N X 0 m c X V v d D s s J n F 1 b 3 Q 7 U 2 V j d G l v b j E v Q 2 9 t c G l s Y W R h L 1 R p c G 8 g Q W x 0 Z X J h Z G 8 u e 0 H D p 8 O j b y 7 D j W 5 0 Z W d y Y S w x N n 0 m c X V v d D s s J n F 1 b 3 Q 7 U 2 V j d G l v b j E v Q 2 9 t c G l s Y W R h L 1 R p c G 8 g Q W x 0 Z X J h Z G 8 u e 0 H D p 8 O j b y 5 E Z X R h b G h l L D E 3 f S Z x d W 9 0 O 1 0 s J n F 1 b 3 Q 7 Q 2 9 s d W 1 u Q 2 9 1 b n Q m c X V v d D s 6 M T g s J n F 1 b 3 Q 7 S 2 V 5 Q 2 9 s d W 1 u T m F t Z X M m c X V v d D s 6 W 1 0 s J n F 1 b 3 Q 7 Q 2 9 s d W 1 u S W R l b n R p d G l l c y Z x d W 9 0 O z p b J n F 1 b 3 Q 7 U 2 V j d G l v b j E v Q 2 9 t c G l s Y W R h L 1 R p c G 8 g Q W x 0 Z X J h Z G 8 u e 0 V p e G 8 u T n I s M H 0 m c X V v d D s s J n F 1 b 3 Q 7 U 2 V j d G l v b j E v Q 2 9 t c G l s Y W R h L 1 R p c G 8 g Q W x 0 Z X J h Z G 8 u e 0 V p e G 8 s M X 0 m c X V v d D s s J n F 1 b 3 Q 7 U 2 V j d G l v b j E v Q 2 9 t c G l s Y W R h L 1 R p c G 8 g Q W x 0 Z X J h Z G 8 u e 0 V p e G 8 u V G V 4 d G 8 s M n 0 m c X V v d D s s J n F 1 b 3 Q 7 U 2 V j d G l v b j E v Q 2 9 t c G l s Y W R h L 1 R p c G 8 g Q W x 0 Z X J h Z G 8 u e 0 V p e G 8 u R G V z Y 3 J p w 6 f D o 2 8 s M 3 0 m c X V v d D s s J n F 1 b 3 Q 7 U 2 V j d G l v b j E v Q 2 9 t c G l s Y W R h L 1 R p c G 8 g Q W x 0 Z X J h Z G 8 u e 1 B s Y W 5 v I E V z d H J 1 d H V y Y W 5 0 Z S w 0 f S Z x d W 9 0 O y w m c X V v d D t T Z W N 0 a W 9 u M S 9 D b 2 1 w a W x h Z G E v V G l w b y B B b H R l c m F k b y 5 7 U G x h b m 8 s N X 0 m c X V v d D s s J n F 1 b 3 Q 7 U 2 V j d G l v b j E v Q 2 9 t c G l s Y W R h L 1 R p c G 8 g Q W x 0 Z X J h Z G 8 u e 1 B s Y W 5 v L k 5 v b W U s N n 0 m c X V v d D s s J n F 1 b 3 Q 7 U 2 V j d G l v b j E v Q 2 9 t c G l s Y W R h L 1 R p c G 8 g Q W x 0 Z X J h Z G 8 u e 1 B s Y W 5 v L k R l c 2 N y a c O n w 6 N v L D d 9 J n F 1 b 3 Q 7 L C Z x d W 9 0 O 1 N l Y 3 R p b 2 4 x L 0 N v b X B p b G F k Y S 9 U a X B v I E F s d G V y Y W R v L n t N Y W N y b y 5 D w 7 N k a W d v L D h 9 J n F 1 b 3 Q 7 L C Z x d W 9 0 O 1 N l Y 3 R p b 2 4 x L 0 N v b X B p b G F k Y S 9 U a X B v I E F s d G V y Y W R v L n t N Y W N y b y 5 O c i w 5 f S Z x d W 9 0 O y w m c X V v d D t T Z W N 0 a W 9 u M S 9 D b 2 1 w a W x h Z G E v V G l w b y B B b H R l c m F k b y 5 7 T W F j c m 8 u T m 9 t Z S w x M H 0 m c X V v d D s s J n F 1 b 3 Q 7 U 2 V j d G l v b j E v Q 2 9 t c G l s Y W R h L 1 R p c G 8 g Q W x 0 Z X J h Z G 8 u e 0 H D p 8 O j b y 5 O c i w x M X 0 m c X V v d D s s J n F 1 b 3 Q 7 U 2 V j d G l v b j E v Q 2 9 t c G l s Y W R h L 1 R p c G 8 g Q W x 0 Z X J h Z G 8 u e 0 H D p 8 O j b y 5 P c m R l b S w x M n 0 m c X V v d D s s J n F 1 b 3 Q 7 U 2 V j d G l v b j E v Q 2 9 t c G l s Y W R h L 1 R p c G 8 g Q W x 0 Z X J h Z G 8 u e 0 H D p 8 O j b y 5 D w 7 N k a W d v L D E z f S Z x d W 9 0 O y w m c X V v d D t T Z W N 0 a W 9 u M S 9 D b 2 1 w a W x h Z G E v V G l w b y B B b H R l c m F k b y 5 7 Q c O n w 6 N v L k N h c H V 0 L D E 0 f S Z x d W 9 0 O y w m c X V v d D t T Z W N 0 a W 9 u M S 9 D b 2 1 w a W x h Z G E v V G l w b y B B b H R l c m F k b y 5 7 Q c O n w 6 N v L l R l e H R v L D E 1 f S Z x d W 9 0 O y w m c X V v d D t T Z W N 0 a W 9 u M S 9 D b 2 1 w a W x h Z G E v V G l w b y B B b H R l c m F k b y 5 7 Q c O n w 6 N v L s O N b n R l Z 3 J h L D E 2 f S Z x d W 9 0 O y w m c X V v d D t T Z W N 0 a W 9 u M S 9 D b 2 1 w a W x h Z G E v V G l w b y B B b H R l c m F k b y 5 7 Q c O n w 6 N v L k R l d G F s a G U s M T d 9 J n F 1 b 3 Q 7 X S w m c X V v d D t S Z W x h d G l v b n N o a X B J b m Z v J n F 1 b 3 Q 7 O l t d f S I v P j x F b n R y e S B U e X B l P S J S Z X N 1 b H R U e X B l I i B W Y W x 1 Z T 0 i c 1 R h Y m x l I i 8 + P E V u d H J 5 I F R 5 c G U 9 I k 5 h d m l n Y X R p b 2 5 T d G V w T m F t Z S I g V m F s d W U 9 I n N O Y X Z l Z 2 H D p 8 O j b y 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U 2 l t c G x p Z m l j Y W R h 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S 0 w M i 0 y N F Q y M j o y N D o w M y 4 z N z M 4 N T g 5 W i I v P j x F b n R y e S B U e X B l P S J G a W x s Q 2 9 s d W 1 u V H l w Z X M i I F Z h b H V l P S J z Q m d Z R 0 J n W T 0 i L z 4 8 R W 5 0 c n k g V H l w Z T 0 i R m l s b E N v b H V t b k 5 h b W V z I i B W Y W x 1 Z T 0 i c 1 s m c X V v d D t B w 6 f D o 2 8 u Q 8 O z Z G l n b y Z x d W 9 0 O y w m c X V v d D t F a X h v L l R l e H R v J n F 1 b 3 Q 7 L C Z x d W 9 0 O 1 B s Y W 5 v L k 5 v b W U m c X V v d D s s J n F 1 b 3 Q 7 T W F j c m 8 u T m 9 t Z S Z x d W 9 0 O y w m c X V v d D t B w 6 f D o 2 8 u V G V 4 d G 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1 L C Z x d W 9 0 O 2 t l e U N v b H V t b k 5 h b W V z J n F 1 b 3 Q 7 O l t d L C Z x d W 9 0 O 3 F 1 Z X J 5 U m V s Y X R p b 2 5 z a G l w c y Z x d W 9 0 O z p b X S w m c X V v d D t j b 2 x 1 b W 5 J Z G V u d G l 0 a W V z J n F 1 b 3 Q 7 O l s m c X V v d D t T Z W N 0 a W 9 u M S 9 D b 2 1 w a W x h Z G E v V G l w b y B B b H R l c m F k b y 5 7 Q c O n w 6 N v L k P D s 2 R p Z 2 8 s M T N 9 J n F 1 b 3 Q 7 L C Z x d W 9 0 O 1 N l Y 3 R p b 2 4 x L 0 N v b X B p b G F k Y S 9 U a X B v I E F s d G V y Y W R v L n t F a X h v L l R l e H R v L D J 9 J n F 1 b 3 Q 7 L C Z x d W 9 0 O 1 N l Y 3 R p b 2 4 x L 0 N v b X B p b G F k Y S 9 U a X B v I E F s d G V y Y W R v L n t Q b G F u b y 5 O b 2 1 l L D Z 9 J n F 1 b 3 Q 7 L C Z x d W 9 0 O 1 N l Y 3 R p b 2 4 x L 0 N v b X B p b G F k Y S 9 U a X B v I E F s d G V y Y W R v L n t N Y W N y b y 5 O b 2 1 l L D E w f S Z x d W 9 0 O y w m c X V v d D t T Z W N 0 a W 9 u M S 9 D b 2 1 w a W x h Z G E v V G l w b y B B b H R l c m F k b y 5 7 Q c O n w 6 N v L l R l e H R v L D E 1 f S Z x d W 9 0 O 1 0 s J n F 1 b 3 Q 7 Q 2 9 s d W 1 u Q 2 9 1 b n Q m c X V v d D s 6 N S w m c X V v d D t L Z X l D b 2 x 1 b W 5 O Y W 1 l c y Z x d W 9 0 O z p b X S w m c X V v d D t D b 2 x 1 b W 5 J Z G V u d G l 0 a W V z J n F 1 b 3 Q 7 O l s m c X V v d D t T Z W N 0 a W 9 u M S 9 D b 2 1 w a W x h Z G E v V G l w b y B B b H R l c m F k b y 5 7 Q c O n w 6 N v L k P D s 2 R p Z 2 8 s M T N 9 J n F 1 b 3 Q 7 L C Z x d W 9 0 O 1 N l Y 3 R p b 2 4 x L 0 N v b X B p b G F k Y S 9 U a X B v I E F s d G V y Y W R v L n t F a X h v L l R l e H R v L D J 9 J n F 1 b 3 Q 7 L C Z x d W 9 0 O 1 N l Y 3 R p b 2 4 x L 0 N v b X B p b G F k Y S 9 U a X B v I E F s d G V y Y W R v L n t Q b G F u b y 5 O b 2 1 l L D Z 9 J n F 1 b 3 Q 7 L C Z x d W 9 0 O 1 N l Y 3 R p b 2 4 x L 0 N v b X B p b G F k Y S 9 U a X B v I E F s d G V y Y W R v L n t N Y W N y b y 5 O b 2 1 l L D E w f S Z x d W 9 0 O y w m c X V v d D t T Z W N 0 a W 9 u M S 9 D b 2 1 w a W x h Z G E v V G l w b y B B b H R l c m F k b y 5 7 Q c O n w 6 N v L l R l e H R v L D E 1 f S Z x d W 9 0 O 1 0 s J n F 1 b 3 Q 7 U m V s Y X R p b 2 5 z a G l w S W 5 m b y Z x d W 9 0 O z p b X X 0 i L z 4 8 R W 5 0 c n k g V H l w Z T 0 i U m V z d W x 0 V H l w Z S I g V m F s d W U 9 I n N U Y W J s Z S I v P j x F b n R y e S B U e X B l P S J O Y X Z p Z 2 F 0 a W 9 u U 3 R l c E 5 h b W U i I F Z h b H V l P S J z T m F 2 Z W d h w 6 f D o 2 8 i L z 4 8 R W 5 0 c n k g V H l w Z T 0 i R m l s b E 9 i a m V j d F R 5 c G U i I F Z h b H V l P S J z Q 2 9 u b m V j d G l v b k 9 u b H k i L z 4 8 R W 5 0 c n k g V H l w Z T 0 i T m F t Z V V w Z G F 0 Z W R B Z n R l c k Z p b G w i I F Z h b H V l P S J s M C I v P j w v U 3 R h Y m x l R W 5 0 c m l l c z 4 8 L 0 l 0 Z W 0 + P E l 0 Z W 0 + P E l 0 Z W 1 M b 2 N h d G l v b j 4 8 S X R l b V R 5 c G U + R m 9 y b X V s Y T w v S X R l b V R 5 c G U + P E l 0 Z W 1 Q Y X R o P l N l Y 3 R p b 2 4 x L 0 V p e G 8 8 L 0 l 0 Z W 1 Q Y X R o P j w v S X R l b U x v Y 2 F 0 a W 9 u P j x T d G F i b G V F b n R y a W V z P j x F b n R y e S B U e X B l P S J B Z G R l Z F R v R G F 0 Y U 1 v Z G V s I i B W Y W x 1 Z T 0 i b D A i L z 4 8 R W 5 0 c n k g V H l w Z T 0 i Q n V m Z m V y T m V 4 d F J l Z n J l c 2 g i I F Z h b H V l P S J s M S I v P j x F b n R y e S B U e X B l P S J G a W x s Q 2 9 1 b n Q i I F Z h b H V l P S J s N y I v P j x F b n R y e S B U e X B l P S J G a W x s R W 5 h Y m x l Z C I g V m F s d W U 9 I m w w I i 8 + P E V u d H J 5 I F R 5 c G U 9 I k Z p b G x F c n J v c k N v Z G U i I F Z h b H V l P S J z V W 5 r b m 9 3 b i I v P j x F b n R y e S B U e X B l P S J G a W x s R X J y b 3 J D b 3 V u d C I g V m F s d W U 9 I m w w I i 8 + P E V u d H J 5 I F R 5 c G U 9 I k Z p b G x M Y X N 0 V X B k Y X R l Z C I g V m F s d W U 9 I m Q y M D I x L T A y L T I 0 V D I y O j I 0 O j A z L j I 3 O D E 0 N D F a I i 8 + P E V u d H J 5 I F R 5 c G U 9 I k Z p b G x D b 2 x 1 b W 5 U e X B l c y I g V m F s d W U 9 I n N B Q U F B Q U E 9 P S I v P j x F b n R y e S B U e X B l P S J G a W x s Q 2 9 s d W 1 u T m F t Z X M i I F Z h b H V l P S J z W y Z x d W 9 0 O 0 V p e G 8 m c X V v d D s s J n F 1 b 3 Q 7 R W l 4 b y 5 O c i Z x d W 9 0 O y w m c X V v d D t F a X h v L l R l e H R v J n F 1 b 3 Q 7 L C Z x d W 9 0 O 0 V p e G 8 u R G V z Y 3 J p w 6 f D o 2 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0 L C Z x d W 9 0 O 2 t l e U N v b H V t b k 5 h b W V z J n F 1 b 3 Q 7 O l t d L C Z x d W 9 0 O 3 F 1 Z X J 5 U m V s Y X R p b 2 5 z a G l w c y Z x d W 9 0 O z p b X S w m c X V v d D t j b 2 x 1 b W 5 J Z G V u d G l 0 a W V z J n F 1 b 3 Q 7 O l s m c X V v d D t T Z W N 0 a W 9 u M S 9 U Y W J l b G E x L 0 Z v b n R l L n t F a X h v L D B 9 J n F 1 b 3 Q 7 L C Z x d W 9 0 O 1 N l Y 3 R p b 2 4 x L 1 R h Y m V s Y T E v R m 9 u d G U u e 0 V p e G 8 u T n I s M X 0 m c X V v d D s s J n F 1 b 3 Q 7 U 2 V j d G l v b j E v V G F i Z W x h M S 9 G b 2 5 0 Z S 5 7 R W l 4 b y 5 U Z X h 0 b y w y f S Z x d W 9 0 O y w m c X V v d D t T Z W N 0 a W 9 u M S 9 U Y W J l b G E x L 0 Z v b n R l L n t F a X h v L k R l c 2 N y a c O n w 6 N v L D N 9 J n F 1 b 3 Q 7 X S w m c X V v d D t D b 2 x 1 b W 5 D b 3 V u d C Z x d W 9 0 O z o 0 L C Z x d W 9 0 O 0 t l e U N v b H V t b k 5 h b W V z J n F 1 b 3 Q 7 O l t d L C Z x d W 9 0 O 0 N v b H V t b k l k Z W 5 0 a X R p Z X M m c X V v d D s 6 W y Z x d W 9 0 O 1 N l Y 3 R p b 2 4 x L 1 R h Y m V s Y T E v R m 9 u d G U u e 0 V p e G 8 s M H 0 m c X V v d D s s J n F 1 b 3 Q 7 U 2 V j d G l v b j E v V G F i Z W x h M S 9 G b 2 5 0 Z S 5 7 R W l 4 b y 5 O c i w x f S Z x d W 9 0 O y w m c X V v d D t T Z W N 0 a W 9 u M S 9 U Y W J l b G E x L 0 Z v b n R l L n t F a X h v L l R l e H R v L D J 9 J n F 1 b 3 Q 7 L C Z x d W 9 0 O 1 N l Y 3 R p b 2 4 x L 1 R h Y m V s Y T E v R m 9 u d G U u e 0 V p e G 8 u R G V z Y 3 J p w 6 f D o 2 8 s M 3 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E i L z 4 8 L 1 N 0 Y W J s Z U V u d H J p Z X M + P C 9 J d G V t P j x J d G V t P j x J d G V t T G 9 j Y X R p b 2 4 + P E l 0 Z W 1 U e X B l P k Z v c m 1 1 b G E 8 L 0 l 0 Z W 1 U e X B l P j x J d G V t U G F 0 a D 5 T Z W N 0 a W 9 u M S 9 Q b G F u b y U y M G V z d H J 1 d H V y Y W 5 0 Z T w v S X R l b V B h d G g + P C 9 J d G V t T G 9 j Y X R p b 2 4 + P F N 0 Y W J s Z U V u d H J p Z X M + P E V u d H J 5 I F R 5 c G U 9 I k F k Z G V k V G 9 E Y X R h T W 9 k Z W w i I F Z h b H V l P S J s M C I v P j x F b n R y e S B U e X B l P S J C d W Z m Z X J O Z X h 0 U m V m c m V z a C I g V m F s d W U 9 I m w x I i 8 + P E V u d H J 5 I F R 5 c G U 9 I k Z p b G x D b 3 V u d C I g V m F s d W U 9 I m w x M y I v P j x F b n R y e S B U e X B l P S J G a W x s R W 5 h Y m x l Z C I g V m F s d W U 9 I m w w I i 8 + P E V u d H J 5 I F R 5 c G U 9 I k Z p b G x F c n J v c k N v Z G U i I F Z h b H V l P S J z V W 5 r b m 9 3 b i I v P j x F b n R y e S B U e X B l P S J G a W x s R X J y b 3 J D b 3 V u d C I g V m F s d W U 9 I m w w I i 8 + P E V u d H J 5 I F R 5 c G U 9 I k Z p b G x M Y X N 0 V X B k Y X R l Z C I g V m F s d W U 9 I m Q y M D I x L T A y L T I 0 V D I y O j I 0 O j A z L j I 5 O D A 5 M z N a I i 8 + P E V u d H J 5 I F R 5 c G U 9 I k Z p b G x D b 2 x 1 b W 5 U e X B l c y I g V m F s d W U 9 I n N B Q U F B Q U F B P S I v P j x F b n R y e S B U e X B l P S J G a W x s Q 2 9 s d W 1 u T m F t Z X M i I F Z h b H V l P S J z W y Z x d W 9 0 O 0 V p e G 8 u T n I m c X V v d D s s J n F 1 b 3 Q 7 U G x h b m 8 m c X V v d D s s J n F 1 b 3 Q 7 U G x h b m 8 u Q 8 O z Z G l n b y Z x d W 9 0 O y w m c X V v d D t Q b G F u b y 5 O b 2 1 l J n F 1 b 3 Q 7 L C Z x d W 9 0 O 1 B s Y W 5 v L k R l c 2 N y a c O n w 6 N v 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S w m c X V v d D t r Z X l D b 2 x 1 b W 5 O Y W 1 l c y Z x d W 9 0 O z p b X S w m c X V v d D t x d W V y e V J l b G F 0 a W 9 u c 2 h p c H M m c X V v d D s 6 W 1 0 s J n F 1 b 3 Q 7 Y 2 9 s d W 1 u S W R l b n R p d G l l c y Z x d W 9 0 O z p b J n F 1 b 3 Q 7 U 2 V j d G l v b j E v V G F i Z W x h M i 9 G b 2 5 0 Z S 5 7 R W l 4 b y 5 O c i w w f S Z x d W 9 0 O y w m c X V v d D t T Z W N 0 a W 9 u M S 9 U Y W J l b G E y L 0 Z v b n R l L n t Q b G F u b y w x f S Z x d W 9 0 O y w m c X V v d D t T Z W N 0 a W 9 u M S 9 U Y W J l b G E y L 0 Z v b n R l L n t Q b G F u b y 5 D w 7 N k a W d v L D J 9 J n F 1 b 3 Q 7 L C Z x d W 9 0 O 1 N l Y 3 R p b 2 4 x L 1 R h Y m V s Y T I v R m 9 u d G U u e 1 B s Y W 5 v L k 5 v b W U s M 3 0 m c X V v d D s s J n F 1 b 3 Q 7 U 2 V j d G l v b j E v V G F i Z W x h M i 9 G b 2 5 0 Z S 5 7 U G x h b m 8 u R G V z Y 3 J p w 6 f D o 2 8 s N H 0 m c X V v d D t d L C Z x d W 9 0 O 0 N v b H V t b k N v d W 5 0 J n F 1 b 3 Q 7 O j U s J n F 1 b 3 Q 7 S 2 V 5 Q 2 9 s d W 1 u T m F t Z X M m c X V v d D s 6 W 1 0 s J n F 1 b 3 Q 7 Q 2 9 s d W 1 u S W R l b n R p d G l l c y Z x d W 9 0 O z p b J n F 1 b 3 Q 7 U 2 V j d G l v b j E v V G F i Z W x h M i 9 G b 2 5 0 Z S 5 7 R W l 4 b y 5 O c i w w f S Z x d W 9 0 O y w m c X V v d D t T Z W N 0 a W 9 u M S 9 U Y W J l b G E y L 0 Z v b n R l L n t Q b G F u b y w x f S Z x d W 9 0 O y w m c X V v d D t T Z W N 0 a W 9 u M S 9 U Y W J l b G E y L 0 Z v b n R l L n t Q b G F u b y 5 D w 7 N k a W d v L D J 9 J n F 1 b 3 Q 7 L C Z x d W 9 0 O 1 N l Y 3 R p b 2 4 x L 1 R h Y m V s Y T I v R m 9 u d G U u e 1 B s Y W 5 v L k 5 v b W U s M 3 0 m c X V v d D s s J n F 1 b 3 Q 7 U 2 V j d G l v b j E v V G F i Z W x h M i 9 G b 2 5 0 Z S 5 7 U G x h b m 8 u R G V z Y 3 J p w 6 f D o 2 8 s N H 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E i L z 4 8 R W 5 0 c n k g V H l w Z T 0 i T G 9 h Z G V k V G 9 B b m F s e X N p c 1 N l c n Z p Y 2 V z I i B W Y W x 1 Z T 0 i b D A i L z 4 8 L 1 N 0 Y W J s Z U V u d H J p Z X M + P C 9 J d G V t P j x J d G V t P j x J d G V t T G 9 j Y X R p b 2 4 + P E l 0 Z W 1 U e X B l P k Z v c m 1 1 b G E 8 L 0 l 0 Z W 1 U e X B l P j x J d G V t U G F 0 a D 5 T Z W N 0 a W 9 u M S 9 N Y W N y b y 1 v Y m p l d G l 2 b 3 M 8 L 0 l 0 Z W 1 Q Y X R o P j w v S X R l b U x v Y 2 F 0 a W 9 u P j x T d G F i b G V F b n R y a W V z P j x F b n R y e S B U e X B l P S J B Z G R l Z F R v R G F 0 Y U 1 v Z G V s I i B W Y W x 1 Z T 0 i b D A i L z 4 8 R W 5 0 c n k g V H l w Z T 0 i Q n V m Z m V y T m V 4 d F J l Z n J l c 2 g i I F Z h b H V l P S J s M S I v P j x F b n R y e S B U e X B l P S J G a W x s Q 2 9 1 b n Q i I F Z h b H V l P S J s M j Y i L z 4 8 R W 5 0 c n k g V H l w Z T 0 i R m l s b E V u Y W J s Z W Q i I F Z h b H V l P S J s M C I v P j x F b n R y e S B U e X B l P S J G a W x s R X J y b 3 J D b 2 R l I i B W Y W x 1 Z T 0 i c 1 V u a 2 5 v d 2 4 i L z 4 8 R W 5 0 c n k g V H l w Z T 0 i R m l s b E V y c m 9 y Q 2 9 1 b n Q i I F Z h b H V l P S J s M C I v P j x F b n R y e S B U e X B l P S J G a W x s T G F z d F V w Z G F 0 Z W Q i I F Z h b H V l P S J k M j A y M S 0 w M i 0 y N F Q y M j o y N D o w M y 4 z M j E 5 O T k w W i I v P j x F b n R y e S B U e X B l P S J G a W x s Q 2 9 s d W 1 u V H l w Z X M i I F Z h b H V l P S J z Q m d N R 0 J n P T 0 i L z 4 8 R W 5 0 c n k g V H l w Z T 0 i R m l s b E N v b H V t b k 5 h b W V z I i B W Y W x 1 Z T 0 i c 1 s m c X V v d D t Q b G F u b y B F c 3 R y d X R 1 c m F u d G U m c X V v d D s s J n F 1 b 3 Q 7 T W F j c m 8 u T n I m c X V v d D s s J n F 1 b 3 Q 7 T W F j c m 8 u Q 8 O z Z G l n b y Z x d W 9 0 O y w m c X V v d D t N Y W N y b y 5 O b 2 1 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N C w m c X V v d D t r Z X l D b 2 x 1 b W 5 O Y W 1 l c y Z x d W 9 0 O z p b X S w m c X V v d D t x d W V y e V J l b G F 0 a W 9 u c 2 h p c H M m c X V v d D s 6 W 1 0 s J n F 1 b 3 Q 7 Y 2 9 s d W 1 u S W R l b n R p d G l l c y Z x d W 9 0 O z p b J n F 1 b 3 Q 7 U 2 V j d G l v b j E v V G F i Z W x h M y 9 U a X B v I E F s d G V y Y W R v L n t Q b G F u b y B F c 3 R y d X R 1 c m F u d G U s M H 0 m c X V v d D s s J n F 1 b 3 Q 7 U 2 V j d G l v b j E v V G F i Z W x h M y 9 U a X B v I E F s d G V y Y W R v L n t N Y W N y b y 5 O c i w x f S Z x d W 9 0 O y w m c X V v d D t T Z W N 0 a W 9 u M S 9 U Y W J l b G E z L 1 R p c G 8 g Q W x 0 Z X J h Z G 8 u e 0 1 h Y 3 J v L k P D s 2 R p Z 2 8 s M n 0 m c X V v d D s s J n F 1 b 3 Q 7 U 2 V j d G l v b j E v V G F i Z W x h M y 9 U a X B v I E F s d G V y Y W R v L n t N Y W N y b y 5 O b 2 1 l L D N 9 J n F 1 b 3 Q 7 X S w m c X V v d D t D b 2 x 1 b W 5 D b 3 V u d C Z x d W 9 0 O z o 0 L C Z x d W 9 0 O 0 t l e U N v b H V t b k 5 h b W V z J n F 1 b 3 Q 7 O l t d L C Z x d W 9 0 O 0 N v b H V t b k l k Z W 5 0 a X R p Z X M m c X V v d D s 6 W y Z x d W 9 0 O 1 N l Y 3 R p b 2 4 x L 1 R h Y m V s Y T M v V G l w b y B B b H R l c m F k b y 5 7 U G x h b m 8 g R X N 0 c n V 0 d X J h b n R l L D B 9 J n F 1 b 3 Q 7 L C Z x d W 9 0 O 1 N l Y 3 R p b 2 4 x L 1 R h Y m V s Y T M v V G l w b y B B b H R l c m F k b y 5 7 T W F j c m 8 u T n I s M X 0 m c X V v d D s s J n F 1 b 3 Q 7 U 2 V j d G l v b j E v V G F i Z W x h M y 9 U a X B v I E F s d G V y Y W R v L n t N Y W N y b y 5 D w 7 N k a W d v L D J 9 J n F 1 b 3 Q 7 L C Z x d W 9 0 O 1 N l Y 3 R p b 2 4 x L 1 R h Y m V s Y T M v V G l w b y B B b H R l c m F k b y 5 7 T W F j c m 8 u T m 9 t Z S w z f S Z x d W 9 0 O 1 0 s J n F 1 b 3 Q 7 U m V s Y X R p b 2 5 z a G l w S W 5 m b y Z x d W 9 0 O z p b X X 0 i L z 4 8 R W 5 0 c n k g V H l w Z T 0 i U m V z d W x 0 V H l w Z S I g V m F s d W U 9 I n N U Y W J s Z S I v P j x F b n R y e S B U e X B l P S J O Y X Z p Z 2 F 0 a W 9 u U 3 R l c E 5 h b W U i I F Z h b H V l P S J z T m F 2 Z W d h w 6 f D o 2 8 i L z 4 8 R W 5 0 c n k g V H l w Z T 0 i R m l s b E 9 i a m V j d F R 5 c G U i I F Z h b H V l P S J z Q 2 9 u b m V j d G l v b k 9 u b H k i L z 4 8 R W 5 0 c n k g V H l w Z T 0 i T m F t Z V V w Z G F 0 Z W R B Z n R l c k Z p b G w i I F Z h b H V l P S J s M S I v P j x F b n R y e S B U e X B l P S J M b 2 F k Z W R U b 0 F u Y W x 5 c 2 l z U 2 V y d m l j Z X M i I F Z h b H V l P S J s M C I v P j w v U 3 R h Y m x l R W 5 0 c m l l c z 4 8 L 0 l 0 Z W 0 + P E l 0 Z W 0 + P E l 0 Z W 1 M b 2 N h d G l v b j 4 8 S X R l b V R 5 c G U + R m 9 y b X V s Y T w v S X R l b V R 5 c G U + P E l 0 Z W 1 Q Y X R o P l N l Y 3 R p b 2 4 x L 0 E l Q z M l Q T c l Q z M l Q j V l c z w v S X R l b V B h d G g + P C 9 J d G V t T G 9 j Y X R p b 2 4 + P F N 0 Y W J s Z U V u d H J p Z X M + P E V u d H J 5 I F R 5 c G U 9 I k F k Z G V k V G 9 E Y X R h T W 9 k Z W w i I F Z h b H V l P S J s M C I v P j x F b n R y e S B U e X B l P S J C d W Z m Z X J O Z X h 0 U m V m c m V z a C I g V m F s d W U 9 I m w x I i 8 + P E V u d H J 5 I F R 5 c G U 9 I k Z p b G x D b 3 V u d C I g V m F s d W U 9 I m w x N z U i L z 4 8 R W 5 0 c n k g V H l w Z T 0 i R m l s b E V u Y W J s Z W Q i I F Z h b H V l P S J s M C I v P j x F b n R y e S B U e X B l P S J G a W x s R X J y b 3 J D b 2 R l I i B W Y W x 1 Z T 0 i c 1 V u a 2 5 v d 2 4 i L z 4 8 R W 5 0 c n k g V H l w Z T 0 i R m l s b E V y c m 9 y Q 2 9 1 b n Q i I F Z h b H V l P S J s M C I v P j x F b n R y e S B U e X B l P S J G a W x s T G F z d F V w Z G F 0 Z W Q i I F Z h b H V l P S J k M j A y M S 0 w M i 0 y N F Q y M j o y N D o w M y 4 z M z k 5 N T A x W i I v P j x F b n R y e S B U e X B l P S J G a W x s Q 2 9 s d W 1 u V H l w Z X M i I F Z h b H V l P S J z Q U F B Q U F B Q U F B Q U E 9 I i 8 + P E V u d H J 5 I F R 5 c G U 9 I k Z p b G x D b 2 x 1 b W 5 O Y W 1 l c y I g V m F s d W U 9 I n N b J n F 1 b 3 Q 7 T W F j c m 8 u Q 8 O z Z G l n b y Z x d W 9 0 O y w m c X V v d D t B w 6 f D o 2 8 u T n I m c X V v d D s s J n F 1 b 3 Q 7 Q c O n w 6 N v L k 9 y Z G V t J n F 1 b 3 Q 7 L C Z x d W 9 0 O 0 H D p 8 O j b y 5 D w 7 N k a W d v J n F 1 b 3 Q 7 L C Z x d W 9 0 O 0 H D p 8 O j b y 5 D Y X B 1 d C Z x d W 9 0 O y w m c X V v d D t B w 6 f D o 2 8 u V G V 4 d G 8 m c X V v d D s s J n F 1 b 3 Q 7 Q c O n w 6 N v L s O N b n R l Z 3 J h J n F 1 b 3 Q 7 L C Z x d W 9 0 O 0 H D p 8 O j b y 5 E Z X R h b G h 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O C w m c X V v d D t r Z X l D b 2 x 1 b W 5 O Y W 1 l c y Z x d W 9 0 O z p b X S w m c X V v d D t x d W V y e V J l b G F 0 a W 9 u c 2 h p c H M m c X V v d D s 6 W 1 0 s J n F 1 b 3 Q 7 Y 2 9 s d W 1 u S W R l b n R p d G l l c y Z x d W 9 0 O z p b J n F 1 b 3 Q 7 U 2 V j d G l v b j E v V G F i Z W x h N C 9 G b 2 5 0 Z S 5 7 T W F j c m 8 u Q 8 O z Z G l n b y w w f S Z x d W 9 0 O y w m c X V v d D t T Z W N 0 a W 9 u M S 9 U Y W J l b G E 0 L 0 Z v b n R l L n t B w 6 f D o 2 8 u T n I s M X 0 m c X V v d D s s J n F 1 b 3 Q 7 U 2 V j d G l v b j E v V G F i Z W x h N C 9 G b 2 5 0 Z S 5 7 Q c O n w 6 N v L k 9 y Z G V t L D J 9 J n F 1 b 3 Q 7 L C Z x d W 9 0 O 1 N l Y 3 R p b 2 4 x L 1 R h Y m V s Y T Q v R m 9 u d G U u e 0 H D p 8 O j b y 5 D w 7 N k a W d v L D N 9 J n F 1 b 3 Q 7 L C Z x d W 9 0 O 1 N l Y 3 R p b 2 4 x L 1 R h Y m V s Y T Q v R m 9 u d G U u e 0 H D p 8 O j b y 5 D Y X B 1 d C w 0 f S Z x d W 9 0 O y w m c X V v d D t T Z W N 0 a W 9 u M S 9 U Y W J l b G E 0 L 0 Z v b n R l L n t B w 6 f D o 2 8 u V G V 4 d G 8 s N X 0 m c X V v d D s s J n F 1 b 3 Q 7 U 2 V j d G l v b j E v V G F i Z W x h N C 9 G b 2 5 0 Z S 5 7 Q c O n w 6 N v L s O N b n R l Z 3 J h L D Z 9 J n F 1 b 3 Q 7 L C Z x d W 9 0 O 1 N l Y 3 R p b 2 4 x L 1 R h Y m V s Y T Q v R m 9 u d G U u e 0 H D p 8 O j b y 5 E Z X R h b G h l L D d 9 J n F 1 b 3 Q 7 X S w m c X V v d D t D b 2 x 1 b W 5 D b 3 V u d C Z x d W 9 0 O z o 4 L C Z x d W 9 0 O 0 t l e U N v b H V t b k 5 h b W V z J n F 1 b 3 Q 7 O l t d L C Z x d W 9 0 O 0 N v b H V t b k l k Z W 5 0 a X R p Z X M m c X V v d D s 6 W y Z x d W 9 0 O 1 N l Y 3 R p b 2 4 x L 1 R h Y m V s Y T Q v R m 9 u d G U u e 0 1 h Y 3 J v L k P D s 2 R p Z 2 8 s M H 0 m c X V v d D s s J n F 1 b 3 Q 7 U 2 V j d G l v b j E v V G F i Z W x h N C 9 G b 2 5 0 Z S 5 7 Q c O n w 6 N v L k 5 y L D F 9 J n F 1 b 3 Q 7 L C Z x d W 9 0 O 1 N l Y 3 R p b 2 4 x L 1 R h Y m V s Y T Q v R m 9 u d G U u e 0 H D p 8 O j b y 5 P c m R l b S w y f S Z x d W 9 0 O y w m c X V v d D t T Z W N 0 a W 9 u M S 9 U Y W J l b G E 0 L 0 Z v b n R l L n t B w 6 f D o 2 8 u Q 8 O z Z G l n b y w z f S Z x d W 9 0 O y w m c X V v d D t T Z W N 0 a W 9 u M S 9 U Y W J l b G E 0 L 0 Z v b n R l L n t B w 6 f D o 2 8 u Q 2 F w d X Q s N H 0 m c X V v d D s s J n F 1 b 3 Q 7 U 2 V j d G l v b j E v V G F i Z W x h N C 9 G b 2 5 0 Z S 5 7 Q c O n w 6 N v L l R l e H R v L D V 9 J n F 1 b 3 Q 7 L C Z x d W 9 0 O 1 N l Y 3 R p b 2 4 x L 1 R h Y m V s Y T Q v R m 9 u d G U u e 0 H D p 8 O j b y 7 D j W 5 0 Z W d y Y S w 2 f S Z x d W 9 0 O y w m c X V v d D t T Z W N 0 a W 9 u M S 9 U Y W J l b G E 0 L 0 Z v b n R l L n t B w 6 f D o 2 8 u R G V 0 Y W x o Z S w 3 f S Z x d W 9 0 O 1 0 s J n F 1 b 3 Q 7 U m V s Y X R p b 2 5 z a G l w S W 5 m b y Z x d W 9 0 O z p b X X 0 i L z 4 8 R W 5 0 c n k g V H l w Z T 0 i U m V z d W x 0 V H l w Z S I g V m F s d W U 9 I n N U Y W J s Z S I v P j x F b n R y e S B U e X B l P S J O Y X Z p Z 2 F 0 a W 9 u U 3 R l c E 5 h b W U i I F Z h b H V l P S J z T m F 2 Z W d h w 6 f D o 2 8 i L z 4 8 R W 5 0 c n k g V H l w Z T 0 i R m l s b E 9 i a m V j d F R 5 c G U i I F Z h b H V l P S J z Q 2 9 u b m V j d G l v b k 9 u b H k i L z 4 8 R W 5 0 c n k g V H l w Z T 0 i T m F t Z V V w Z G F 0 Z W R B Z n R l c k Z p b G w i I F Z h b H V l P S J s M S I v P j x F b n R y e S B U e X B l P S J M b 2 F k Z W R U b 0 F u Y W x 5 c 2 l z U 2 V y d m l j Z X M i I F Z h b H V l P S J s M C I v P j w v U 3 R h Y m x l R W 5 0 c m l l c z 4 8 L 0 l 0 Z W 0 + P E l 0 Z W 0 + P E l 0 Z W 1 M b 2 N h d G l v b j 4 8 S X R l b V R 5 c G U + R m 9 y b X V s Y T w v S X R l b V R 5 c G U + P E l 0 Z W 1 Q Y X R o P l N l Y 3 R p b 2 4 x L 0 N v b X B p b G F k Y S 9 G b 2 5 0 Z T w v S X R l b V B h d G g + P C 9 J d G V t T G 9 j Y X R p b 2 4 + P F N 0 Y W J s Z U V u d H J p Z X M v P j w v S X R l b T 4 8 S X R l b T 4 8 S X R l b U x v Y 2 F 0 a W 9 u P j x J d G V t V H l w Z T 5 G b 3 J t d W x h P C 9 J d G V t V H l w Z T 4 8 S X R l b V B h d G g + U 2 V j d G l v b j E v Q 2 9 t c G l s Y W R h L 0 N v b n N 1 b H R h c y U y M E 1 l c 2 N s Y W R h c z w v S X R l b V B h d G g + P C 9 J d G V t T G 9 j Y X R p b 2 4 + P F N 0 Y W J s Z U V u d H J p Z X M v P j w v S X R l b T 4 8 S X R l b T 4 8 S X R l b U x v Y 2 F 0 a W 9 u P j x J d G V t V H l w Z T 5 G b 3 J t d W x h P C 9 J d G V t V H l w Z T 4 8 S X R l b V B h d G g + U 2 V j d G l v b j E v Q 2 9 t c G l s Y W R h L 1 R h Y m V s Y T M l M j B F e H B h b m R p Z G 8 8 L 0 l 0 Z W 1 Q Y X R o P j w v S X R l b U x v Y 2 F 0 a W 9 u P j x T d G F i b G V F b n R y a W V z L z 4 8 L 0 l 0 Z W 0 + P E l 0 Z W 0 + P E l 0 Z W 1 M b 2 N h d G l v b j 4 8 S X R l b V R 5 c G U + R m 9 y b X V s Y T w v S X R l b V R 5 c G U + P E l 0 Z W 1 Q Y X R o P l N l Y 3 R p b 2 4 x L 0 N v b X B p b G F k Y S 9 D b 2 x 1 b m F z J T I w U m V t b 3 Z p Z G F z P C 9 J d G V t U G F 0 a D 4 8 L 0 l 0 Z W 1 M b 2 N h d G l v b j 4 8 U 3 R h Y m x l R W 5 0 c m l l c y 8 + P C 9 J d G V t P j x J d G V t P j x J d G V t T G 9 j Y X R p b 2 4 + P E l 0 Z W 1 U e X B l P k Z v c m 1 1 b G E 8 L 0 l 0 Z W 1 U e X B l P j x J d G V t U G F 0 a D 5 T Z W N 0 a W 9 u M S 9 D b 2 1 w a W x h Z G E v Q 2 9 u c 3 V s d G F z J T I w T W V z Y 2 x h Z G F z M T w v S X R l b V B h d G g + P C 9 J d G V t T G 9 j Y X R p b 2 4 + P F N 0 Y W J s Z U V u d H J p Z X M v P j w v S X R l b T 4 8 S X R l b T 4 8 S X R l b U x v Y 2 F 0 a W 9 u P j x J d G V t V H l w Z T 5 G b 3 J t d W x h P C 9 J d G V t V H l w Z T 4 8 S X R l b V B h d G g + U 2 V j d G l v b j E v Q 2 9 t c G l s Y W R h L 1 R h Y m V s Y T I l M j B F e H B h b m R p Z G 8 8 L 0 l 0 Z W 1 Q Y X R o P j w v S X R l b U x v Y 2 F 0 a W 9 u P j x T d G F i b G V F b n R y a W V z L z 4 8 L 0 l 0 Z W 0 + P E l 0 Z W 0 + P E l 0 Z W 1 M b 2 N h d G l v b j 4 8 S X R l b V R 5 c G U + R m 9 y b X V s Y T w v S X R l b V R 5 c G U + P E l 0 Z W 1 Q Y X R o P l N l Y 3 R p b 2 4 x L 0 N v b X B p b G F k Y S 9 D b 2 5 z d W x 0 Y X M l M j B N Z X N j b G F k Y X M y P C 9 J d G V t U G F 0 a D 4 8 L 0 l 0 Z W 1 M b 2 N h d G l v b j 4 8 U 3 R h Y m x l R W 5 0 c m l l c y 8 + P C 9 J d G V t P j x J d G V t P j x J d G V t T G 9 j Y X R p b 2 4 + P E l 0 Z W 1 U e X B l P k Z v c m 1 1 b G E 8 L 0 l 0 Z W 1 U e X B l P j x J d G V t U G F 0 a D 5 T Z W N 0 a W 9 u M S 9 D b 2 1 w a W x h Z G E v V G F i Z W x h M S U y M E V 4 c G F u Z G l k b z w v S X R l b V B h d G g + P C 9 J d G V t T G 9 j Y X R p b 2 4 + P F N 0 Y W J s Z U V u d H J p Z X M v P j w v S X R l b T 4 8 S X R l b T 4 8 S X R l b U x v Y 2 F 0 a W 9 u P j x J d G V t V H l w Z T 5 G b 3 J t d W x h P C 9 J d G V t V H l w Z T 4 8 S X R l b V B h d G g + U 2 V j d G l v b j E v Q 2 9 t c G l s Y W R h L 0 N v b H V u Y X M l M j B S Z W 9 y Z G V u Y W R h c z w v S X R l b V B h d G g + P C 9 J d G V t T G 9 j Y X R p b 2 4 + P F N 0 Y W J s Z U V u d H J p Z X M v P j w v S X R l b T 4 8 S X R l b T 4 8 S X R l b U x v Y 2 F 0 a W 9 u P j x J d G V t V H l w Z T 5 G b 3 J t d W x h P C 9 J d G V t V H l w Z T 4 8 S X R l b V B h d G g + U 2 V j d G l v b j E v Q 2 9 t c G l s Y W R h L 1 R p c G 8 l M j B B b H R l c m F k b z w v S X R l b V B h d G g + P C 9 J d G V t T G 9 j Y X R p b 2 4 + P F N 0 Y W J s Z U V u d H J p Z X M v P j w v S X R l b T 4 8 S X R l b T 4 8 S X R l b U x v Y 2 F 0 a W 9 u P j x J d G V t V H l w Z T 5 G b 3 J t d W x h P C 9 J d G V t V H l w Z T 4 8 S X R l b V B h d G g + U 2 V j d G l v b j E v U 2 l t c G x p Z m l j Y W R h L 0 Z v b n R l P C 9 J d G V t U G F 0 a D 4 8 L 0 l 0 Z W 1 M b 2 N h d G l v b j 4 8 U 3 R h Y m x l R W 5 0 c m l l c y 8 + P C 9 J d G V t P j x J d G V t P j x J d G V t T G 9 j Y X R p b 2 4 + P E l 0 Z W 1 U e X B l P k Z v c m 1 1 b G E 8 L 0 l 0 Z W 1 U e X B l P j x J d G V t U G F 0 a D 5 T Z W N 0 a W 9 u M S 9 T a W 1 w b G l m a W N h Z G E v T 3 V 0 c m F z J T I w Q 2 9 s d W 5 h c y U y M F J l b W 9 2 a W R h c z w v S X R l b V B h d G g + P C 9 J d G V t T G 9 j Y X R p b 2 4 + P F N 0 Y W J s Z U V u d H J p Z X M v P j w v S X R l b T 4 8 S X R l b T 4 8 S X R l b U x v Y 2 F 0 a W 9 u P j x J d G V t V H l w Z T 5 G b 3 J t d W x h P C 9 J d G V t V H l w Z T 4 8 S X R l b V B h d G g + U 2 V j d G l v b j E v U 2 l t c G x p Z m l j Y W R h L 0 N v b H V u Y X M l M j B S Z W 9 y Z G V u Y W R h c z w v S X R l b V B h d G g + P C 9 J d G V t T G 9 j Y X R p b 2 4 + P F N 0 Y W J s Z U V u d H J p Z X M v P j w v S X R l b T 4 8 S X R l b T 4 8 S X R l b U x v Y 2 F 0 a W 9 u P j x J d G V t V H l w Z T 5 G b 3 J t d W x h P C 9 J d G V t V H l w Z T 4 8 S X R l b V B h d G g + U 2 V j d G l v b j E v R W l 4 b y 9 G b 2 5 0 Z T w v S X R l b V B h d G g + P C 9 J d G V t T G 9 j Y X R p b 2 4 + P F N 0 Y W J s Z U V u d H J p Z X M v P j w v S X R l b T 4 8 S X R l b T 4 8 S X R l b U x v Y 2 F 0 a W 9 u P j x J d G V t V H l w Z T 5 G b 3 J t d W x h P C 9 J d G V t V H l w Z T 4 8 S X R l b V B h d G g + U 2 V j d G l v b j E v U G x h b m 8 l M j B l c 3 R y d X R 1 c m F u d G U v R m 9 u d G U 8 L 0 l 0 Z W 1 Q Y X R o P j w v S X R l b U x v Y 2 F 0 a W 9 u P j x T d G F i b G V F b n R y a W V z L z 4 8 L 0 l 0 Z W 0 + P E l 0 Z W 0 + P E l 0 Z W 1 M b 2 N h d G l v b j 4 8 S X R l b V R 5 c G U + R m 9 y b X V s Y T w v S X R l b V R 5 c G U + P E l 0 Z W 1 Q Y X R o P l N l Y 3 R p b 2 4 x L 0 1 h Y 3 J v L W 9 i a m V 0 a X Z v c y 9 G b 2 5 0 Z T w v S X R l b V B h d G g + P C 9 J d G V t T G 9 j Y X R p b 2 4 + P F N 0 Y W J s Z U V u d H J p Z X M v P j w v S X R l b T 4 8 S X R l b T 4 8 S X R l b U x v Y 2 F 0 a W 9 u P j x J d G V t V H l w Z T 5 G b 3 J t d W x h P C 9 J d G V t V H l w Z T 4 8 S X R l b V B h d G g + U 2 V j d G l v b j E v T W F j c m 8 t b 2 J q Z X R p d m 9 z L 1 R p c G 8 l M j B B b H R l c m F k b z w v S X R l b V B h d G g + P C 9 J d G V t T G 9 j Y X R p b 2 4 + P F N 0 Y W J s Z U V u d H J p Z X M v P j w v S X R l b T 4 8 S X R l b T 4 8 S X R l b U x v Y 2 F 0 a W 9 u P j x J d G V t V H l w Z T 5 G b 3 J t d W x h P C 9 J d G V t V H l w Z T 4 8 S X R l b V B h d G g + U 2 V j d G l v b j E v Q S V D M y V B N y V D M y V C N W V z L 0 Z v b n R l 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f F 3 T O t 7 w M E O + Y n S 4 E q q 5 V A A A A A A C A A A A A A A Q Z g A A A A E A A C A A A A B 2 x 6 K A 1 Y P r x d 7 7 N q i A U M C 3 n X D T A o l H I j K K z B O u C e q a P g A A A A A O g A A A A A I A A C A A A A B Z b X j W x e 6 D y e r n E v u 3 e K Q j o + N w z G 3 9 8 J w 2 W 6 A t j c B z B 1 A A A A A S 3 + Q C N x L A l z K j U f N i 7 5 2 6 Z 1 o 5 I w S c u e 3 i x 9 X U j / l X F H H I S 2 O Q G 1 + Z Y y H 6 w p E L m g e i 1 6 S p K D z 6 t t S O 9 g J 3 8 k d C B r U u A z n T 3 k O w X 0 p m Q v n S 1 0 A A A A C C S P N H 4 7 m 9 Q R 6 Y h O R o N / b E b M 9 0 3 u 9 t B d c Z 5 9 D M T d r x / I Z d / T A 2 V 3 V z U s E T Q 5 B 8 q w + F 7 g c q i 4 C T + a J r g K g O l Y C z < / 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988E9B887857464BA57BBCE17C5691E8" ma:contentTypeVersion="15" ma:contentTypeDescription="Crie um novo documento." ma:contentTypeScope="" ma:versionID="2cd325cb765ba2df41ac9071d1c6177e">
  <xsd:schema xmlns:xsd="http://www.w3.org/2001/XMLSchema" xmlns:xs="http://www.w3.org/2001/XMLSchema" xmlns:p="http://schemas.microsoft.com/office/2006/metadata/properties" xmlns:ns2="a1018386-3725-42f3-8f1c-9695e47eeb60" xmlns:ns3="a86a993b-c007-42eb-b730-072487083fe1" targetNamespace="http://schemas.microsoft.com/office/2006/metadata/properties" ma:root="true" ma:fieldsID="2d0c951485fb39b4359ecaa4cc6f2d21" ns2:_="" ns3:_="">
    <xsd:import namespace="a1018386-3725-42f3-8f1c-9695e47eeb60"/>
    <xsd:import namespace="a86a993b-c007-42eb-b730-072487083f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18386-3725-42f3-8f1c-9695e47eeb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a993b-c007-42eb-b730-072487083fe1"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5f672256-e7ec-4123-9b16-e3dfed76b520}" ma:internalName="TaxCatchAll" ma:showField="CatchAllData" ma:web="a86a993b-c007-42eb-b730-072487083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86a993b-c007-42eb-b730-072487083fe1" xsi:nil="true"/>
    <lcf76f155ced4ddcb4097134ff3c332f xmlns="a1018386-3725-42f3-8f1c-9695e47eeb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A1CD0C-93A6-4BAD-BE7D-1DCE537375BD}"/>
</file>

<file path=customXml/itemProps2.xml><?xml version="1.0" encoding="utf-8"?>
<ds:datastoreItem xmlns:ds="http://schemas.openxmlformats.org/officeDocument/2006/customXml" ds:itemID="{392BCCB0-5E7A-4AED-914A-DE2284FA2046}"/>
</file>

<file path=customXml/itemProps3.xml><?xml version="1.0" encoding="utf-8"?>
<ds:datastoreItem xmlns:ds="http://schemas.openxmlformats.org/officeDocument/2006/customXml" ds:itemID="{4F5FE464-931A-4D2D-A10C-D3A749C673DD}"/>
</file>

<file path=customXml/itemProps4.xml><?xml version="1.0" encoding="utf-8"?>
<ds:datastoreItem xmlns:ds="http://schemas.openxmlformats.org/officeDocument/2006/customXml" ds:itemID="{7B0D1822-128F-4693-A119-637F69DBA2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Luiz Gondin</dc:creator>
  <cp:keywords/>
  <dc:description/>
  <cp:lastModifiedBy/>
  <cp:revision/>
  <dcterms:created xsi:type="dcterms:W3CDTF">2021-02-24T18:54:31Z</dcterms:created>
  <dcterms:modified xsi:type="dcterms:W3CDTF">2025-05-16T15:27:35Z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0x010100988E9B887857464BA57BBCE17C5691E8</vt:lpwstr>
  </property>
  <property fmtid="{D5CDD505-2E9C-101B-9397-08002B2CF9AE}" pid="3" name="MediaServiceImageTags">
    <vt:lpwstr/>
  </property>
</Properties>
</file>