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INTERESSE GERAL\AVALIAÇÃO ATUARIAL DA UNIÃO\2019_Avaliação Atuarial União 31122018_Exerc_2019\21 - Transparência\"/>
    </mc:Choice>
  </mc:AlternateContent>
  <bookViews>
    <workbookView xWindow="0" yWindow="0" windowWidth="24000" windowHeight="9720" activeTab="7"/>
  </bookViews>
  <sheets>
    <sheet name="Estim. Aumento Aliq. Progressiv" sheetId="10" r:id="rId1"/>
    <sheet name="Estatisticas - RESUMO" sheetId="1" r:id="rId2"/>
    <sheet name="Alíquotas Parâmetros" sheetId="9" r:id="rId3"/>
    <sheet name="Estimativa de Contribuição" sheetId="2" r:id="rId4"/>
    <sheet name="Fluxo de Contribuição" sheetId="4" r:id="rId5"/>
    <sheet name="Executivo" sheetId="5" r:id="rId6"/>
    <sheet name="Legislativo" sheetId="6" r:id="rId7"/>
    <sheet name="Judiciário-MP" sheetId="7" r:id="rId8"/>
  </sheets>
  <calcPr calcId="152511"/>
</workbook>
</file>

<file path=xl/calcChain.xml><?xml version="1.0" encoding="utf-8"?>
<calcChain xmlns="http://schemas.openxmlformats.org/spreadsheetml/2006/main">
  <c r="Q14" i="10" l="1"/>
  <c r="H47" i="2" l="1"/>
  <c r="G47" i="2"/>
  <c r="F47" i="2"/>
  <c r="H46" i="2"/>
  <c r="G46" i="2"/>
  <c r="F46" i="2"/>
  <c r="H45" i="2"/>
  <c r="G45" i="2"/>
  <c r="F45" i="2"/>
  <c r="H44" i="2"/>
  <c r="G44" i="2"/>
  <c r="F44" i="2"/>
  <c r="H43" i="2"/>
  <c r="G43" i="2"/>
  <c r="F43" i="2"/>
  <c r="E38" i="1"/>
  <c r="D38" i="1"/>
  <c r="C38" i="1"/>
  <c r="E24" i="1"/>
  <c r="D24" i="1"/>
  <c r="C24" i="1"/>
  <c r="E12" i="1"/>
  <c r="D12" i="1"/>
  <c r="C12" i="1"/>
</calcChain>
</file>

<file path=xl/connections.xml><?xml version="1.0" encoding="utf-8"?>
<connections xmlns="http://schemas.openxmlformats.org/spreadsheetml/2006/main">
  <connection id="1" sourceFile="C:\Users\jose.neto\Desktop\Estatística_União_2019.accdb" keepAlive="1" name="Estatística_União_2019" type="5" refreshedVersion="5">
    <dbPr connection="Provider=Microsoft.ACE.OLEDB.12.0;User ID=Admin;Data Source=C:\Users\jose.neto\Desktop\Estatística_União_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Aposentados" commandType="3"/>
  </connection>
  <connection id="2" sourceFile="C:\Users\jose.neto\Desktop\Estatística_União_2019.accdb" keepAlive="1" name="Estatística_União_20191" type="5" refreshedVersion="5">
    <dbPr connection="Provider=Microsoft.ACE.OLEDB.12.0;User ID=Admin;Data Source=C:\Users\jose.neto\Desktop\Estatística_União_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Ativos" commandType="3"/>
  </connection>
  <connection id="3" sourceFile="C:\Users\jose.neto\Desktop\Estatística_União_2019.accdb" keepAlive="1" name="Estatística_União_20192" type="5" refreshedVersion="5">
    <dbPr connection="Provider=Microsoft.ACE.OLEDB.12.0;User ID=Admin;Data Source=C:\Users\jose.neto\Desktop\Estatística_União_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Aposentados" commandType="3"/>
  </connection>
  <connection id="4" sourceFile="C:\Users\jose.neto\Desktop\Estatística_União_2019.accdb" keepAlive="1" name="Estatística_União_20193" type="5" refreshedVersion="5">
    <dbPr connection="Provider=Microsoft.ACE.OLEDB.12.0;User ID=Admin;Data Source=C:\Users\jose.neto\Desktop\Estatística_União_2019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Pensionistas" commandType="3"/>
  </connection>
</connections>
</file>

<file path=xl/sharedStrings.xml><?xml version="1.0" encoding="utf-8"?>
<sst xmlns="http://schemas.openxmlformats.org/spreadsheetml/2006/main" count="231" uniqueCount="51">
  <si>
    <t>Executivo</t>
  </si>
  <si>
    <t>Legislativo</t>
  </si>
  <si>
    <t>Judiciário</t>
  </si>
  <si>
    <t>FAIXA</t>
  </si>
  <si>
    <t>ATIVOS</t>
  </si>
  <si>
    <t>APOSENT.</t>
  </si>
  <si>
    <t>PENS.</t>
  </si>
  <si>
    <t>Ativos</t>
  </si>
  <si>
    <t>Aposentados</t>
  </si>
  <si>
    <t>Pensionistas</t>
  </si>
  <si>
    <t>Judiciário e MP</t>
  </si>
  <si>
    <t>Ano</t>
  </si>
  <si>
    <t>Contribuição</t>
  </si>
  <si>
    <t>Ativo</t>
  </si>
  <si>
    <t>Aposentado</t>
  </si>
  <si>
    <t>Total Escalonado</t>
  </si>
  <si>
    <t>Total AA2019</t>
  </si>
  <si>
    <t>Jud</t>
  </si>
  <si>
    <t>MP</t>
  </si>
  <si>
    <t>Alíquotas</t>
  </si>
  <si>
    <t>Total AA2019 (B)</t>
  </si>
  <si>
    <t>(A)-(B)</t>
  </si>
  <si>
    <t>Valores de Contribuição Nominais - sem inflação e somente Geração Atual</t>
  </si>
  <si>
    <t>Todos Poderes</t>
  </si>
  <si>
    <t>SERVIDORES ATIVOS</t>
  </si>
  <si>
    <t>TOTAL</t>
  </si>
  <si>
    <t>Quantidade</t>
  </si>
  <si>
    <t>Remuneração Média (R$)</t>
  </si>
  <si>
    <t>2) A base tem competência julho 2018;</t>
  </si>
  <si>
    <t>3) Os dados utilizados passaram por depuração. Logo, não são os dados originais;</t>
  </si>
  <si>
    <t>1) Utilizamos médias e não o cálculo registro a registro para o cálculo do escalonamento;</t>
  </si>
  <si>
    <t>4) Sem inflação estimada;</t>
  </si>
  <si>
    <t xml:space="preserve">&gt; 39.200,00 </t>
  </si>
  <si>
    <t xml:space="preserve">&gt; 2.000,01 e &lt; 3.000,00 </t>
  </si>
  <si>
    <t xml:space="preserve">&gt; 20.000,01 e &lt; 39.200,00 </t>
  </si>
  <si>
    <t xml:space="preserve">&gt; 998,01 e &lt; 2.000,00 </t>
  </si>
  <si>
    <t>&gt;3.000,01 e &lt; 5.834,48</t>
  </si>
  <si>
    <t>&gt;  5.834,49 e &lt; 10.000,00</t>
  </si>
  <si>
    <t xml:space="preserve">&gt; 10.000,01  a &lt; 20.000,00 </t>
  </si>
  <si>
    <t>PEC 6/2019</t>
  </si>
  <si>
    <t>ATUAL</t>
  </si>
  <si>
    <t>Total PEC 6/2019 (A)</t>
  </si>
  <si>
    <t>5) Receita de contribuições Atual (11%) retiradas da Avaliação Atuarial da União 2019.</t>
  </si>
  <si>
    <t>6) Foram recalculadas as remunerações de contribuição com a PEC 6/2019.</t>
  </si>
  <si>
    <t>2020 - 2029</t>
  </si>
  <si>
    <t>Valores de Contribuição - SEM INFLAÇÃO e somente Geração Atual. AA2019=Avaliação Atuarial União 2019.</t>
  </si>
  <si>
    <t>Contribuição Estimada - Ano 2019 - PEC 6/2019</t>
  </si>
  <si>
    <t>Contribuição Estimada - Ano 2019 PEC 6/2019</t>
  </si>
  <si>
    <t>Base de Cálculo Estimada - Ano 2019</t>
  </si>
  <si>
    <t>APOSENTADOS</t>
  </si>
  <si>
    <t>PENSIONISTAS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</si>
</sst>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4" fontId="0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4" fontId="0" fillId="0" borderId="0" xfId="0" applyNumberFormat="1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164" fontId="0" fillId="0" borderId="1" xfId="1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2" fillId="0" borderId="1" xfId="0" applyNumberFormat="1" applyFont="1" applyBorder="1"/>
    <xf numFmtId="4" fontId="2" fillId="4" borderId="1" xfId="0" applyNumberFormat="1" applyFont="1" applyFill="1" applyBorder="1"/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3" borderId="0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1" xfId="1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121"/>
  <sheetViews>
    <sheetView showGridLines="0" workbookViewId="0">
      <selection activeCell="N17" sqref="N17"/>
    </sheetView>
  </sheetViews>
  <sheetFormatPr defaultRowHeight="15" x14ac:dyDescent="0.25"/>
  <cols>
    <col min="1" max="1" width="7.28515625" customWidth="1"/>
    <col min="2" max="2" width="19.5703125" customWidth="1"/>
    <col min="3" max="3" width="18.42578125" customWidth="1"/>
    <col min="4" max="4" width="16.140625" style="8" bestFit="1" customWidth="1"/>
    <col min="5" max="5" width="2" customWidth="1"/>
    <col min="6" max="6" width="18.85546875" bestFit="1" customWidth="1"/>
    <col min="7" max="7" width="14.7109375" bestFit="1" customWidth="1"/>
    <col min="8" max="8" width="14.5703125" style="8" bestFit="1" customWidth="1"/>
    <col min="9" max="9" width="1.85546875" customWidth="1"/>
    <col min="10" max="10" width="18.85546875" bestFit="1" customWidth="1"/>
    <col min="11" max="11" width="15.28515625" bestFit="1" customWidth="1"/>
    <col min="12" max="12" width="16.140625" style="8" bestFit="1" customWidth="1"/>
    <col min="13" max="13" width="1.42578125" customWidth="1"/>
    <col min="14" max="14" width="18.85546875" bestFit="1" customWidth="1"/>
    <col min="15" max="15" width="16.28515625" bestFit="1" customWidth="1"/>
    <col min="16" max="16" width="17.28515625" style="8" bestFit="1" customWidth="1"/>
    <col min="17" max="17" width="16.42578125" bestFit="1" customWidth="1"/>
  </cols>
  <sheetData>
    <row r="1" spans="1:18" x14ac:dyDescent="0.25">
      <c r="B1" t="s">
        <v>45</v>
      </c>
    </row>
    <row r="2" spans="1:18" x14ac:dyDescent="0.25">
      <c r="B2" s="35" t="s">
        <v>0</v>
      </c>
      <c r="C2" s="35"/>
      <c r="D2" s="35"/>
      <c r="E2" s="8"/>
      <c r="F2" s="35" t="s">
        <v>1</v>
      </c>
      <c r="G2" s="35"/>
      <c r="H2" s="35"/>
      <c r="I2" s="8"/>
      <c r="J2" s="35" t="s">
        <v>10</v>
      </c>
      <c r="K2" s="35"/>
      <c r="L2" s="35"/>
      <c r="M2" s="8"/>
      <c r="N2" s="35" t="s">
        <v>23</v>
      </c>
      <c r="O2" s="35"/>
      <c r="P2" s="35"/>
    </row>
    <row r="3" spans="1:18" x14ac:dyDescent="0.25">
      <c r="A3" s="23" t="s">
        <v>11</v>
      </c>
      <c r="B3" s="23" t="s">
        <v>41</v>
      </c>
      <c r="C3" s="23" t="s">
        <v>20</v>
      </c>
      <c r="D3" s="3" t="s">
        <v>21</v>
      </c>
      <c r="F3" s="23" t="s">
        <v>41</v>
      </c>
      <c r="G3" s="23" t="s">
        <v>20</v>
      </c>
      <c r="H3" s="3" t="s">
        <v>21</v>
      </c>
      <c r="J3" s="23" t="s">
        <v>41</v>
      </c>
      <c r="K3" s="23" t="s">
        <v>20</v>
      </c>
      <c r="L3" s="3" t="s">
        <v>21</v>
      </c>
      <c r="N3" s="23" t="s">
        <v>41</v>
      </c>
      <c r="O3" s="23" t="s">
        <v>20</v>
      </c>
      <c r="P3" s="3" t="s">
        <v>21</v>
      </c>
      <c r="R3" t="s">
        <v>30</v>
      </c>
    </row>
    <row r="4" spans="1:18" x14ac:dyDescent="0.25">
      <c r="A4" s="23">
        <v>2019</v>
      </c>
      <c r="B4" s="26">
        <v>12980107214.182312</v>
      </c>
      <c r="C4" s="26">
        <v>10672932274.152496</v>
      </c>
      <c r="D4" s="27">
        <v>2307174940.0298157</v>
      </c>
      <c r="E4" s="6"/>
      <c r="F4" s="26">
        <v>1238840714.9523876</v>
      </c>
      <c r="G4" s="26">
        <v>918897784.83341217</v>
      </c>
      <c r="H4" s="27">
        <v>319942930.1189754</v>
      </c>
      <c r="J4" s="26">
        <v>4610827188.4716702</v>
      </c>
      <c r="K4" s="26">
        <v>3540959242.2288609</v>
      </c>
      <c r="L4" s="27">
        <v>1069867946.2428093</v>
      </c>
      <c r="N4" s="26">
        <v>18829775117.606369</v>
      </c>
      <c r="O4" s="26">
        <v>15132789301.214769</v>
      </c>
      <c r="P4" s="27">
        <v>3696985816.3916006</v>
      </c>
      <c r="R4" t="s">
        <v>28</v>
      </c>
    </row>
    <row r="5" spans="1:18" x14ac:dyDescent="0.25">
      <c r="A5" s="23">
        <v>2020</v>
      </c>
      <c r="B5" s="26">
        <v>12405927622.34668</v>
      </c>
      <c r="C5" s="26">
        <v>10207293825.829227</v>
      </c>
      <c r="D5" s="27">
        <v>2198633796.5174522</v>
      </c>
      <c r="F5" s="26">
        <v>1204270517.8042381</v>
      </c>
      <c r="G5" s="26">
        <v>893528868.84439051</v>
      </c>
      <c r="H5" s="27">
        <v>310741648.95984757</v>
      </c>
      <c r="J5" s="26">
        <v>4453997439.5151644</v>
      </c>
      <c r="K5" s="26">
        <v>3421177003.4582901</v>
      </c>
      <c r="L5" s="27">
        <v>1032820436.0568743</v>
      </c>
      <c r="N5" s="26">
        <v>18064195579.66608</v>
      </c>
      <c r="O5" s="26">
        <v>14521999698.131908</v>
      </c>
      <c r="P5" s="27">
        <v>3542195881.534174</v>
      </c>
      <c r="R5" t="s">
        <v>29</v>
      </c>
    </row>
    <row r="6" spans="1:18" x14ac:dyDescent="0.25">
      <c r="A6" s="23">
        <v>2021</v>
      </c>
      <c r="B6" s="26">
        <v>11842690592.411245</v>
      </c>
      <c r="C6" s="26">
        <v>9749848922.6242619</v>
      </c>
      <c r="D6" s="27">
        <v>2092841669.7869835</v>
      </c>
      <c r="F6" s="26">
        <v>1159521163.9888721</v>
      </c>
      <c r="G6" s="26">
        <v>860628123.18084121</v>
      </c>
      <c r="H6" s="27">
        <v>298893040.80803084</v>
      </c>
      <c r="J6" s="26">
        <v>4247692966.3391418</v>
      </c>
      <c r="K6" s="26">
        <v>3263347024.6195536</v>
      </c>
      <c r="L6" s="27">
        <v>984345941.71958828</v>
      </c>
      <c r="N6" s="26">
        <v>17249904722.739258</v>
      </c>
      <c r="O6" s="26">
        <v>13873824070.424656</v>
      </c>
      <c r="P6" s="27">
        <v>3376080652.3146029</v>
      </c>
      <c r="R6" t="s">
        <v>31</v>
      </c>
    </row>
    <row r="7" spans="1:18" x14ac:dyDescent="0.25">
      <c r="A7" s="23">
        <v>2022</v>
      </c>
      <c r="B7" s="26">
        <v>11236543654.837111</v>
      </c>
      <c r="C7" s="26">
        <v>9257124098.7116489</v>
      </c>
      <c r="D7" s="27">
        <v>1979419556.1254616</v>
      </c>
      <c r="F7" s="26">
        <v>1108082292.3739409</v>
      </c>
      <c r="G7" s="26">
        <v>822774556.25446939</v>
      </c>
      <c r="H7" s="27">
        <v>285307736.11947155</v>
      </c>
      <c r="J7" s="26">
        <v>4047910023.5182018</v>
      </c>
      <c r="K7" s="26">
        <v>3110515264.3564396</v>
      </c>
      <c r="L7" s="27">
        <v>937394759.16176224</v>
      </c>
      <c r="N7" s="26">
        <v>16392535970.729254</v>
      </c>
      <c r="O7" s="26">
        <v>13190413919.322557</v>
      </c>
      <c r="P7" s="27">
        <v>3202122051.4066954</v>
      </c>
      <c r="R7" t="s">
        <v>42</v>
      </c>
    </row>
    <row r="8" spans="1:18" x14ac:dyDescent="0.25">
      <c r="A8" s="23">
        <v>2023</v>
      </c>
      <c r="B8" s="26">
        <v>10621295618.260193</v>
      </c>
      <c r="C8" s="26">
        <v>8756462265.1125584</v>
      </c>
      <c r="D8" s="27">
        <v>1864833353.1476345</v>
      </c>
      <c r="F8" s="26">
        <v>1060396113.3015196</v>
      </c>
      <c r="G8" s="26">
        <v>787644464.57481253</v>
      </c>
      <c r="H8" s="27">
        <v>272751648.7267071</v>
      </c>
      <c r="J8" s="26">
        <v>3840355787.7217007</v>
      </c>
      <c r="K8" s="26">
        <v>2951594647.1804457</v>
      </c>
      <c r="L8" s="27">
        <v>888761140.541255</v>
      </c>
      <c r="N8" s="26">
        <v>15522047519.283413</v>
      </c>
      <c r="O8" s="26">
        <v>12495701376.867817</v>
      </c>
      <c r="P8" s="27">
        <v>3026346142.4155965</v>
      </c>
      <c r="R8" t="s">
        <v>43</v>
      </c>
    </row>
    <row r="9" spans="1:18" x14ac:dyDescent="0.25">
      <c r="A9" s="23">
        <v>2024</v>
      </c>
      <c r="B9" s="26">
        <v>9986383701.4995747</v>
      </c>
      <c r="C9" s="26">
        <v>8239394175.6672192</v>
      </c>
      <c r="D9" s="27">
        <v>1746989525.8323555</v>
      </c>
      <c r="F9" s="26">
        <v>1001658866.2246501</v>
      </c>
      <c r="G9" s="26">
        <v>744344150.79483259</v>
      </c>
      <c r="H9" s="27">
        <v>257314715.42981756</v>
      </c>
      <c r="J9" s="26">
        <v>3613913782.5239553</v>
      </c>
      <c r="K9" s="26">
        <v>2778112014.2367134</v>
      </c>
      <c r="L9" s="27">
        <v>835801768.28724194</v>
      </c>
      <c r="N9" s="26">
        <v>14601956350.24818</v>
      </c>
      <c r="O9" s="26">
        <v>11761850340.698765</v>
      </c>
      <c r="P9" s="27">
        <v>2840106009.5494151</v>
      </c>
    </row>
    <row r="10" spans="1:18" x14ac:dyDescent="0.25">
      <c r="A10" s="23">
        <v>2025</v>
      </c>
      <c r="B10" s="26">
        <v>9327265238.63834</v>
      </c>
      <c r="C10" s="26">
        <v>7702278033.6980371</v>
      </c>
      <c r="D10" s="27">
        <v>1624987204.9403028</v>
      </c>
      <c r="F10" s="26">
        <v>940562491.37532735</v>
      </c>
      <c r="G10" s="26">
        <v>699293742.83782625</v>
      </c>
      <c r="H10" s="27">
        <v>241268748.5375011</v>
      </c>
      <c r="J10" s="26">
        <v>3368288173.3510432</v>
      </c>
      <c r="K10" s="26">
        <v>2589844863.315084</v>
      </c>
      <c r="L10" s="27">
        <v>778443310.03595924</v>
      </c>
      <c r="N10" s="26">
        <v>13636115903.364712</v>
      </c>
      <c r="O10" s="26">
        <v>10991416639.850948</v>
      </c>
      <c r="P10" s="27">
        <v>2644699263.5137634</v>
      </c>
    </row>
    <row r="11" spans="1:18" x14ac:dyDescent="0.25">
      <c r="A11" s="23">
        <v>2026</v>
      </c>
      <c r="B11" s="26">
        <v>8693173563.7769279</v>
      </c>
      <c r="C11" s="26">
        <v>7184983597.9966774</v>
      </c>
      <c r="D11" s="27">
        <v>1508189965.7802505</v>
      </c>
      <c r="F11" s="26">
        <v>880118532.03920281</v>
      </c>
      <c r="G11" s="26">
        <v>654680666.67955422</v>
      </c>
      <c r="H11" s="27">
        <v>225437865.35964859</v>
      </c>
      <c r="J11" s="26">
        <v>3090786737.3073111</v>
      </c>
      <c r="K11" s="26">
        <v>2377041097.4456077</v>
      </c>
      <c r="L11" s="27">
        <v>713745639.8617034</v>
      </c>
      <c r="N11" s="26">
        <v>12664078833.123444</v>
      </c>
      <c r="O11" s="26">
        <v>10216705362.12184</v>
      </c>
      <c r="P11" s="27">
        <v>2447373471.0016026</v>
      </c>
    </row>
    <row r="12" spans="1:18" x14ac:dyDescent="0.25">
      <c r="A12" s="23">
        <v>2027</v>
      </c>
      <c r="B12" s="26">
        <v>8292157181.0086422</v>
      </c>
      <c r="C12" s="26">
        <v>6855922951.2130699</v>
      </c>
      <c r="D12" s="27">
        <v>1436234229.7955723</v>
      </c>
      <c r="F12" s="26">
        <v>835232970.06809604</v>
      </c>
      <c r="G12" s="26">
        <v>621486459.1223067</v>
      </c>
      <c r="H12" s="27">
        <v>213746510.94578934</v>
      </c>
      <c r="J12" s="26">
        <v>2931752274.1269135</v>
      </c>
      <c r="K12" s="26">
        <v>2255091641.7953415</v>
      </c>
      <c r="L12" s="27">
        <v>676660632.33157206</v>
      </c>
      <c r="N12" s="26">
        <v>12059142425.203651</v>
      </c>
      <c r="O12" s="26">
        <v>9732501052.1307182</v>
      </c>
      <c r="P12" s="27">
        <v>2326641373.0729337</v>
      </c>
    </row>
    <row r="13" spans="1:18" x14ac:dyDescent="0.25">
      <c r="A13" s="23">
        <v>2028</v>
      </c>
      <c r="B13" s="26">
        <v>7907740492.4397507</v>
      </c>
      <c r="C13" s="26">
        <v>6539945322.8376675</v>
      </c>
      <c r="D13" s="27">
        <v>1367795169.6020832</v>
      </c>
      <c r="F13" s="26">
        <v>796729254.87269759</v>
      </c>
      <c r="G13" s="26">
        <v>592964700.79718959</v>
      </c>
      <c r="H13" s="27">
        <v>203764554.075508</v>
      </c>
      <c r="J13" s="26">
        <v>2775349404.9766397</v>
      </c>
      <c r="K13" s="26">
        <v>2135104174.7714908</v>
      </c>
      <c r="L13" s="27">
        <v>640245230.20514894</v>
      </c>
      <c r="N13" s="26">
        <v>11479819152.289089</v>
      </c>
      <c r="O13" s="26">
        <v>9268014198.4063473</v>
      </c>
      <c r="P13" s="27">
        <v>2211804953.88274</v>
      </c>
      <c r="Q13" s="9" t="s">
        <v>44</v>
      </c>
    </row>
    <row r="14" spans="1:18" x14ac:dyDescent="0.25">
      <c r="A14" s="23">
        <v>2029</v>
      </c>
      <c r="B14" s="26">
        <v>7542073722.7806253</v>
      </c>
      <c r="C14" s="26">
        <v>6238833203.5089607</v>
      </c>
      <c r="D14" s="27">
        <v>1303240519.2716646</v>
      </c>
      <c r="F14" s="26">
        <v>760264102.10909736</v>
      </c>
      <c r="G14" s="26">
        <v>565917233.19017673</v>
      </c>
      <c r="H14" s="27">
        <v>194346868.91892064</v>
      </c>
      <c r="J14" s="26">
        <v>2626378517.9402699</v>
      </c>
      <c r="K14" s="26">
        <v>2020770636.8550482</v>
      </c>
      <c r="L14" s="27">
        <v>605607881.08522177</v>
      </c>
      <c r="N14" s="26">
        <v>10928716342.829992</v>
      </c>
      <c r="O14" s="26">
        <v>8825521073.5541859</v>
      </c>
      <c r="P14" s="27">
        <v>2103195269.2758069</v>
      </c>
      <c r="Q14" s="28">
        <f>SUM(P5:P14)</f>
        <v>27720565067.967327</v>
      </c>
    </row>
    <row r="15" spans="1:18" x14ac:dyDescent="0.25">
      <c r="A15" s="23">
        <v>2030</v>
      </c>
      <c r="B15" s="26">
        <v>7168435786.0501976</v>
      </c>
      <c r="C15" s="26">
        <v>5930991511.2527981</v>
      </c>
      <c r="D15" s="27">
        <v>1237444274.7973995</v>
      </c>
      <c r="F15" s="26">
        <v>724618796.5522933</v>
      </c>
      <c r="G15" s="26">
        <v>539451614.67009163</v>
      </c>
      <c r="H15" s="27">
        <v>185167181.88220167</v>
      </c>
      <c r="J15" s="26">
        <v>2477618566.2025881</v>
      </c>
      <c r="K15" s="26">
        <v>1906533405.4935355</v>
      </c>
      <c r="L15" s="27">
        <v>571085160.70905256</v>
      </c>
      <c r="N15" s="26">
        <v>10370673148.80508</v>
      </c>
      <c r="O15" s="26">
        <v>8376976531.4164257</v>
      </c>
      <c r="P15" s="27">
        <v>1993696617.3886538</v>
      </c>
    </row>
    <row r="16" spans="1:18" x14ac:dyDescent="0.25">
      <c r="A16" s="23">
        <v>2031</v>
      </c>
      <c r="B16" s="26">
        <v>6792571815.8784456</v>
      </c>
      <c r="C16" s="26">
        <v>5621098055.4318504</v>
      </c>
      <c r="D16" s="27">
        <v>1171473760.4465952</v>
      </c>
      <c r="F16" s="26">
        <v>689165494.80063963</v>
      </c>
      <c r="G16" s="26">
        <v>513107619.06596649</v>
      </c>
      <c r="H16" s="27">
        <v>176057875.73467314</v>
      </c>
      <c r="J16" s="26">
        <v>2332761255.5530586</v>
      </c>
      <c r="K16" s="26">
        <v>1795249385.7254565</v>
      </c>
      <c r="L16" s="27">
        <v>537511869.82760215</v>
      </c>
      <c r="N16" s="26">
        <v>9814498566.2321434</v>
      </c>
      <c r="O16" s="26">
        <v>7929455060.2232733</v>
      </c>
      <c r="P16" s="27">
        <v>1885043506.0088704</v>
      </c>
    </row>
    <row r="17" spans="1:16" x14ac:dyDescent="0.25">
      <c r="A17" s="23">
        <v>2032</v>
      </c>
      <c r="B17" s="26">
        <v>6397958944.2085371</v>
      </c>
      <c r="C17" s="26">
        <v>5295833678.2681665</v>
      </c>
      <c r="D17" s="27">
        <v>1102125265.9403706</v>
      </c>
      <c r="F17" s="26">
        <v>649593141.19626379</v>
      </c>
      <c r="G17" s="26">
        <v>483714472.31988335</v>
      </c>
      <c r="H17" s="27">
        <v>165878668.87638044</v>
      </c>
      <c r="J17" s="26">
        <v>2182115264.6544123</v>
      </c>
      <c r="K17" s="26">
        <v>1679478788.0069957</v>
      </c>
      <c r="L17" s="27">
        <v>502636476.64741659</v>
      </c>
      <c r="N17" s="26">
        <v>9229667350.0592117</v>
      </c>
      <c r="O17" s="26">
        <v>7459026938.5950451</v>
      </c>
      <c r="P17" s="27">
        <v>1770640411.4641676</v>
      </c>
    </row>
    <row r="18" spans="1:16" x14ac:dyDescent="0.25">
      <c r="A18" s="23">
        <v>2033</v>
      </c>
      <c r="B18" s="26">
        <v>5979647178.3187742</v>
      </c>
      <c r="C18" s="26">
        <v>4951209426.984087</v>
      </c>
      <c r="D18" s="27">
        <v>1028437751.3346872</v>
      </c>
      <c r="F18" s="26">
        <v>612372473.24070561</v>
      </c>
      <c r="G18" s="26">
        <v>456036290.91091663</v>
      </c>
      <c r="H18" s="27">
        <v>156336182.32978898</v>
      </c>
      <c r="J18" s="26">
        <v>2037206319.0824733</v>
      </c>
      <c r="K18" s="26">
        <v>1568067220.1944199</v>
      </c>
      <c r="L18" s="27">
        <v>469139098.88805342</v>
      </c>
      <c r="N18" s="26">
        <v>8629225970.6419525</v>
      </c>
      <c r="O18" s="26">
        <v>6975312938.0894232</v>
      </c>
      <c r="P18" s="27">
        <v>1653913032.5525296</v>
      </c>
    </row>
    <row r="19" spans="1:16" x14ac:dyDescent="0.25">
      <c r="A19" s="23">
        <v>2034</v>
      </c>
      <c r="B19" s="26">
        <v>5546916725.1825457</v>
      </c>
      <c r="C19" s="26">
        <v>4594871855.8984003</v>
      </c>
      <c r="D19" s="27">
        <v>952044869.28414536</v>
      </c>
      <c r="F19" s="26">
        <v>574993519.65059197</v>
      </c>
      <c r="G19" s="26">
        <v>428245610.77713346</v>
      </c>
      <c r="H19" s="27">
        <v>146747908.8734585</v>
      </c>
      <c r="J19" s="26">
        <v>1878753271.8568909</v>
      </c>
      <c r="K19" s="26">
        <v>1446257050.2509723</v>
      </c>
      <c r="L19" s="27">
        <v>432496221.60591865</v>
      </c>
      <c r="N19" s="26">
        <v>8000663516.6900282</v>
      </c>
      <c r="O19" s="26">
        <v>6469374516.926506</v>
      </c>
      <c r="P19" s="27">
        <v>1531288999.7635224</v>
      </c>
    </row>
    <row r="20" spans="1:16" x14ac:dyDescent="0.25">
      <c r="A20" s="23">
        <v>2035</v>
      </c>
      <c r="B20" s="26">
        <v>5122184676.8520279</v>
      </c>
      <c r="C20" s="26">
        <v>4244811792.768075</v>
      </c>
      <c r="D20" s="27">
        <v>877372884.0839529</v>
      </c>
      <c r="F20" s="26">
        <v>539662283.22624207</v>
      </c>
      <c r="G20" s="26">
        <v>401938055.51301217</v>
      </c>
      <c r="H20" s="27">
        <v>137724227.71322989</v>
      </c>
      <c r="J20" s="26">
        <v>1726802366.9888418</v>
      </c>
      <c r="K20" s="26">
        <v>1329379035.2166269</v>
      </c>
      <c r="L20" s="27">
        <v>397423331.77221489</v>
      </c>
      <c r="N20" s="26">
        <v>7388649327.067112</v>
      </c>
      <c r="O20" s="26">
        <v>5976128883.497714</v>
      </c>
      <c r="P20" s="27">
        <v>1412520443.5693977</v>
      </c>
    </row>
    <row r="21" spans="1:16" x14ac:dyDescent="0.25">
      <c r="A21" s="23">
        <v>2036</v>
      </c>
      <c r="B21" s="26">
        <v>4691652494.9639978</v>
      </c>
      <c r="C21" s="26">
        <v>3889984047.5281458</v>
      </c>
      <c r="D21" s="27">
        <v>801668447.43585205</v>
      </c>
      <c r="F21" s="26">
        <v>504813535.0587036</v>
      </c>
      <c r="G21" s="26">
        <v>375971870.63148993</v>
      </c>
      <c r="H21" s="27">
        <v>128841664.42721367</v>
      </c>
      <c r="J21" s="26">
        <v>1577944789.5508277</v>
      </c>
      <c r="K21" s="26">
        <v>1214839836.6834033</v>
      </c>
      <c r="L21" s="27">
        <v>363104952.86742449</v>
      </c>
      <c r="N21" s="26">
        <v>6774410819.5735292</v>
      </c>
      <c r="O21" s="26">
        <v>5480795754.8430386</v>
      </c>
      <c r="P21" s="27">
        <v>1293615064.7304902</v>
      </c>
    </row>
    <row r="22" spans="1:16" x14ac:dyDescent="0.25">
      <c r="A22" s="23">
        <v>2037</v>
      </c>
      <c r="B22" s="26">
        <v>4267825265.7679067</v>
      </c>
      <c r="C22" s="26">
        <v>3540560569.6414971</v>
      </c>
      <c r="D22" s="27">
        <v>727264696.12640953</v>
      </c>
      <c r="F22" s="26">
        <v>470394447.24605918</v>
      </c>
      <c r="G22" s="26">
        <v>350315517.41963112</v>
      </c>
      <c r="H22" s="27">
        <v>120078929.82642806</v>
      </c>
      <c r="J22" s="26">
        <v>1429313741.2916481</v>
      </c>
      <c r="K22" s="26">
        <v>1100449845.5760508</v>
      </c>
      <c r="L22" s="27">
        <v>328863895.71559739</v>
      </c>
      <c r="N22" s="26">
        <v>6167533454.3056135</v>
      </c>
      <c r="O22" s="26">
        <v>4991325932.6371784</v>
      </c>
      <c r="P22" s="27">
        <v>1176207521.6684351</v>
      </c>
    </row>
    <row r="23" spans="1:16" x14ac:dyDescent="0.25">
      <c r="A23" s="23">
        <v>2038</v>
      </c>
      <c r="B23" s="26">
        <v>3848939207.460597</v>
      </c>
      <c r="C23" s="26">
        <v>3195134879.5882268</v>
      </c>
      <c r="D23" s="27">
        <v>653804327.87237024</v>
      </c>
      <c r="F23" s="26">
        <v>436805620.90899783</v>
      </c>
      <c r="G23" s="26">
        <v>325266296.8857944</v>
      </c>
      <c r="H23" s="27">
        <v>111539324.02320343</v>
      </c>
      <c r="J23" s="26">
        <v>1283122505.4096799</v>
      </c>
      <c r="K23" s="26">
        <v>987914273.66388464</v>
      </c>
      <c r="L23" s="27">
        <v>295208231.74579525</v>
      </c>
      <c r="N23" s="26">
        <v>5568867333.7792749</v>
      </c>
      <c r="O23" s="26">
        <v>4508315450.1379051</v>
      </c>
      <c r="P23" s="27">
        <v>1060551883.6413689</v>
      </c>
    </row>
    <row r="24" spans="1:16" x14ac:dyDescent="0.25">
      <c r="A24" s="23">
        <v>2039</v>
      </c>
      <c r="B24" s="26">
        <v>3441982318.3566203</v>
      </c>
      <c r="C24" s="26">
        <v>2859462768.2099314</v>
      </c>
      <c r="D24" s="27">
        <v>582519550.14668894</v>
      </c>
      <c r="F24" s="26">
        <v>402133547.51415789</v>
      </c>
      <c r="G24" s="26">
        <v>299425872.40410131</v>
      </c>
      <c r="H24" s="27">
        <v>102707675.11005658</v>
      </c>
      <c r="J24" s="26">
        <v>1143642797.7397571</v>
      </c>
      <c r="K24" s="26">
        <v>880539648.86631417</v>
      </c>
      <c r="L24" s="27">
        <v>263103148.87344289</v>
      </c>
      <c r="N24" s="26">
        <v>4987758663.6105347</v>
      </c>
      <c r="O24" s="26">
        <v>4039428289.4803467</v>
      </c>
      <c r="P24" s="27">
        <v>948330374.13018847</v>
      </c>
    </row>
    <row r="25" spans="1:16" x14ac:dyDescent="0.25">
      <c r="A25" s="23">
        <v>2040</v>
      </c>
      <c r="B25" s="26">
        <v>3053277981.1884527</v>
      </c>
      <c r="C25" s="26">
        <v>2538596827.2442913</v>
      </c>
      <c r="D25" s="27">
        <v>514681153.94416142</v>
      </c>
      <c r="F25" s="26">
        <v>370681272.35543936</v>
      </c>
      <c r="G25" s="26">
        <v>275948628.55956548</v>
      </c>
      <c r="H25" s="27">
        <v>94732643.79587388</v>
      </c>
      <c r="J25" s="26">
        <v>1015402471.0628393</v>
      </c>
      <c r="K25" s="26">
        <v>781750338.80848312</v>
      </c>
      <c r="L25" s="27">
        <v>233652132.25435615</v>
      </c>
      <c r="N25" s="26">
        <v>4439361724.6067314</v>
      </c>
      <c r="O25" s="26">
        <v>3596295794.61234</v>
      </c>
      <c r="P25" s="27">
        <v>843065929.99439144</v>
      </c>
    </row>
    <row r="26" spans="1:16" x14ac:dyDescent="0.25">
      <c r="A26" s="23">
        <v>2041</v>
      </c>
      <c r="B26" s="26">
        <v>2684110342.161314</v>
      </c>
      <c r="C26" s="26">
        <v>2233669530.0034595</v>
      </c>
      <c r="D26" s="27">
        <v>450440812.15785456</v>
      </c>
      <c r="F26" s="26">
        <v>338790270.11230624</v>
      </c>
      <c r="G26" s="26">
        <v>252151880.20208344</v>
      </c>
      <c r="H26" s="27">
        <v>86638389.910222799</v>
      </c>
      <c r="J26" s="26">
        <v>891639335.97414398</v>
      </c>
      <c r="K26" s="26">
        <v>686390225.4993999</v>
      </c>
      <c r="L26" s="27">
        <v>205249110.47474408</v>
      </c>
      <c r="N26" s="26">
        <v>3914539948.2477641</v>
      </c>
      <c r="O26" s="26">
        <v>3172211635.7049427</v>
      </c>
      <c r="P26" s="27">
        <v>742328312.54282141</v>
      </c>
    </row>
    <row r="27" spans="1:16" x14ac:dyDescent="0.25">
      <c r="A27" s="23">
        <v>2042</v>
      </c>
      <c r="B27" s="26">
        <v>2332899938.9972887</v>
      </c>
      <c r="C27" s="26">
        <v>1943441721.8501108</v>
      </c>
      <c r="D27" s="27">
        <v>389458217.14717793</v>
      </c>
      <c r="F27" s="26">
        <v>306624811.78670895</v>
      </c>
      <c r="G27" s="26">
        <v>228158766.74484903</v>
      </c>
      <c r="H27" s="27">
        <v>78466045.041859925</v>
      </c>
      <c r="J27" s="26">
        <v>773727546.24389994</v>
      </c>
      <c r="K27" s="26">
        <v>595518717.15657997</v>
      </c>
      <c r="L27" s="27">
        <v>178208829.08731997</v>
      </c>
      <c r="N27" s="26">
        <v>3413252297.0278974</v>
      </c>
      <c r="O27" s="26">
        <v>2767119205.7515397</v>
      </c>
      <c r="P27" s="27">
        <v>646133091.27635789</v>
      </c>
    </row>
    <row r="28" spans="1:16" x14ac:dyDescent="0.25">
      <c r="A28" s="23">
        <v>2043</v>
      </c>
      <c r="B28" s="26">
        <v>2015291110.9622726</v>
      </c>
      <c r="C28" s="26">
        <v>1680610342.4638474</v>
      </c>
      <c r="D28" s="27">
        <v>334680768.49842525</v>
      </c>
      <c r="F28" s="26">
        <v>276126866.78544277</v>
      </c>
      <c r="G28" s="26">
        <v>205400625.03573507</v>
      </c>
      <c r="H28" s="27">
        <v>70726241.749707699</v>
      </c>
      <c r="J28" s="26">
        <v>668161770.21720862</v>
      </c>
      <c r="K28" s="26">
        <v>514124908.50494015</v>
      </c>
      <c r="L28" s="27">
        <v>154036861.71226847</v>
      </c>
      <c r="N28" s="26">
        <v>2959579747.9649239</v>
      </c>
      <c r="O28" s="26">
        <v>2400135876.0045228</v>
      </c>
      <c r="P28" s="27">
        <v>559443871.96040142</v>
      </c>
    </row>
    <row r="29" spans="1:16" x14ac:dyDescent="0.25">
      <c r="A29" s="23">
        <v>2044</v>
      </c>
      <c r="B29" s="26">
        <v>1729552741.2602396</v>
      </c>
      <c r="C29" s="26">
        <v>1443809781.6600487</v>
      </c>
      <c r="D29" s="27">
        <v>285742959.60019088</v>
      </c>
      <c r="F29" s="26">
        <v>249162209.32987267</v>
      </c>
      <c r="G29" s="26">
        <v>185252636.56821591</v>
      </c>
      <c r="H29" s="27">
        <v>63909572.761656761</v>
      </c>
      <c r="J29" s="26">
        <v>569170684.33192277</v>
      </c>
      <c r="K29" s="26">
        <v>437784107.6821295</v>
      </c>
      <c r="L29" s="27">
        <v>131386576.64979327</v>
      </c>
      <c r="N29" s="26">
        <v>2547885634.9220352</v>
      </c>
      <c r="O29" s="26">
        <v>2066846525.9103942</v>
      </c>
      <c r="P29" s="27">
        <v>481039109.01164091</v>
      </c>
    </row>
    <row r="30" spans="1:16" x14ac:dyDescent="0.25">
      <c r="A30" s="23">
        <v>2045</v>
      </c>
      <c r="B30" s="26">
        <v>1482850712.7880037</v>
      </c>
      <c r="C30" s="26">
        <v>1238871001.0691478</v>
      </c>
      <c r="D30" s="27">
        <v>243979711.71885586</v>
      </c>
      <c r="F30" s="26">
        <v>224425076.16856819</v>
      </c>
      <c r="G30" s="26">
        <v>166755810.14966276</v>
      </c>
      <c r="H30" s="27">
        <v>57669266.018905431</v>
      </c>
      <c r="J30" s="26">
        <v>482346579.84691149</v>
      </c>
      <c r="K30" s="26">
        <v>370792223.62196791</v>
      </c>
      <c r="L30" s="27">
        <v>111554356.22494358</v>
      </c>
      <c r="N30" s="26">
        <v>2189622368.8034835</v>
      </c>
      <c r="O30" s="26">
        <v>1776419034.8407784</v>
      </c>
      <c r="P30" s="27">
        <v>413203333.96270484</v>
      </c>
    </row>
    <row r="31" spans="1:16" x14ac:dyDescent="0.25">
      <c r="A31" s="23">
        <v>2046</v>
      </c>
      <c r="B31" s="26">
        <v>1261832592.705128</v>
      </c>
      <c r="C31" s="26">
        <v>1055017824.9813199</v>
      </c>
      <c r="D31" s="27">
        <v>206814767.72380805</v>
      </c>
      <c r="F31" s="26">
        <v>200836108.35950008</v>
      </c>
      <c r="G31" s="26">
        <v>149117654.5666143</v>
      </c>
      <c r="H31" s="27">
        <v>51718453.79288578</v>
      </c>
      <c r="J31" s="26">
        <v>409168217.49892753</v>
      </c>
      <c r="K31" s="26">
        <v>314287733.50459141</v>
      </c>
      <c r="L31" s="27">
        <v>94880483.994336128</v>
      </c>
      <c r="N31" s="26">
        <v>1871836918.5635557</v>
      </c>
      <c r="O31" s="26">
        <v>1518423213.0525258</v>
      </c>
      <c r="P31" s="27">
        <v>353413705.51102996</v>
      </c>
    </row>
    <row r="32" spans="1:16" x14ac:dyDescent="0.25">
      <c r="A32" s="23">
        <v>2047</v>
      </c>
      <c r="B32" s="26">
        <v>1072520931.6273259</v>
      </c>
      <c r="C32" s="26">
        <v>897147918.55540514</v>
      </c>
      <c r="D32" s="27">
        <v>175373013.07192075</v>
      </c>
      <c r="F32" s="26">
        <v>178647556.84725285</v>
      </c>
      <c r="G32" s="26">
        <v>132525506.15580933</v>
      </c>
      <c r="H32" s="27">
        <v>46122050.691443518</v>
      </c>
      <c r="J32" s="26">
        <v>346905458.33940142</v>
      </c>
      <c r="K32" s="26">
        <v>266178602.25643438</v>
      </c>
      <c r="L32" s="27">
        <v>80726856.082967043</v>
      </c>
      <c r="N32" s="26">
        <v>1598073946.8139803</v>
      </c>
      <c r="O32" s="26">
        <v>1295852026.9676487</v>
      </c>
      <c r="P32" s="27">
        <v>302221919.8463313</v>
      </c>
    </row>
    <row r="33" spans="1:16" x14ac:dyDescent="0.25">
      <c r="A33" s="23">
        <v>2048</v>
      </c>
      <c r="B33" s="26">
        <v>911908126.41255641</v>
      </c>
      <c r="C33" s="26">
        <v>762846665.1729368</v>
      </c>
      <c r="D33" s="27">
        <v>149061461.23961961</v>
      </c>
      <c r="F33" s="26">
        <v>159578908.61535108</v>
      </c>
      <c r="G33" s="26">
        <v>118246286.91448934</v>
      </c>
      <c r="H33" s="27">
        <v>41332621.700861737</v>
      </c>
      <c r="J33" s="26">
        <v>295091811.73632765</v>
      </c>
      <c r="K33" s="26">
        <v>226109508.5337455</v>
      </c>
      <c r="L33" s="27">
        <v>68982303.202582151</v>
      </c>
      <c r="N33" s="26">
        <v>1366578846.764235</v>
      </c>
      <c r="O33" s="26">
        <v>1107202460.6211717</v>
      </c>
      <c r="P33" s="27">
        <v>259376386.14306352</v>
      </c>
    </row>
    <row r="34" spans="1:16" x14ac:dyDescent="0.25">
      <c r="A34" s="23">
        <v>2049</v>
      </c>
      <c r="B34" s="26">
        <v>774970314.18950498</v>
      </c>
      <c r="C34" s="26">
        <v>648062464.75989676</v>
      </c>
      <c r="D34" s="27">
        <v>126907849.42960823</v>
      </c>
      <c r="F34" s="26">
        <v>142953932.93605563</v>
      </c>
      <c r="G34" s="26">
        <v>105783582.7400905</v>
      </c>
      <c r="H34" s="27">
        <v>37170350.195965126</v>
      </c>
      <c r="J34" s="26">
        <v>251301722.77609542</v>
      </c>
      <c r="K34" s="26">
        <v>192221113.91075587</v>
      </c>
      <c r="L34" s="27">
        <v>59080608.865339547</v>
      </c>
      <c r="N34" s="26">
        <v>1169225969.9016562</v>
      </c>
      <c r="O34" s="26">
        <v>946067161.41074312</v>
      </c>
      <c r="P34" s="27">
        <v>223158808.49091288</v>
      </c>
    </row>
    <row r="35" spans="1:16" x14ac:dyDescent="0.25">
      <c r="A35" s="23">
        <v>2050</v>
      </c>
      <c r="B35" s="26">
        <v>659634914.20302105</v>
      </c>
      <c r="C35" s="26">
        <v>551126161.93827915</v>
      </c>
      <c r="D35" s="27">
        <v>108508752.2647419</v>
      </c>
      <c r="F35" s="26">
        <v>125601208.19597498</v>
      </c>
      <c r="G35" s="26">
        <v>92804418.330445796</v>
      </c>
      <c r="H35" s="27">
        <v>32796789.86552918</v>
      </c>
      <c r="J35" s="26">
        <v>214793982.06334621</v>
      </c>
      <c r="K35" s="26">
        <v>163946235.0538685</v>
      </c>
      <c r="L35" s="27">
        <v>50847747.009477705</v>
      </c>
      <c r="N35" s="26">
        <v>1000030104.4623423</v>
      </c>
      <c r="O35" s="26">
        <v>807876815.32259345</v>
      </c>
      <c r="P35" s="27">
        <v>192153289.13974878</v>
      </c>
    </row>
    <row r="36" spans="1:16" x14ac:dyDescent="0.25">
      <c r="A36" s="23">
        <v>2051</v>
      </c>
      <c r="B36" s="26">
        <v>561872414.53488207</v>
      </c>
      <c r="C36" s="26">
        <v>468779176.85377139</v>
      </c>
      <c r="D36" s="27">
        <v>93093237.68111068</v>
      </c>
      <c r="F36" s="26">
        <v>109486251.92883186</v>
      </c>
      <c r="G36" s="26">
        <v>80756016.052914545</v>
      </c>
      <c r="H36" s="27">
        <v>28730235.875917315</v>
      </c>
      <c r="J36" s="26">
        <v>184961607.75370282</v>
      </c>
      <c r="K36" s="26">
        <v>140820294.58265749</v>
      </c>
      <c r="L36" s="27">
        <v>44141313.171045333</v>
      </c>
      <c r="N36" s="26">
        <v>856320274.21741676</v>
      </c>
      <c r="O36" s="26">
        <v>690355487.4893434</v>
      </c>
      <c r="P36" s="27">
        <v>165964786.72807333</v>
      </c>
    </row>
    <row r="37" spans="1:16" x14ac:dyDescent="0.25">
      <c r="A37" s="23">
        <v>2052</v>
      </c>
      <c r="B37" s="26">
        <v>480751878.29919946</v>
      </c>
      <c r="C37" s="26">
        <v>400264711.59608662</v>
      </c>
      <c r="D37" s="27">
        <v>80487166.703112841</v>
      </c>
      <c r="F37" s="26">
        <v>94936708.257243529</v>
      </c>
      <c r="G37" s="26">
        <v>69879936.726932138</v>
      </c>
      <c r="H37" s="27">
        <v>25056771.530311391</v>
      </c>
      <c r="J37" s="26">
        <v>159929773.33776417</v>
      </c>
      <c r="K37" s="26">
        <v>121405379.67184962</v>
      </c>
      <c r="L37" s="27">
        <v>38524393.66591455</v>
      </c>
      <c r="N37" s="26">
        <v>735618359.89420712</v>
      </c>
      <c r="O37" s="26">
        <v>591550027.9948684</v>
      </c>
      <c r="P37" s="27">
        <v>144068331.89933878</v>
      </c>
    </row>
    <row r="38" spans="1:16" x14ac:dyDescent="0.25">
      <c r="A38" s="23">
        <v>2053</v>
      </c>
      <c r="B38" s="26">
        <v>414341620.74105299</v>
      </c>
      <c r="C38" s="26">
        <v>344010902.42073423</v>
      </c>
      <c r="D38" s="27">
        <v>70330718.320318758</v>
      </c>
      <c r="F38" s="26">
        <v>81741209.269297257</v>
      </c>
      <c r="G38" s="26">
        <v>60020793.284813531</v>
      </c>
      <c r="H38" s="27">
        <v>21720415.984483726</v>
      </c>
      <c r="J38" s="26">
        <v>139432016.26186183</v>
      </c>
      <c r="K38" s="26">
        <v>105497560.39996594</v>
      </c>
      <c r="L38" s="27">
        <v>33934455.861895889</v>
      </c>
      <c r="N38" s="26">
        <v>635514846.27221203</v>
      </c>
      <c r="O38" s="26">
        <v>509529256.10551369</v>
      </c>
      <c r="P38" s="27">
        <v>125985590.16669837</v>
      </c>
    </row>
    <row r="39" spans="1:16" x14ac:dyDescent="0.25">
      <c r="A39" s="23">
        <v>2054</v>
      </c>
      <c r="B39" s="26">
        <v>358669165.47793597</v>
      </c>
      <c r="C39" s="26">
        <v>296789501.49117172</v>
      </c>
      <c r="D39" s="27">
        <v>61879663.986764252</v>
      </c>
      <c r="F39" s="26">
        <v>70165116.924148083</v>
      </c>
      <c r="G39" s="26">
        <v>51373758.504429646</v>
      </c>
      <c r="H39" s="27">
        <v>18791358.419718437</v>
      </c>
      <c r="J39" s="26">
        <v>122006787.75287308</v>
      </c>
      <c r="K39" s="26">
        <v>91975292.995365009</v>
      </c>
      <c r="L39" s="27">
        <v>30031494.757508069</v>
      </c>
      <c r="N39" s="26">
        <v>550841070.15495718</v>
      </c>
      <c r="O39" s="26">
        <v>440138552.99096638</v>
      </c>
      <c r="P39" s="27">
        <v>110702517.16399077</v>
      </c>
    </row>
    <row r="40" spans="1:16" x14ac:dyDescent="0.25">
      <c r="A40" s="23">
        <v>2055</v>
      </c>
      <c r="B40" s="26">
        <v>310979436.86648697</v>
      </c>
      <c r="C40" s="26">
        <v>256352979.65138388</v>
      </c>
      <c r="D40" s="27">
        <v>54626457.21510309</v>
      </c>
      <c r="F40" s="26">
        <v>60556684.119093567</v>
      </c>
      <c r="G40" s="26">
        <v>44194688.632874586</v>
      </c>
      <c r="H40" s="27">
        <v>16361995.486218981</v>
      </c>
      <c r="J40" s="26">
        <v>107601593.69583645</v>
      </c>
      <c r="K40" s="26">
        <v>80798016.312781751</v>
      </c>
      <c r="L40" s="27">
        <v>26803577.383054703</v>
      </c>
      <c r="N40" s="26">
        <v>479137714.68141699</v>
      </c>
      <c r="O40" s="26">
        <v>381345684.59704024</v>
      </c>
      <c r="P40" s="27">
        <v>97792030.084376782</v>
      </c>
    </row>
    <row r="41" spans="1:16" x14ac:dyDescent="0.25">
      <c r="A41" s="23">
        <v>2056</v>
      </c>
      <c r="B41" s="26">
        <v>270503958.06450665</v>
      </c>
      <c r="C41" s="26">
        <v>222057482.6477797</v>
      </c>
      <c r="D41" s="27">
        <v>48446475.416726947</v>
      </c>
      <c r="F41" s="26">
        <v>52812927.820445754</v>
      </c>
      <c r="G41" s="26">
        <v>38407068.131020814</v>
      </c>
      <c r="H41" s="27">
        <v>14405859.689424939</v>
      </c>
      <c r="J41" s="26">
        <v>94989708.526108086</v>
      </c>
      <c r="K41" s="26">
        <v>71023610.402485818</v>
      </c>
      <c r="L41" s="27">
        <v>23966098.123622268</v>
      </c>
      <c r="N41" s="26">
        <v>418306594.41106051</v>
      </c>
      <c r="O41" s="26">
        <v>331488161.18128633</v>
      </c>
      <c r="P41" s="27">
        <v>86818433.229774147</v>
      </c>
    </row>
    <row r="42" spans="1:16" x14ac:dyDescent="0.25">
      <c r="A42" s="23">
        <v>2057</v>
      </c>
      <c r="B42" s="26">
        <v>236166867.96413797</v>
      </c>
      <c r="C42" s="26">
        <v>193007178.14986825</v>
      </c>
      <c r="D42" s="27">
        <v>43159689.814269722</v>
      </c>
      <c r="F42" s="26">
        <v>45073407.454870529</v>
      </c>
      <c r="G42" s="26">
        <v>32640788.150025576</v>
      </c>
      <c r="H42" s="27">
        <v>12432619.304844953</v>
      </c>
      <c r="J42" s="26">
        <v>84173283.930347964</v>
      </c>
      <c r="K42" s="26">
        <v>62652642.217560336</v>
      </c>
      <c r="L42" s="27">
        <v>21520641.712787628</v>
      </c>
      <c r="N42" s="26">
        <v>365413559.34935647</v>
      </c>
      <c r="O42" s="26">
        <v>288300608.51745415</v>
      </c>
      <c r="P42" s="27">
        <v>77112950.831902295</v>
      </c>
    </row>
    <row r="43" spans="1:16" x14ac:dyDescent="0.25">
      <c r="A43" s="23">
        <v>2058</v>
      </c>
      <c r="B43" s="26">
        <v>206860141.0459187</v>
      </c>
      <c r="C43" s="26">
        <v>168277624.87497219</v>
      </c>
      <c r="D43" s="27">
        <v>38582516.170946509</v>
      </c>
      <c r="F43" s="26">
        <v>38811869.262340285</v>
      </c>
      <c r="G43" s="26">
        <v>27979244.095233135</v>
      </c>
      <c r="H43" s="27">
        <v>10832625.16710715</v>
      </c>
      <c r="J43" s="26">
        <v>74665532.470430881</v>
      </c>
      <c r="K43" s="26">
        <v>55310041.575068057</v>
      </c>
      <c r="L43" s="27">
        <v>19355490.895362824</v>
      </c>
      <c r="N43" s="26">
        <v>320337542.77868986</v>
      </c>
      <c r="O43" s="26">
        <v>251566910.54527339</v>
      </c>
      <c r="P43" s="27">
        <v>68770632.233416483</v>
      </c>
    </row>
    <row r="44" spans="1:16" x14ac:dyDescent="0.25">
      <c r="A44" s="23">
        <v>2059</v>
      </c>
      <c r="B44" s="26">
        <v>181739108.38724911</v>
      </c>
      <c r="C44" s="26">
        <v>147155830.00693735</v>
      </c>
      <c r="D44" s="27">
        <v>34583278.380311757</v>
      </c>
      <c r="F44" s="26">
        <v>33845208.476783857</v>
      </c>
      <c r="G44" s="26">
        <v>24286255.256643429</v>
      </c>
      <c r="H44" s="27">
        <v>9558953.2201404274</v>
      </c>
      <c r="J44" s="26">
        <v>66357125.300733365</v>
      </c>
      <c r="K44" s="26">
        <v>48910084.214346692</v>
      </c>
      <c r="L44" s="27">
        <v>17447041.086386673</v>
      </c>
      <c r="N44" s="26">
        <v>281941442.16476637</v>
      </c>
      <c r="O44" s="26">
        <v>220352169.47792751</v>
      </c>
      <c r="P44" s="27">
        <v>61589272.686838858</v>
      </c>
    </row>
    <row r="45" spans="1:16" x14ac:dyDescent="0.25">
      <c r="A45" s="23">
        <v>2060</v>
      </c>
      <c r="B45" s="26">
        <v>160254460.54013896</v>
      </c>
      <c r="C45" s="26">
        <v>129167287.60424286</v>
      </c>
      <c r="D45" s="27">
        <v>31087172.935896099</v>
      </c>
      <c r="F45" s="26">
        <v>29820218.314788315</v>
      </c>
      <c r="G45" s="26">
        <v>21300298.926310811</v>
      </c>
      <c r="H45" s="27">
        <v>8519919.3884775043</v>
      </c>
      <c r="J45" s="26">
        <v>59063124.188310094</v>
      </c>
      <c r="K45" s="26">
        <v>43308801.465236314</v>
      </c>
      <c r="L45" s="27">
        <v>15754322.723073781</v>
      </c>
      <c r="N45" s="26">
        <v>249137803.04323736</v>
      </c>
      <c r="O45" s="26">
        <v>193776387.99578997</v>
      </c>
      <c r="P45" s="27">
        <v>55361415.047447383</v>
      </c>
    </row>
    <row r="46" spans="1:16" x14ac:dyDescent="0.25">
      <c r="A46" s="23">
        <v>2061</v>
      </c>
      <c r="B46" s="26">
        <v>141850526.61072481</v>
      </c>
      <c r="C46" s="26">
        <v>113832831.70247349</v>
      </c>
      <c r="D46" s="27">
        <v>28017694.908251315</v>
      </c>
      <c r="F46" s="26">
        <v>26624775.120485902</v>
      </c>
      <c r="G46" s="26">
        <v>18937146.023846313</v>
      </c>
      <c r="H46" s="27">
        <v>7687629.0966395885</v>
      </c>
      <c r="J46" s="26">
        <v>51031663.00453037</v>
      </c>
      <c r="K46" s="26">
        <v>37159526.09225215</v>
      </c>
      <c r="L46" s="27">
        <v>13872136.91227822</v>
      </c>
      <c r="N46" s="26">
        <v>219506964.73574108</v>
      </c>
      <c r="O46" s="26">
        <v>169929503.81857195</v>
      </c>
      <c r="P46" s="27">
        <v>49577460.917169124</v>
      </c>
    </row>
    <row r="47" spans="1:16" x14ac:dyDescent="0.25">
      <c r="A47" s="23">
        <v>2062</v>
      </c>
      <c r="B47" s="26">
        <v>126093500.9960438</v>
      </c>
      <c r="C47" s="26">
        <v>100773344.57882689</v>
      </c>
      <c r="D47" s="27">
        <v>25320156.417216912</v>
      </c>
      <c r="F47" s="26">
        <v>23899878.085030898</v>
      </c>
      <c r="G47" s="26">
        <v>16930792.52739691</v>
      </c>
      <c r="H47" s="27">
        <v>6969085.5576339886</v>
      </c>
      <c r="J47" s="26">
        <v>45587911.674333937</v>
      </c>
      <c r="K47" s="26">
        <v>33011797.512589246</v>
      </c>
      <c r="L47" s="27">
        <v>12576114.161744691</v>
      </c>
      <c r="N47" s="26">
        <v>195581290.75540864</v>
      </c>
      <c r="O47" s="26">
        <v>150715934.61881304</v>
      </c>
      <c r="P47" s="27">
        <v>44865356.136595592</v>
      </c>
    </row>
    <row r="48" spans="1:16" x14ac:dyDescent="0.25">
      <c r="A48" s="23">
        <v>2063</v>
      </c>
      <c r="B48" s="26">
        <v>112617170.28922898</v>
      </c>
      <c r="C48" s="26">
        <v>89666608.832008883</v>
      </c>
      <c r="D48" s="27">
        <v>22950561.457220092</v>
      </c>
      <c r="F48" s="26">
        <v>21576274.940604705</v>
      </c>
      <c r="G48" s="26">
        <v>15228445.643419567</v>
      </c>
      <c r="H48" s="27">
        <v>6347829.2971851379</v>
      </c>
      <c r="J48" s="26">
        <v>40928631.822677672</v>
      </c>
      <c r="K48" s="26">
        <v>29479180.765412915</v>
      </c>
      <c r="L48" s="27">
        <v>11449451.057264756</v>
      </c>
      <c r="N48" s="26">
        <v>175122077.05251133</v>
      </c>
      <c r="O48" s="26">
        <v>134374235.24084136</v>
      </c>
      <c r="P48" s="27">
        <v>40747841.81166999</v>
      </c>
    </row>
    <row r="49" spans="1:16" x14ac:dyDescent="0.25">
      <c r="A49" s="23">
        <v>2064</v>
      </c>
      <c r="B49" s="26">
        <v>101088020.65141597</v>
      </c>
      <c r="C49" s="26">
        <v>80219723.511212587</v>
      </c>
      <c r="D49" s="27">
        <v>20868297.140203387</v>
      </c>
      <c r="F49" s="26">
        <v>19598488.943327814</v>
      </c>
      <c r="G49" s="26">
        <v>13787493.890933841</v>
      </c>
      <c r="H49" s="27">
        <v>5810995.0523939729</v>
      </c>
      <c r="J49" s="26">
        <v>36967701.673126876</v>
      </c>
      <c r="K49" s="26">
        <v>26492945.859460309</v>
      </c>
      <c r="L49" s="27">
        <v>10474755.813666567</v>
      </c>
      <c r="N49" s="26">
        <v>157654211.26787066</v>
      </c>
      <c r="O49" s="26">
        <v>120500163.26160674</v>
      </c>
      <c r="P49" s="27">
        <v>37154048.006263927</v>
      </c>
    </row>
    <row r="50" spans="1:16" x14ac:dyDescent="0.25">
      <c r="A50" s="23">
        <v>2065</v>
      </c>
      <c r="B50" s="26">
        <v>91207182.360228688</v>
      </c>
      <c r="C50" s="26">
        <v>72170940.72854346</v>
      </c>
      <c r="D50" s="27">
        <v>19036241.631685227</v>
      </c>
      <c r="F50" s="26">
        <v>17913958.061109483</v>
      </c>
      <c r="G50" s="26">
        <v>12567571.688959904</v>
      </c>
      <c r="H50" s="27">
        <v>5346386.3721495792</v>
      </c>
      <c r="J50" s="26">
        <v>33619120.424371094</v>
      </c>
      <c r="K50" s="26">
        <v>23984450.45960724</v>
      </c>
      <c r="L50" s="27">
        <v>9634669.9647638537</v>
      </c>
      <c r="N50" s="26">
        <v>142740260.84570926</v>
      </c>
      <c r="O50" s="26">
        <v>108722962.8771106</v>
      </c>
      <c r="P50" s="27">
        <v>34017297.968598664</v>
      </c>
    </row>
    <row r="51" spans="1:16" x14ac:dyDescent="0.25">
      <c r="A51" s="23">
        <v>2066</v>
      </c>
      <c r="B51" s="26">
        <v>82710739.396034211</v>
      </c>
      <c r="C51" s="26">
        <v>65289884.661813915</v>
      </c>
      <c r="D51" s="27">
        <v>17420854.734220296</v>
      </c>
      <c r="F51" s="26">
        <v>16474024.349855602</v>
      </c>
      <c r="G51" s="26">
        <v>11531369.191185769</v>
      </c>
      <c r="H51" s="27">
        <v>4942655.1586698331</v>
      </c>
      <c r="J51" s="26">
        <v>30798193.475559212</v>
      </c>
      <c r="K51" s="26">
        <v>21886169.062370598</v>
      </c>
      <c r="L51" s="27">
        <v>8912024.413188614</v>
      </c>
      <c r="N51" s="26">
        <v>129982957.22144902</v>
      </c>
      <c r="O51" s="26">
        <v>98707422.915370286</v>
      </c>
      <c r="P51" s="27">
        <v>31275534.306078743</v>
      </c>
    </row>
    <row r="52" spans="1:16" x14ac:dyDescent="0.25">
      <c r="A52" s="23">
        <v>2067</v>
      </c>
      <c r="B52" s="26">
        <v>75371490.071407661</v>
      </c>
      <c r="C52" s="26">
        <v>59378869.081473865</v>
      </c>
      <c r="D52" s="27">
        <v>15992620.989933796</v>
      </c>
      <c r="F52" s="26">
        <v>15235002.703971203</v>
      </c>
      <c r="G52" s="26">
        <v>10645446.724822581</v>
      </c>
      <c r="H52" s="27">
        <v>4589555.9791486226</v>
      </c>
      <c r="J52" s="26">
        <v>28422675.566927522</v>
      </c>
      <c r="K52" s="26">
        <v>20132742.202470064</v>
      </c>
      <c r="L52" s="27">
        <v>8289933.3644574583</v>
      </c>
      <c r="N52" s="26">
        <v>119029168.34230639</v>
      </c>
      <c r="O52" s="26">
        <v>90157058.008766502</v>
      </c>
      <c r="P52" s="27">
        <v>28872110.333539877</v>
      </c>
    </row>
    <row r="53" spans="1:16" x14ac:dyDescent="0.25">
      <c r="A53" s="23">
        <v>2068</v>
      </c>
      <c r="B53" s="26">
        <v>68996534.070527539</v>
      </c>
      <c r="C53" s="26">
        <v>54270732.333273649</v>
      </c>
      <c r="D53" s="27">
        <v>14725801.737253889</v>
      </c>
      <c r="F53" s="26">
        <v>14158560.182740286</v>
      </c>
      <c r="G53" s="26">
        <v>9880507.3219001591</v>
      </c>
      <c r="H53" s="27">
        <v>4278052.8608401269</v>
      </c>
      <c r="J53" s="26">
        <v>26413598.487236526</v>
      </c>
      <c r="K53" s="26">
        <v>18661720.987352412</v>
      </c>
      <c r="L53" s="27">
        <v>7751877.4998841137</v>
      </c>
      <c r="N53" s="26">
        <v>109568692.74050435</v>
      </c>
      <c r="O53" s="26">
        <v>82812960.642526224</v>
      </c>
      <c r="P53" s="27">
        <v>26755732.09797813</v>
      </c>
    </row>
    <row r="54" spans="1:16" x14ac:dyDescent="0.25">
      <c r="A54" s="23">
        <v>2069</v>
      </c>
      <c r="B54" s="26">
        <v>63422927.192909718</v>
      </c>
      <c r="C54" s="26">
        <v>49825004.790766925</v>
      </c>
      <c r="D54" s="27">
        <v>13597922.402142793</v>
      </c>
      <c r="F54" s="26">
        <v>13211979.236512303</v>
      </c>
      <c r="G54" s="26">
        <v>9211584.5710032582</v>
      </c>
      <c r="H54" s="27">
        <v>4000394.6655090451</v>
      </c>
      <c r="J54" s="26">
        <v>24697798.709502611</v>
      </c>
      <c r="K54" s="26">
        <v>17415510.429021828</v>
      </c>
      <c r="L54" s="27">
        <v>7282288.2804807834</v>
      </c>
      <c r="N54" s="26">
        <v>101332705.13892463</v>
      </c>
      <c r="O54" s="26">
        <v>76452099.790792018</v>
      </c>
      <c r="P54" s="27">
        <v>24880605.348132621</v>
      </c>
    </row>
    <row r="55" spans="1:16" x14ac:dyDescent="0.25">
      <c r="A55" s="23">
        <v>2070</v>
      </c>
      <c r="B55" s="26">
        <v>58513383.374218449</v>
      </c>
      <c r="C55" s="26">
        <v>45924113.205961436</v>
      </c>
      <c r="D55" s="27">
        <v>12589270.168257013</v>
      </c>
      <c r="F55" s="26">
        <v>12368237.358474802</v>
      </c>
      <c r="G55" s="26">
        <v>8618112.9036358185</v>
      </c>
      <c r="H55" s="27">
        <v>3750124.4548389837</v>
      </c>
      <c r="J55" s="26">
        <v>23210725.985017426</v>
      </c>
      <c r="K55" s="26">
        <v>16343509.417291518</v>
      </c>
      <c r="L55" s="27">
        <v>6867216.567725908</v>
      </c>
      <c r="N55" s="26">
        <v>94092346.717710674</v>
      </c>
      <c r="O55" s="26">
        <v>70885735.526888773</v>
      </c>
      <c r="P55" s="27">
        <v>23206611.190821905</v>
      </c>
    </row>
    <row r="56" spans="1:16" x14ac:dyDescent="0.25">
      <c r="A56" s="23">
        <v>2071</v>
      </c>
      <c r="B56" s="26">
        <v>54154062.176545411</v>
      </c>
      <c r="C56" s="26">
        <v>42471298.115688369</v>
      </c>
      <c r="D56" s="27">
        <v>11682764.060857043</v>
      </c>
      <c r="F56" s="26">
        <v>11605642.918012887</v>
      </c>
      <c r="G56" s="26">
        <v>8083650.2651233515</v>
      </c>
      <c r="H56" s="27">
        <v>3521992.6528895358</v>
      </c>
      <c r="J56" s="26">
        <v>21897541.34251973</v>
      </c>
      <c r="K56" s="26">
        <v>15402955.353714287</v>
      </c>
      <c r="L56" s="27">
        <v>6494585.988805443</v>
      </c>
      <c r="N56" s="26">
        <v>87657246.437078029</v>
      </c>
      <c r="O56" s="26">
        <v>65957903.734526008</v>
      </c>
      <c r="P56" s="27">
        <v>21699342.702552021</v>
      </c>
    </row>
    <row r="57" spans="1:16" x14ac:dyDescent="0.25">
      <c r="A57" s="23">
        <v>2072</v>
      </c>
      <c r="B57" s="26">
        <v>50251875.730123304</v>
      </c>
      <c r="C57" s="26">
        <v>39388220.742933497</v>
      </c>
      <c r="D57" s="27">
        <v>10863654.987189807</v>
      </c>
      <c r="F57" s="26">
        <v>10907285.340275576</v>
      </c>
      <c r="G57" s="26">
        <v>7595450.7346887887</v>
      </c>
      <c r="H57" s="27">
        <v>3311834.6055867877</v>
      </c>
      <c r="J57" s="26">
        <v>20714117.233856358</v>
      </c>
      <c r="K57" s="26">
        <v>14559652.19054703</v>
      </c>
      <c r="L57" s="27">
        <v>6154465.0433093272</v>
      </c>
      <c r="N57" s="26">
        <v>81873278.304255247</v>
      </c>
      <c r="O57" s="26">
        <v>61543323.66816932</v>
      </c>
      <c r="P57" s="27">
        <v>20329954.63608592</v>
      </c>
    </row>
    <row r="58" spans="1:16" x14ac:dyDescent="0.25">
      <c r="A58" s="23">
        <v>2073</v>
      </c>
      <c r="B58" s="26">
        <v>46732257.232573703</v>
      </c>
      <c r="C58" s="26">
        <v>36612815.266970128</v>
      </c>
      <c r="D58" s="27">
        <v>10119441.965603575</v>
      </c>
      <c r="F58" s="26">
        <v>10260015.584826436</v>
      </c>
      <c r="G58" s="26">
        <v>7143693.02121526</v>
      </c>
      <c r="H58" s="27">
        <v>3116322.5636111759</v>
      </c>
      <c r="J58" s="26">
        <v>19627687.132549815</v>
      </c>
      <c r="K58" s="26">
        <v>13788381.9205705</v>
      </c>
      <c r="L58" s="27">
        <v>5839305.2119793147</v>
      </c>
      <c r="N58" s="26">
        <v>76619959.94994995</v>
      </c>
      <c r="O58" s="26">
        <v>57544890.208755888</v>
      </c>
      <c r="P58" s="27">
        <v>19075069.741194066</v>
      </c>
    </row>
    <row r="59" spans="1:16" x14ac:dyDescent="0.25">
      <c r="A59" s="23">
        <v>2074</v>
      </c>
      <c r="B59" s="26">
        <v>43535465.891726546</v>
      </c>
      <c r="C59" s="26">
        <v>34095888.696222097</v>
      </c>
      <c r="D59" s="27">
        <v>9439577.1955044493</v>
      </c>
      <c r="F59" s="26">
        <v>9654303.3408020213</v>
      </c>
      <c r="G59" s="26">
        <v>6721329.9017896391</v>
      </c>
      <c r="H59" s="27">
        <v>2932973.4390123822</v>
      </c>
      <c r="J59" s="26">
        <v>18615156.585080653</v>
      </c>
      <c r="K59" s="26">
        <v>13071523.664348796</v>
      </c>
      <c r="L59" s="27">
        <v>5543632.9207318574</v>
      </c>
      <c r="N59" s="26">
        <v>71804925.817609221</v>
      </c>
      <c r="O59" s="26">
        <v>53888742.262360528</v>
      </c>
      <c r="P59" s="27">
        <v>17916183.555248689</v>
      </c>
    </row>
    <row r="60" spans="1:16" x14ac:dyDescent="0.25">
      <c r="A60" s="23">
        <v>2075</v>
      </c>
      <c r="B60" s="26">
        <v>40612641.180004232</v>
      </c>
      <c r="C60" s="26">
        <v>31797589.515103158</v>
      </c>
      <c r="D60" s="27">
        <v>8815051.664901074</v>
      </c>
      <c r="F60" s="26">
        <v>9083903.7674710583</v>
      </c>
      <c r="G60" s="26">
        <v>6323801.7706361711</v>
      </c>
      <c r="H60" s="27">
        <v>2760101.9968348872</v>
      </c>
      <c r="J60" s="26">
        <v>17660691.036624968</v>
      </c>
      <c r="K60" s="26">
        <v>12397142.241596418</v>
      </c>
      <c r="L60" s="27">
        <v>5263548.7950285506</v>
      </c>
      <c r="N60" s="26">
        <v>67357235.984100252</v>
      </c>
      <c r="O60" s="26">
        <v>50518533.527335748</v>
      </c>
      <c r="P60" s="27">
        <v>16838702.456764512</v>
      </c>
    </row>
    <row r="61" spans="1:16" x14ac:dyDescent="0.25">
      <c r="A61" s="23">
        <v>2076</v>
      </c>
      <c r="B61" s="26">
        <v>37923138.702483274</v>
      </c>
      <c r="C61" s="26">
        <v>29685001.224594861</v>
      </c>
      <c r="D61" s="27">
        <v>8238137.4778884128</v>
      </c>
      <c r="F61" s="26">
        <v>8544549.6422752216</v>
      </c>
      <c r="G61" s="26">
        <v>5948040.7049037833</v>
      </c>
      <c r="H61" s="27">
        <v>2596508.9373714384</v>
      </c>
      <c r="J61" s="26">
        <v>16752769.00370357</v>
      </c>
      <c r="K61" s="26">
        <v>11756683.677515553</v>
      </c>
      <c r="L61" s="27">
        <v>4996085.3261880167</v>
      </c>
      <c r="N61" s="26">
        <v>63220457.348462068</v>
      </c>
      <c r="O61" s="26">
        <v>47389725.607014194</v>
      </c>
      <c r="P61" s="27">
        <v>15830731.741447868</v>
      </c>
    </row>
    <row r="62" spans="1:16" x14ac:dyDescent="0.25">
      <c r="A62" s="23">
        <v>2077</v>
      </c>
      <c r="B62" s="26">
        <v>35432608.879587814</v>
      </c>
      <c r="C62" s="26">
        <v>27730440.877175584</v>
      </c>
      <c r="D62" s="27">
        <v>7702168.0024122298</v>
      </c>
      <c r="F62" s="26">
        <v>8032768.5193671305</v>
      </c>
      <c r="G62" s="26">
        <v>5591581.1654050583</v>
      </c>
      <c r="H62" s="27">
        <v>2441187.3539620722</v>
      </c>
      <c r="J62" s="26">
        <v>15882113.25916107</v>
      </c>
      <c r="K62" s="26">
        <v>11143317.381520722</v>
      </c>
      <c r="L62" s="27">
        <v>4738795.8776403479</v>
      </c>
      <c r="N62" s="26">
        <v>59347490.658116013</v>
      </c>
      <c r="O62" s="26">
        <v>44465339.424101368</v>
      </c>
      <c r="P62" s="27">
        <v>14882151.234014649</v>
      </c>
    </row>
    <row r="63" spans="1:16" x14ac:dyDescent="0.25">
      <c r="A63" s="23">
        <v>2078</v>
      </c>
      <c r="B63" s="26">
        <v>33111364.00049188</v>
      </c>
      <c r="C63" s="26">
        <v>25910079.418861195</v>
      </c>
      <c r="D63" s="27">
        <v>7201284.5816306844</v>
      </c>
      <c r="F63" s="26">
        <v>7545636.5447148625</v>
      </c>
      <c r="G63" s="26">
        <v>5252358.6309053106</v>
      </c>
      <c r="H63" s="27">
        <v>2293277.9138095519</v>
      </c>
      <c r="J63" s="26">
        <v>15041421.240534764</v>
      </c>
      <c r="K63" s="26">
        <v>10551675.070184954</v>
      </c>
      <c r="L63" s="27">
        <v>4489746.1703498103</v>
      </c>
      <c r="N63" s="26">
        <v>55698421.785741508</v>
      </c>
      <c r="O63" s="26">
        <v>41714113.119951457</v>
      </c>
      <c r="P63" s="27">
        <v>13984308.665790047</v>
      </c>
    </row>
    <row r="64" spans="1:16" x14ac:dyDescent="0.25">
      <c r="A64" s="23">
        <v>2079</v>
      </c>
      <c r="B64" s="26">
        <v>30934302.270838309</v>
      </c>
      <c r="C64" s="26">
        <v>24203813.317809068</v>
      </c>
      <c r="D64" s="27">
        <v>6730488.9530292414</v>
      </c>
      <c r="F64" s="26">
        <v>7080665.3491056226</v>
      </c>
      <c r="G64" s="26">
        <v>4928618.7872688565</v>
      </c>
      <c r="H64" s="27">
        <v>2152046.5618367661</v>
      </c>
      <c r="J64" s="26">
        <v>14225422.790366981</v>
      </c>
      <c r="K64" s="26">
        <v>9977880.9673942886</v>
      </c>
      <c r="L64" s="27">
        <v>4247541.8229726925</v>
      </c>
      <c r="N64" s="26">
        <v>52240390.410310909</v>
      </c>
      <c r="O64" s="26">
        <v>39110313.072472215</v>
      </c>
      <c r="P64" s="27">
        <v>13130077.3378387</v>
      </c>
    </row>
    <row r="65" spans="1:16" x14ac:dyDescent="0.25">
      <c r="A65" s="23">
        <v>2080</v>
      </c>
      <c r="B65" s="26">
        <v>28881145.683710776</v>
      </c>
      <c r="C65" s="26">
        <v>22595419.546052225</v>
      </c>
      <c r="D65" s="27">
        <v>6285726.1376585513</v>
      </c>
      <c r="F65" s="26">
        <v>6635656.7684102328</v>
      </c>
      <c r="G65" s="26">
        <v>4618813.5837380327</v>
      </c>
      <c r="H65" s="27">
        <v>2016843.1846722001</v>
      </c>
      <c r="J65" s="26">
        <v>13429951.491464712</v>
      </c>
      <c r="K65" s="26">
        <v>9418883.9871807545</v>
      </c>
      <c r="L65" s="27">
        <v>4011067.5042839572</v>
      </c>
      <c r="N65" s="26">
        <v>48946753.943585724</v>
      </c>
      <c r="O65" s="26">
        <v>36633117.116971016</v>
      </c>
      <c r="P65" s="27">
        <v>12313636.826614708</v>
      </c>
    </row>
    <row r="66" spans="1:16" x14ac:dyDescent="0.25">
      <c r="A66" s="23">
        <v>2081</v>
      </c>
      <c r="B66" s="26">
        <v>26935571.156115171</v>
      </c>
      <c r="C66" s="26">
        <v>21071870.20019095</v>
      </c>
      <c r="D66" s="27">
        <v>5863700.9559242204</v>
      </c>
      <c r="F66" s="26">
        <v>6208476.8621883849</v>
      </c>
      <c r="G66" s="26">
        <v>4321443.7472818308</v>
      </c>
      <c r="H66" s="27">
        <v>1887033.1149065541</v>
      </c>
      <c r="J66" s="26">
        <v>12652016.823640214</v>
      </c>
      <c r="K66" s="26">
        <v>8872494.0997500606</v>
      </c>
      <c r="L66" s="27">
        <v>3779522.7238901537</v>
      </c>
      <c r="N66" s="26">
        <v>45796064.841943771</v>
      </c>
      <c r="O66" s="26">
        <v>34265808.047222838</v>
      </c>
      <c r="P66" s="27">
        <v>11530256.794720929</v>
      </c>
    </row>
    <row r="67" spans="1:16" x14ac:dyDescent="0.25">
      <c r="A67" s="23">
        <v>2082</v>
      </c>
      <c r="B67" s="26">
        <v>25084582.5045214</v>
      </c>
      <c r="C67" s="26">
        <v>19622818.408107825</v>
      </c>
      <c r="D67" s="27">
        <v>5461764.0964135751</v>
      </c>
      <c r="F67" s="26">
        <v>5797345.811385382</v>
      </c>
      <c r="G67" s="26">
        <v>4035259.8467652835</v>
      </c>
      <c r="H67" s="27">
        <v>1762085.9646200985</v>
      </c>
      <c r="J67" s="26">
        <v>11889377.287540946</v>
      </c>
      <c r="K67" s="26">
        <v>8337071.9027262274</v>
      </c>
      <c r="L67" s="27">
        <v>3552305.3848147187</v>
      </c>
      <c r="N67" s="26">
        <v>42771305.603447728</v>
      </c>
      <c r="O67" s="26">
        <v>31995150.157599337</v>
      </c>
      <c r="P67" s="27">
        <v>10776155.445848392</v>
      </c>
    </row>
    <row r="68" spans="1:16" x14ac:dyDescent="0.25">
      <c r="A68" s="23">
        <v>2083</v>
      </c>
      <c r="B68" s="26">
        <v>23317649.196248494</v>
      </c>
      <c r="C68" s="26">
        <v>18239893.794642098</v>
      </c>
      <c r="D68" s="27">
        <v>5077755.4016063958</v>
      </c>
      <c r="F68" s="26">
        <v>5400995.0729067028</v>
      </c>
      <c r="G68" s="26">
        <v>3759371.5699806311</v>
      </c>
      <c r="H68" s="27">
        <v>1641623.5029260716</v>
      </c>
      <c r="J68" s="26">
        <v>11141204.359723825</v>
      </c>
      <c r="K68" s="26">
        <v>7811984.8672449524</v>
      </c>
      <c r="L68" s="27">
        <v>3329219.4924788726</v>
      </c>
      <c r="N68" s="26">
        <v>39859848.628879026</v>
      </c>
      <c r="O68" s="26">
        <v>29811250.231867682</v>
      </c>
      <c r="P68" s="27">
        <v>10048598.39701134</v>
      </c>
    </row>
    <row r="69" spans="1:16" x14ac:dyDescent="0.25">
      <c r="A69" s="23">
        <v>2084</v>
      </c>
      <c r="B69" s="26">
        <v>21626617.575686894</v>
      </c>
      <c r="C69" s="26">
        <v>16916618.558205336</v>
      </c>
      <c r="D69" s="27">
        <v>4709999.017481558</v>
      </c>
      <c r="F69" s="26">
        <v>5018134.7133796178</v>
      </c>
      <c r="G69" s="26">
        <v>3492877.2162300488</v>
      </c>
      <c r="H69" s="27">
        <v>1525257.497149569</v>
      </c>
      <c r="J69" s="26">
        <v>10407418.631607942</v>
      </c>
      <c r="K69" s="26">
        <v>7297136.7700547483</v>
      </c>
      <c r="L69" s="27">
        <v>3110281.861553194</v>
      </c>
      <c r="N69" s="26">
        <v>37052170.920674458</v>
      </c>
      <c r="O69" s="26">
        <v>27706632.544490136</v>
      </c>
      <c r="P69" s="27">
        <v>9345538.3761843219</v>
      </c>
    </row>
    <row r="70" spans="1:16" x14ac:dyDescent="0.25">
      <c r="A70" s="23">
        <v>2085</v>
      </c>
      <c r="B70" s="26">
        <v>20005684.50290031</v>
      </c>
      <c r="C70" s="26">
        <v>15648378.079045225</v>
      </c>
      <c r="D70" s="27">
        <v>4357306.4238550849</v>
      </c>
      <c r="F70" s="26">
        <v>4647529.2840434927</v>
      </c>
      <c r="G70" s="26">
        <v>3234914.8325613094</v>
      </c>
      <c r="H70" s="27">
        <v>1412614.4514821833</v>
      </c>
      <c r="J70" s="26">
        <v>9688459.196797248</v>
      </c>
      <c r="K70" s="26">
        <v>6792801.1819664491</v>
      </c>
      <c r="L70" s="27">
        <v>2895658.0148307988</v>
      </c>
      <c r="N70" s="26">
        <v>34341672.983741045</v>
      </c>
      <c r="O70" s="26">
        <v>25676094.093572985</v>
      </c>
      <c r="P70" s="27">
        <v>8665578.8901680671</v>
      </c>
    </row>
    <row r="71" spans="1:16" x14ac:dyDescent="0.25">
      <c r="A71" s="23">
        <v>2086</v>
      </c>
      <c r="B71" s="26">
        <v>18450798.698332272</v>
      </c>
      <c r="C71" s="26">
        <v>14431944.947413024</v>
      </c>
      <c r="D71" s="27">
        <v>4018853.7509192489</v>
      </c>
      <c r="F71" s="26">
        <v>4288312.6419533333</v>
      </c>
      <c r="G71" s="26">
        <v>2984880.5719885854</v>
      </c>
      <c r="H71" s="27">
        <v>1303432.0699647479</v>
      </c>
      <c r="J71" s="26">
        <v>8984950.64304756</v>
      </c>
      <c r="K71" s="26">
        <v>6299387.539060615</v>
      </c>
      <c r="L71" s="27">
        <v>2685563.103986945</v>
      </c>
      <c r="N71" s="26">
        <v>31724061.983333167</v>
      </c>
      <c r="O71" s="26">
        <v>23716213.058462225</v>
      </c>
      <c r="P71" s="27">
        <v>8007848.9248709418</v>
      </c>
    </row>
    <row r="72" spans="1:16" x14ac:dyDescent="0.25">
      <c r="A72" s="23">
        <v>2087</v>
      </c>
      <c r="B72" s="26">
        <v>16958724.971032389</v>
      </c>
      <c r="C72" s="26">
        <v>13264742.526048232</v>
      </c>
      <c r="D72" s="27">
        <v>3693982.4449841566</v>
      </c>
      <c r="F72" s="26">
        <v>3940444.2563623455</v>
      </c>
      <c r="G72" s="26">
        <v>2742745.9385655224</v>
      </c>
      <c r="H72" s="27">
        <v>1197698.3177968231</v>
      </c>
      <c r="J72" s="26">
        <v>8297675.368556886</v>
      </c>
      <c r="K72" s="26">
        <v>5817419.9400177449</v>
      </c>
      <c r="L72" s="27">
        <v>2480255.4285391411</v>
      </c>
      <c r="N72" s="26">
        <v>29196844.59595162</v>
      </c>
      <c r="O72" s="26">
        <v>21824908.404631499</v>
      </c>
      <c r="P72" s="27">
        <v>7371936.1913201204</v>
      </c>
    </row>
    <row r="73" spans="1:16" x14ac:dyDescent="0.25">
      <c r="A73" s="23">
        <v>2088</v>
      </c>
      <c r="B73" s="26">
        <v>15527116.087510988</v>
      </c>
      <c r="C73" s="26">
        <v>12144898.910541413</v>
      </c>
      <c r="D73" s="27">
        <v>3382217.1769695748</v>
      </c>
      <c r="F73" s="26">
        <v>3604186.9133544965</v>
      </c>
      <c r="G73" s="26">
        <v>2508693.6615474918</v>
      </c>
      <c r="H73" s="27">
        <v>1095493.2518070047</v>
      </c>
      <c r="J73" s="26">
        <v>7628072.5911890203</v>
      </c>
      <c r="K73" s="26">
        <v>5347887.2920474103</v>
      </c>
      <c r="L73" s="27">
        <v>2280185.29914161</v>
      </c>
      <c r="N73" s="26">
        <v>26759375.592054505</v>
      </c>
      <c r="O73" s="26">
        <v>20001479.864136316</v>
      </c>
      <c r="P73" s="27">
        <v>6757895.727918189</v>
      </c>
    </row>
    <row r="74" spans="1:16" x14ac:dyDescent="0.25">
      <c r="A74" s="23">
        <v>2089</v>
      </c>
      <c r="B74" s="26">
        <v>14154521.673840173</v>
      </c>
      <c r="C74" s="26">
        <v>11071254.256911755</v>
      </c>
      <c r="D74" s="27">
        <v>3083267.416928418</v>
      </c>
      <c r="F74" s="26">
        <v>3280041.90856444</v>
      </c>
      <c r="G74" s="26">
        <v>2283072.479767845</v>
      </c>
      <c r="H74" s="27">
        <v>996969.42879659496</v>
      </c>
      <c r="J74" s="26">
        <v>6977802.9869443905</v>
      </c>
      <c r="K74" s="26">
        <v>4891939.6243021097</v>
      </c>
      <c r="L74" s="27">
        <v>2085863.3626422808</v>
      </c>
      <c r="N74" s="26">
        <v>24412366.569349006</v>
      </c>
      <c r="O74" s="26">
        <v>18246266.36098171</v>
      </c>
      <c r="P74" s="27">
        <v>6166100.2083672937</v>
      </c>
    </row>
    <row r="75" spans="1:16" x14ac:dyDescent="0.25">
      <c r="A75" s="23">
        <v>2090</v>
      </c>
      <c r="B75" s="26">
        <v>12840484.928249113</v>
      </c>
      <c r="C75" s="26">
        <v>10043434.823464079</v>
      </c>
      <c r="D75" s="27">
        <v>2797050.1047850344</v>
      </c>
      <c r="F75" s="26">
        <v>2968558.7837047679</v>
      </c>
      <c r="G75" s="26">
        <v>2066264.7053126437</v>
      </c>
      <c r="H75" s="27">
        <v>902294.07839212427</v>
      </c>
      <c r="J75" s="26">
        <v>6348776.4867394147</v>
      </c>
      <c r="K75" s="26">
        <v>4450905.1959887287</v>
      </c>
      <c r="L75" s="27">
        <v>1897871.2907506861</v>
      </c>
      <c r="N75" s="26">
        <v>22157820.198693298</v>
      </c>
      <c r="O75" s="26">
        <v>16560604.72476545</v>
      </c>
      <c r="P75" s="27">
        <v>5597215.4739278443</v>
      </c>
    </row>
    <row r="76" spans="1:16" x14ac:dyDescent="0.25">
      <c r="A76" s="23">
        <v>2091</v>
      </c>
      <c r="B76" s="26">
        <v>11585056.395021014</v>
      </c>
      <c r="C76" s="26">
        <v>9061469.282241974</v>
      </c>
      <c r="D76" s="27">
        <v>2523587.1127790399</v>
      </c>
      <c r="F76" s="26">
        <v>2670437.1587445363</v>
      </c>
      <c r="G76" s="26">
        <v>1858757.2120041987</v>
      </c>
      <c r="H76" s="27">
        <v>811679.94674033765</v>
      </c>
      <c r="J76" s="26">
        <v>5742893.934023357</v>
      </c>
      <c r="K76" s="26">
        <v>4026107.734672911</v>
      </c>
      <c r="L76" s="27">
        <v>1716786.199350446</v>
      </c>
      <c r="N76" s="26">
        <v>19998387.487788908</v>
      </c>
      <c r="O76" s="26">
        <v>14946334.228919085</v>
      </c>
      <c r="P76" s="27">
        <v>5052053.2588698231</v>
      </c>
    </row>
    <row r="77" spans="1:16" x14ac:dyDescent="0.25">
      <c r="A77" s="23">
        <v>2092</v>
      </c>
      <c r="B77" s="26">
        <v>10388830.630421331</v>
      </c>
      <c r="C77" s="26">
        <v>8125815.9151700046</v>
      </c>
      <c r="D77" s="27">
        <v>2263014.7152513266</v>
      </c>
      <c r="F77" s="26">
        <v>2386289.6167605733</v>
      </c>
      <c r="G77" s="26">
        <v>1660976.3763059999</v>
      </c>
      <c r="H77" s="27">
        <v>725313.24045457342</v>
      </c>
      <c r="J77" s="26">
        <v>5162143.4648114322</v>
      </c>
      <c r="K77" s="26">
        <v>3618935.5009167688</v>
      </c>
      <c r="L77" s="27">
        <v>1543207.9638946634</v>
      </c>
      <c r="N77" s="26">
        <v>17937263.711993337</v>
      </c>
      <c r="O77" s="26">
        <v>13405727.792392772</v>
      </c>
      <c r="P77" s="27">
        <v>4531535.9196005631</v>
      </c>
    </row>
    <row r="78" spans="1:16" x14ac:dyDescent="0.25">
      <c r="A78" s="23">
        <v>2093</v>
      </c>
      <c r="B78" s="26">
        <v>9252907.8215688225</v>
      </c>
      <c r="C78" s="26">
        <v>7237331.8856660631</v>
      </c>
      <c r="D78" s="27">
        <v>2015575.9359027594</v>
      </c>
      <c r="F78" s="26">
        <v>2116664.5983626852</v>
      </c>
      <c r="G78" s="26">
        <v>1473303.9400373825</v>
      </c>
      <c r="H78" s="27">
        <v>643360.65832530265</v>
      </c>
      <c r="J78" s="26">
        <v>4608622.1061920822</v>
      </c>
      <c r="K78" s="26">
        <v>3230856.4593052231</v>
      </c>
      <c r="L78" s="27">
        <v>1377765.6468868591</v>
      </c>
      <c r="N78" s="26">
        <v>15978194.526123591</v>
      </c>
      <c r="O78" s="26">
        <v>11941492.285008669</v>
      </c>
      <c r="P78" s="27">
        <v>4036702.2411149209</v>
      </c>
    </row>
    <row r="79" spans="1:16" x14ac:dyDescent="0.25">
      <c r="A79" s="23">
        <v>2094</v>
      </c>
      <c r="B79" s="26">
        <v>8178661.8183523305</v>
      </c>
      <c r="C79" s="26">
        <v>6397090.3398382831</v>
      </c>
      <c r="D79" s="27">
        <v>1781571.4785140473</v>
      </c>
      <c r="F79" s="26">
        <v>1862164.8988254899</v>
      </c>
      <c r="G79" s="26">
        <v>1296159.4787200245</v>
      </c>
      <c r="H79" s="27">
        <v>566005.42010546545</v>
      </c>
      <c r="J79" s="26">
        <v>4084167.154956134</v>
      </c>
      <c r="K79" s="26">
        <v>2863157.7381800464</v>
      </c>
      <c r="L79" s="27">
        <v>1221009.4167760876</v>
      </c>
      <c r="N79" s="26">
        <v>14124993.872133953</v>
      </c>
      <c r="O79" s="26">
        <v>10556407.556738354</v>
      </c>
      <c r="P79" s="27">
        <v>3568586.3153956006</v>
      </c>
    </row>
    <row r="80" spans="1:16" x14ac:dyDescent="0.25">
      <c r="A80" s="23">
        <v>2095</v>
      </c>
      <c r="B80" s="26">
        <v>7167956.408496473</v>
      </c>
      <c r="C80" s="26">
        <v>5606548.5035627056</v>
      </c>
      <c r="D80" s="27">
        <v>1561407.9049337674</v>
      </c>
      <c r="F80" s="26">
        <v>1623407.3073680908</v>
      </c>
      <c r="G80" s="26">
        <v>1129972.30835769</v>
      </c>
      <c r="H80" s="27">
        <v>493434.99901040085</v>
      </c>
      <c r="J80" s="26">
        <v>3590540.8539952044</v>
      </c>
      <c r="K80" s="26">
        <v>2517073.880630617</v>
      </c>
      <c r="L80" s="27">
        <v>1073466.9733645874</v>
      </c>
      <c r="N80" s="26">
        <v>12381904.569859767</v>
      </c>
      <c r="O80" s="26">
        <v>9253594.6925510131</v>
      </c>
      <c r="P80" s="27">
        <v>3128309.8773087556</v>
      </c>
    </row>
    <row r="81" spans="1:16" x14ac:dyDescent="0.25">
      <c r="A81" s="23">
        <v>2096</v>
      </c>
      <c r="B81" s="26">
        <v>6223087.6597003434</v>
      </c>
      <c r="C81" s="26">
        <v>4867502.0851669442</v>
      </c>
      <c r="D81" s="27">
        <v>1355585.5745333992</v>
      </c>
      <c r="F81" s="26">
        <v>1401021.015402107</v>
      </c>
      <c r="G81" s="26">
        <v>975180.37749758549</v>
      </c>
      <c r="H81" s="27">
        <v>425840.63790452154</v>
      </c>
      <c r="J81" s="26">
        <v>3129325.3493000623</v>
      </c>
      <c r="K81" s="26">
        <v>2193713.4832400382</v>
      </c>
      <c r="L81" s="27">
        <v>935611.86606002413</v>
      </c>
      <c r="N81" s="26">
        <v>10753434.024402512</v>
      </c>
      <c r="O81" s="26">
        <v>8036395.9459045678</v>
      </c>
      <c r="P81" s="27">
        <v>2717038.0784979449</v>
      </c>
    </row>
    <row r="82" spans="1:16" x14ac:dyDescent="0.25">
      <c r="A82" s="23">
        <v>2097</v>
      </c>
      <c r="B82" s="26">
        <v>5346492.3225993216</v>
      </c>
      <c r="C82" s="26">
        <v>4181856.9737780504</v>
      </c>
      <c r="D82" s="27">
        <v>1164635.3488212712</v>
      </c>
      <c r="F82" s="26">
        <v>1195665.6931377761</v>
      </c>
      <c r="G82" s="26">
        <v>832242.84944816353</v>
      </c>
      <c r="H82" s="27">
        <v>363422.84368961258</v>
      </c>
      <c r="J82" s="26">
        <v>2702031.712714158</v>
      </c>
      <c r="K82" s="26">
        <v>1894135.8080961753</v>
      </c>
      <c r="L82" s="27">
        <v>807895.90461798268</v>
      </c>
      <c r="N82" s="26">
        <v>9244189.7284512557</v>
      </c>
      <c r="O82" s="26">
        <v>6908235.6313223885</v>
      </c>
      <c r="P82" s="27">
        <v>2335954.0971288662</v>
      </c>
    </row>
    <row r="83" spans="1:16" x14ac:dyDescent="0.25">
      <c r="A83" s="23">
        <v>2098</v>
      </c>
      <c r="B83" s="26">
        <v>4540579.4917456415</v>
      </c>
      <c r="C83" s="26">
        <v>3551497.4803739293</v>
      </c>
      <c r="D83" s="27">
        <v>989082.0113717122</v>
      </c>
      <c r="F83" s="26">
        <v>1007966.5458544751</v>
      </c>
      <c r="G83" s="26">
        <v>701594.89821013738</v>
      </c>
      <c r="H83" s="27">
        <v>306371.64764433773</v>
      </c>
      <c r="J83" s="26">
        <v>2310114.8644486777</v>
      </c>
      <c r="K83" s="26">
        <v>1619360.9602819718</v>
      </c>
      <c r="L83" s="27">
        <v>690753.90416670591</v>
      </c>
      <c r="N83" s="26">
        <v>7858660.9020487946</v>
      </c>
      <c r="O83" s="26">
        <v>5872453.3388660382</v>
      </c>
      <c r="P83" s="27">
        <v>1986207.5631827558</v>
      </c>
    </row>
    <row r="84" spans="1:16" x14ac:dyDescent="0.25">
      <c r="A84" s="23">
        <v>2099</v>
      </c>
      <c r="B84" s="26">
        <v>3807489.2682827786</v>
      </c>
      <c r="C84" s="26">
        <v>2978097.5242123497</v>
      </c>
      <c r="D84" s="27">
        <v>829391.74407042889</v>
      </c>
      <c r="F84" s="26">
        <v>838453.23368294863</v>
      </c>
      <c r="G84" s="26">
        <v>583605.19360399281</v>
      </c>
      <c r="H84" s="27">
        <v>254848.04007895582</v>
      </c>
      <c r="J84" s="26">
        <v>1954780.041121148</v>
      </c>
      <c r="K84" s="26">
        <v>1370234.5250522969</v>
      </c>
      <c r="L84" s="27">
        <v>584545.51606885111</v>
      </c>
      <c r="N84" s="26">
        <v>6600722.5430868752</v>
      </c>
      <c r="O84" s="26">
        <v>4931937.2428686395</v>
      </c>
      <c r="P84" s="27">
        <v>1668785.3002182357</v>
      </c>
    </row>
    <row r="85" spans="1:16" x14ac:dyDescent="0.25">
      <c r="A85" s="23">
        <v>2100</v>
      </c>
      <c r="B85" s="26">
        <v>3148884.1933474415</v>
      </c>
      <c r="C85" s="26">
        <v>2462957.4923185166</v>
      </c>
      <c r="D85" s="27">
        <v>685926.7010289249</v>
      </c>
      <c r="F85" s="26">
        <v>687489.34335280443</v>
      </c>
      <c r="G85" s="26">
        <v>478526.81009494781</v>
      </c>
      <c r="H85" s="27">
        <v>208962.53325785662</v>
      </c>
      <c r="J85" s="26">
        <v>1636769.4195032341</v>
      </c>
      <c r="K85" s="26">
        <v>1147277.7693498016</v>
      </c>
      <c r="L85" s="27">
        <v>489491.65015343251</v>
      </c>
      <c r="N85" s="26">
        <v>5473142.9562034803</v>
      </c>
      <c r="O85" s="26">
        <v>4088762.0717632659</v>
      </c>
      <c r="P85" s="27">
        <v>1384380.8844402139</v>
      </c>
    </row>
    <row r="86" spans="1:16" x14ac:dyDescent="0.25">
      <c r="A86" s="23">
        <v>2101</v>
      </c>
      <c r="B86" s="26">
        <v>2565777.8651145413</v>
      </c>
      <c r="C86" s="26">
        <v>2006870.189084657</v>
      </c>
      <c r="D86" s="27">
        <v>558907.67602988426</v>
      </c>
      <c r="F86" s="26">
        <v>555204.31021342427</v>
      </c>
      <c r="G86" s="26">
        <v>386449.8411301985</v>
      </c>
      <c r="H86" s="27">
        <v>168754.46908322576</v>
      </c>
      <c r="J86" s="26">
        <v>1356230.8342497654</v>
      </c>
      <c r="K86" s="26">
        <v>950594.94492018595</v>
      </c>
      <c r="L86" s="27">
        <v>405635.88932957943</v>
      </c>
      <c r="N86" s="26">
        <v>4477213.0095777307</v>
      </c>
      <c r="O86" s="26">
        <v>3343914.9751350414</v>
      </c>
      <c r="P86" s="27">
        <v>1133298.0344426895</v>
      </c>
    </row>
    <row r="87" spans="1:16" x14ac:dyDescent="0.25">
      <c r="A87" s="23">
        <v>2102</v>
      </c>
      <c r="B87" s="26">
        <v>2058218.104542088</v>
      </c>
      <c r="C87" s="26">
        <v>1609873.0185496584</v>
      </c>
      <c r="D87" s="27">
        <v>448345.08599242964</v>
      </c>
      <c r="F87" s="26">
        <v>441386.01828878536</v>
      </c>
      <c r="G87" s="26">
        <v>307226.64343009581</v>
      </c>
      <c r="H87" s="27">
        <v>134159.37485868955</v>
      </c>
      <c r="J87" s="26">
        <v>1112594.5223537395</v>
      </c>
      <c r="K87" s="26">
        <v>779786.79682099621</v>
      </c>
      <c r="L87" s="27">
        <v>332807.72553274326</v>
      </c>
      <c r="N87" s="26">
        <v>3612198.6451846128</v>
      </c>
      <c r="O87" s="26">
        <v>2696886.4588007503</v>
      </c>
      <c r="P87" s="27">
        <v>915312.1863838624</v>
      </c>
    </row>
    <row r="88" spans="1:16" x14ac:dyDescent="0.25">
      <c r="A88" s="23">
        <v>2103</v>
      </c>
      <c r="B88" s="26">
        <v>1624823.439862858</v>
      </c>
      <c r="C88" s="26">
        <v>1270885.4372477753</v>
      </c>
      <c r="D88" s="27">
        <v>353938.00261508278</v>
      </c>
      <c r="F88" s="26">
        <v>345352.24322316982</v>
      </c>
      <c r="G88" s="26">
        <v>240382.35487805959</v>
      </c>
      <c r="H88" s="27">
        <v>104969.88834511023</v>
      </c>
      <c r="J88" s="26">
        <v>904420.71252912853</v>
      </c>
      <c r="K88" s="26">
        <v>633844.02840690245</v>
      </c>
      <c r="L88" s="27">
        <v>270576.68412222608</v>
      </c>
      <c r="N88" s="26">
        <v>2874596.3956151563</v>
      </c>
      <c r="O88" s="26">
        <v>2145111.8205327373</v>
      </c>
      <c r="P88" s="27">
        <v>729484.57508241909</v>
      </c>
    </row>
    <row r="89" spans="1:16" x14ac:dyDescent="0.25">
      <c r="A89" s="23">
        <v>2104</v>
      </c>
      <c r="B89" s="26">
        <v>1262292.8385600776</v>
      </c>
      <c r="C89" s="26">
        <v>987325.48208657268</v>
      </c>
      <c r="D89" s="27">
        <v>274967.35647350491</v>
      </c>
      <c r="F89" s="26">
        <v>265953.08797874989</v>
      </c>
      <c r="G89" s="26">
        <v>185116.58988736098</v>
      </c>
      <c r="H89" s="27">
        <v>80836.498091388901</v>
      </c>
      <c r="J89" s="26">
        <v>729300.0515214653</v>
      </c>
      <c r="K89" s="26">
        <v>511077.50343094347</v>
      </c>
      <c r="L89" s="27">
        <v>218222.54809052183</v>
      </c>
      <c r="N89" s="26">
        <v>2257545.9780602925</v>
      </c>
      <c r="O89" s="26">
        <v>1683519.5754048771</v>
      </c>
      <c r="P89" s="27">
        <v>574026.4026554157</v>
      </c>
    </row>
    <row r="90" spans="1:16" x14ac:dyDescent="0.25">
      <c r="A90" s="23">
        <v>2105</v>
      </c>
      <c r="B90" s="26">
        <v>965357.84385906556</v>
      </c>
      <c r="C90" s="26">
        <v>755072.33302650426</v>
      </c>
      <c r="D90" s="27">
        <v>210285.5108325613</v>
      </c>
      <c r="F90" s="26">
        <v>201612.72223866795</v>
      </c>
      <c r="G90" s="26">
        <v>140332.49210369011</v>
      </c>
      <c r="H90" s="27">
        <v>61280.230134977843</v>
      </c>
      <c r="J90" s="26">
        <v>584022.4711286386</v>
      </c>
      <c r="K90" s="26">
        <v>409236.52104717214</v>
      </c>
      <c r="L90" s="27">
        <v>174785.95008146646</v>
      </c>
      <c r="N90" s="26">
        <v>1750993.0372263722</v>
      </c>
      <c r="O90" s="26">
        <v>1304641.3461773666</v>
      </c>
      <c r="P90" s="27">
        <v>446351.6910490056</v>
      </c>
    </row>
    <row r="91" spans="1:16" x14ac:dyDescent="0.25">
      <c r="A91" s="23">
        <v>2106</v>
      </c>
      <c r="B91" s="26">
        <v>727138.67348213238</v>
      </c>
      <c r="C91" s="26">
        <v>568744.84224950988</v>
      </c>
      <c r="D91" s="27">
        <v>158393.8312326225</v>
      </c>
      <c r="F91" s="26">
        <v>150409.85808078357</v>
      </c>
      <c r="G91" s="26">
        <v>104692.74948062011</v>
      </c>
      <c r="H91" s="27">
        <v>45717.108600163454</v>
      </c>
      <c r="J91" s="26">
        <v>464746.44854726444</v>
      </c>
      <c r="K91" s="26">
        <v>325627.72555675724</v>
      </c>
      <c r="L91" s="27">
        <v>139118.7229905072</v>
      </c>
      <c r="N91" s="26">
        <v>1342294.9801101806</v>
      </c>
      <c r="O91" s="26">
        <v>999065.31728688721</v>
      </c>
      <c r="P91" s="27">
        <v>343229.66282329313</v>
      </c>
    </row>
    <row r="92" spans="1:16" x14ac:dyDescent="0.25">
      <c r="A92" s="23">
        <v>2107</v>
      </c>
      <c r="B92" s="26">
        <v>539450.3048671321</v>
      </c>
      <c r="C92" s="26">
        <v>421940.94432338863</v>
      </c>
      <c r="D92" s="27">
        <v>117509.36054374347</v>
      </c>
      <c r="F92" s="26">
        <v>110325.32068159422</v>
      </c>
      <c r="G92" s="26">
        <v>76791.91581501058</v>
      </c>
      <c r="H92" s="27">
        <v>33533.404866583645</v>
      </c>
      <c r="J92" s="26">
        <v>367361.04603095166</v>
      </c>
      <c r="K92" s="26">
        <v>257369.42023787822</v>
      </c>
      <c r="L92" s="27">
        <v>109991.62579307344</v>
      </c>
      <c r="N92" s="26">
        <v>1017136.671579678</v>
      </c>
      <c r="O92" s="26">
        <v>756102.2803762774</v>
      </c>
      <c r="P92" s="27">
        <v>261034.39120340056</v>
      </c>
    </row>
    <row r="93" spans="1:16" x14ac:dyDescent="0.25">
      <c r="A93" s="23">
        <v>2108</v>
      </c>
      <c r="B93" s="26">
        <v>393686.07847659435</v>
      </c>
      <c r="C93" s="26">
        <v>307928.78272689035</v>
      </c>
      <c r="D93" s="27">
        <v>85757.295749704004</v>
      </c>
      <c r="F93" s="26">
        <v>79548.598346628933</v>
      </c>
      <c r="G93" s="26">
        <v>55369.784829961915</v>
      </c>
      <c r="H93" s="27">
        <v>24178.813516667018</v>
      </c>
      <c r="J93" s="26">
        <v>288107.501089831</v>
      </c>
      <c r="K93" s="26">
        <v>201826.48031213548</v>
      </c>
      <c r="L93" s="27">
        <v>86281.020777695521</v>
      </c>
      <c r="N93" s="26">
        <v>761342.17791305436</v>
      </c>
      <c r="O93" s="26">
        <v>565125.04786898778</v>
      </c>
      <c r="P93" s="27">
        <v>196217.13004406655</v>
      </c>
    </row>
    <row r="94" spans="1:16" x14ac:dyDescent="0.25">
      <c r="A94" s="23">
        <v>2109</v>
      </c>
      <c r="B94" s="26">
        <v>281955.97399272991</v>
      </c>
      <c r="C94" s="26">
        <v>220537.03344076438</v>
      </c>
      <c r="D94" s="27">
        <v>61418.940551965527</v>
      </c>
      <c r="F94" s="26">
        <v>56433.363544893225</v>
      </c>
      <c r="G94" s="26">
        <v>39280.430600373635</v>
      </c>
      <c r="H94" s="27">
        <v>17152.932944519591</v>
      </c>
      <c r="J94" s="26">
        <v>223950.75175112323</v>
      </c>
      <c r="K94" s="26">
        <v>156870.05334830715</v>
      </c>
      <c r="L94" s="27">
        <v>67080.69840281608</v>
      </c>
      <c r="N94" s="26">
        <v>562340.08928874636</v>
      </c>
      <c r="O94" s="26">
        <v>416687.51738944516</v>
      </c>
      <c r="P94" s="27">
        <v>145652.5718993012</v>
      </c>
    </row>
    <row r="95" spans="1:16" x14ac:dyDescent="0.25">
      <c r="A95" s="23">
        <v>2110</v>
      </c>
      <c r="B95" s="26">
        <v>197567.09896901343</v>
      </c>
      <c r="C95" s="26">
        <v>154530.72795417192</v>
      </c>
      <c r="D95" s="27">
        <v>43036.371014841512</v>
      </c>
      <c r="F95" s="26">
        <v>39484.401198637708</v>
      </c>
      <c r="G95" s="26">
        <v>27483.108991839425</v>
      </c>
      <c r="H95" s="27">
        <v>12001.292206798284</v>
      </c>
      <c r="J95" s="26">
        <v>172417.573913873</v>
      </c>
      <c r="K95" s="26">
        <v>120764.62696246745</v>
      </c>
      <c r="L95" s="27">
        <v>51652.946951405553</v>
      </c>
      <c r="N95" s="26">
        <v>409469.07408152416</v>
      </c>
      <c r="O95" s="26">
        <v>302778.46390847879</v>
      </c>
      <c r="P95" s="27">
        <v>106690.61017304535</v>
      </c>
    </row>
    <row r="96" spans="1:16" x14ac:dyDescent="0.25">
      <c r="A96" s="23">
        <v>2111</v>
      </c>
      <c r="B96" s="26">
        <v>134928.3477038758</v>
      </c>
      <c r="C96" s="26">
        <v>105536.68045509828</v>
      </c>
      <c r="D96" s="27">
        <v>29391.667248777521</v>
      </c>
      <c r="F96" s="26">
        <v>27426.372410026026</v>
      </c>
      <c r="G96" s="26">
        <v>19090.120637856584</v>
      </c>
      <c r="H96" s="27">
        <v>8336.2517721694421</v>
      </c>
      <c r="J96" s="26">
        <v>131418.24984731138</v>
      </c>
      <c r="K96" s="26">
        <v>92043.428797765722</v>
      </c>
      <c r="L96" s="27">
        <v>39374.821049545659</v>
      </c>
      <c r="N96" s="26">
        <v>293772.96996121318</v>
      </c>
      <c r="O96" s="26">
        <v>216670.22989072057</v>
      </c>
      <c r="P96" s="27">
        <v>77102.740070492626</v>
      </c>
    </row>
    <row r="97" spans="1:16" x14ac:dyDescent="0.25">
      <c r="A97" s="23">
        <v>2112</v>
      </c>
      <c r="B97" s="26">
        <v>89409.836493067094</v>
      </c>
      <c r="C97" s="26">
        <v>69933.542536372144</v>
      </c>
      <c r="D97" s="27">
        <v>19476.29395669495</v>
      </c>
      <c r="F97" s="26">
        <v>19132.906234958769</v>
      </c>
      <c r="G97" s="26">
        <v>13317.455284193549</v>
      </c>
      <c r="H97" s="27">
        <v>5815.4509507652201</v>
      </c>
      <c r="J97" s="26">
        <v>99224.199063447333</v>
      </c>
      <c r="K97" s="26">
        <v>69493.14974576456</v>
      </c>
      <c r="L97" s="27">
        <v>29731.049317682773</v>
      </c>
      <c r="N97" s="26">
        <v>207766.94179147319</v>
      </c>
      <c r="O97" s="26">
        <v>152744.14756633027</v>
      </c>
      <c r="P97" s="27">
        <v>55022.794225142941</v>
      </c>
    </row>
    <row r="98" spans="1:16" x14ac:dyDescent="0.25">
      <c r="A98" s="23">
        <v>2113</v>
      </c>
      <c r="B98" s="26">
        <v>57214.076672537558</v>
      </c>
      <c r="C98" s="26">
        <v>44751.038829697638</v>
      </c>
      <c r="D98" s="27">
        <v>12463.03784283992</v>
      </c>
      <c r="F98" s="26">
        <v>13611.289095519889</v>
      </c>
      <c r="G98" s="26">
        <v>9474.1348577046447</v>
      </c>
      <c r="H98" s="27">
        <v>4137.1542378152444</v>
      </c>
      <c r="J98" s="26">
        <v>74305.967892621658</v>
      </c>
      <c r="K98" s="26">
        <v>52040.697235197993</v>
      </c>
      <c r="L98" s="27">
        <v>22265.270657423665</v>
      </c>
      <c r="N98" s="26">
        <v>145131.33366067911</v>
      </c>
      <c r="O98" s="26">
        <v>106265.87092260027</v>
      </c>
      <c r="P98" s="27">
        <v>38865.46273807883</v>
      </c>
    </row>
    <row r="99" spans="1:16" x14ac:dyDescent="0.25">
      <c r="A99" s="23">
        <v>2114</v>
      </c>
      <c r="B99" s="26">
        <v>35205.264080031804</v>
      </c>
      <c r="C99" s="26">
        <v>27536.442628837893</v>
      </c>
      <c r="D99" s="27">
        <v>7668.8214511939113</v>
      </c>
      <c r="F99" s="26">
        <v>10010.327593899267</v>
      </c>
      <c r="G99" s="26">
        <v>6967.6863762756848</v>
      </c>
      <c r="H99" s="27">
        <v>3042.6412176235817</v>
      </c>
      <c r="J99" s="26">
        <v>55238.117828703718</v>
      </c>
      <c r="K99" s="26">
        <v>38686.335413321751</v>
      </c>
      <c r="L99" s="27">
        <v>16551.782415381967</v>
      </c>
      <c r="N99" s="26">
        <v>100453.7095026348</v>
      </c>
      <c r="O99" s="26">
        <v>73190.464418435324</v>
      </c>
      <c r="P99" s="27">
        <v>27263.245084199461</v>
      </c>
    </row>
    <row r="100" spans="1:16" x14ac:dyDescent="0.25">
      <c r="A100" s="23">
        <v>2115</v>
      </c>
      <c r="B100" s="26">
        <v>20760.376196075333</v>
      </c>
      <c r="C100" s="26">
        <v>16238.108788979825</v>
      </c>
      <c r="D100" s="27">
        <v>4522.2674070955072</v>
      </c>
      <c r="F100" s="26">
        <v>7627.1944067919885</v>
      </c>
      <c r="G100" s="26">
        <v>5308.9070321533591</v>
      </c>
      <c r="H100" s="27">
        <v>2318.2873746386294</v>
      </c>
      <c r="J100" s="26">
        <v>40833.151727761593</v>
      </c>
      <c r="K100" s="26">
        <v>28597.733305712616</v>
      </c>
      <c r="L100" s="27">
        <v>12235.418422048977</v>
      </c>
      <c r="N100" s="26">
        <v>69220.722330628923</v>
      </c>
      <c r="O100" s="26">
        <v>50144.749126845796</v>
      </c>
      <c r="P100" s="27">
        <v>19075.973203783113</v>
      </c>
    </row>
    <row r="101" spans="1:16" x14ac:dyDescent="0.25">
      <c r="A101" s="23">
        <v>2116</v>
      </c>
      <c r="B101" s="26">
        <v>11705.682883111025</v>
      </c>
      <c r="C101" s="26">
        <v>9155.8144375625234</v>
      </c>
      <c r="D101" s="27">
        <v>2549.8684455485018</v>
      </c>
      <c r="F101" s="26">
        <v>5924.1790650623843</v>
      </c>
      <c r="G101" s="26">
        <v>4123.5235685402859</v>
      </c>
      <c r="H101" s="27">
        <v>1800.6554965220985</v>
      </c>
      <c r="J101" s="26">
        <v>30075.910549610555</v>
      </c>
      <c r="K101" s="26">
        <v>21063.837407248186</v>
      </c>
      <c r="L101" s="27">
        <v>9012.0731423623693</v>
      </c>
      <c r="N101" s="26">
        <v>47705.772497783968</v>
      </c>
      <c r="O101" s="26">
        <v>34343.175413350997</v>
      </c>
      <c r="P101" s="27">
        <v>13362.597084432969</v>
      </c>
    </row>
    <row r="102" spans="1:16" x14ac:dyDescent="0.25">
      <c r="A102" s="23">
        <v>2117</v>
      </c>
      <c r="B102" s="26">
        <v>6263.2331587538238</v>
      </c>
      <c r="C102" s="26">
        <v>4898.9026230563641</v>
      </c>
      <c r="D102" s="27">
        <v>1364.3305356974597</v>
      </c>
      <c r="F102" s="26">
        <v>4579.08145232674</v>
      </c>
      <c r="G102" s="26">
        <v>3187.2686634829392</v>
      </c>
      <c r="H102" s="27">
        <v>1391.8127888438007</v>
      </c>
      <c r="J102" s="26">
        <v>21983.586271494521</v>
      </c>
      <c r="K102" s="26">
        <v>15396.331429007059</v>
      </c>
      <c r="L102" s="27">
        <v>6587.2548424874622</v>
      </c>
      <c r="N102" s="26">
        <v>32825.900882575086</v>
      </c>
      <c r="O102" s="26">
        <v>23482.502715546361</v>
      </c>
      <c r="P102" s="27">
        <v>9343.398167028723</v>
      </c>
    </row>
    <row r="103" spans="1:16" x14ac:dyDescent="0.25">
      <c r="A103" s="23">
        <v>2118</v>
      </c>
      <c r="B103" s="26">
        <v>3122.361457502996</v>
      </c>
      <c r="C103" s="26">
        <v>2442.2122483038688</v>
      </c>
      <c r="D103" s="27">
        <v>680.1492091991272</v>
      </c>
      <c r="F103" s="26">
        <v>3464.0228026954787</v>
      </c>
      <c r="G103" s="26">
        <v>2411.1323293914252</v>
      </c>
      <c r="H103" s="27">
        <v>1052.8904733040536</v>
      </c>
      <c r="J103" s="26">
        <v>15721.768800837501</v>
      </c>
      <c r="K103" s="26">
        <v>11010.831450270973</v>
      </c>
      <c r="L103" s="27">
        <v>4710.937350566528</v>
      </c>
      <c r="N103" s="26">
        <v>22308.153061035977</v>
      </c>
      <c r="O103" s="26">
        <v>15864.176027966267</v>
      </c>
      <c r="P103" s="27">
        <v>6443.9770330697083</v>
      </c>
    </row>
    <row r="104" spans="1:16" x14ac:dyDescent="0.25">
      <c r="A104" s="23">
        <v>2119</v>
      </c>
      <c r="B104" s="26">
        <v>1417.3072889687062</v>
      </c>
      <c r="C104" s="26">
        <v>1108.5728759596707</v>
      </c>
      <c r="D104" s="27">
        <v>308.73441300903551</v>
      </c>
      <c r="F104" s="26">
        <v>2527.0539292007393</v>
      </c>
      <c r="G104" s="26">
        <v>1758.955345810745</v>
      </c>
      <c r="H104" s="27">
        <v>768.09858338999425</v>
      </c>
      <c r="J104" s="26">
        <v>10821.959037444612</v>
      </c>
      <c r="K104" s="26">
        <v>7579.221424289849</v>
      </c>
      <c r="L104" s="27">
        <v>3242.7376131547635</v>
      </c>
      <c r="N104" s="26">
        <v>14766.320255614057</v>
      </c>
      <c r="O104" s="26">
        <v>10446.749646060265</v>
      </c>
      <c r="P104" s="27">
        <v>4319.5706095537935</v>
      </c>
    </row>
    <row r="105" spans="1:16" x14ac:dyDescent="0.25">
      <c r="A105" s="23">
        <v>2120</v>
      </c>
      <c r="B105" s="26">
        <v>560.18827946325848</v>
      </c>
      <c r="C105" s="26">
        <v>438.16153129033677</v>
      </c>
      <c r="D105" s="27">
        <v>122.02674817292171</v>
      </c>
      <c r="F105" s="26">
        <v>1747.7097584467119</v>
      </c>
      <c r="G105" s="26">
        <v>1216.4930027899106</v>
      </c>
      <c r="H105" s="27">
        <v>531.2167556568013</v>
      </c>
      <c r="J105" s="26">
        <v>7078.5416034874843</v>
      </c>
      <c r="K105" s="26">
        <v>4957.49743537633</v>
      </c>
      <c r="L105" s="27">
        <v>2121.0441681111542</v>
      </c>
      <c r="N105" s="26">
        <v>9386.4396413974537</v>
      </c>
      <c r="O105" s="26">
        <v>6612.1519694565777</v>
      </c>
      <c r="P105" s="27">
        <v>2774.2876719408773</v>
      </c>
    </row>
    <row r="106" spans="1:16" x14ac:dyDescent="0.25">
      <c r="A106" s="23">
        <v>2121</v>
      </c>
      <c r="B106" s="26">
        <v>173.42988383685429</v>
      </c>
      <c r="C106" s="26">
        <v>135.65136269232733</v>
      </c>
      <c r="D106" s="27">
        <v>37.778521144526962</v>
      </c>
      <c r="F106" s="26">
        <v>618.06322021036783</v>
      </c>
      <c r="G106" s="26">
        <v>781.73577206372329</v>
      </c>
      <c r="H106" s="27">
        <v>-163.67255185335546</v>
      </c>
      <c r="J106" s="26">
        <v>4339.3553707811016</v>
      </c>
      <c r="K106" s="26">
        <v>3039.0925598621934</v>
      </c>
      <c r="L106" s="27">
        <v>1300.2628109189081</v>
      </c>
      <c r="N106" s="26">
        <v>5130.8484748283236</v>
      </c>
      <c r="O106" s="26">
        <v>3956.4796946182441</v>
      </c>
      <c r="P106" s="27">
        <v>1174.3687802100796</v>
      </c>
    </row>
    <row r="107" spans="1:16" x14ac:dyDescent="0.25">
      <c r="A107" s="23">
        <v>2122</v>
      </c>
      <c r="B107" s="26">
        <v>34.296795757179495</v>
      </c>
      <c r="C107" s="26">
        <v>26.825867477477839</v>
      </c>
      <c r="D107" s="27">
        <v>7.4709282797016563</v>
      </c>
      <c r="F107" s="26">
        <v>357.73900469942316</v>
      </c>
      <c r="G107" s="26">
        <v>452.47374037372032</v>
      </c>
      <c r="H107" s="27">
        <v>-94.734735674297156</v>
      </c>
      <c r="J107" s="26">
        <v>2437.4466086590746</v>
      </c>
      <c r="K107" s="26">
        <v>1707.079789619472</v>
      </c>
      <c r="L107" s="27">
        <v>730.36681903960266</v>
      </c>
      <c r="N107" s="26">
        <v>2829.4824091156775</v>
      </c>
      <c r="O107" s="26">
        <v>2186.37939747067</v>
      </c>
      <c r="P107" s="27">
        <v>643.1030116450072</v>
      </c>
    </row>
    <row r="108" spans="1:16" x14ac:dyDescent="0.25">
      <c r="A108" s="23">
        <v>2123</v>
      </c>
      <c r="B108" s="26">
        <v>2.8545652560542791</v>
      </c>
      <c r="C108" s="26">
        <v>2.2327505405135311</v>
      </c>
      <c r="D108" s="27">
        <v>0.62181471554074808</v>
      </c>
      <c r="F108" s="26">
        <v>176.74167966646451</v>
      </c>
      <c r="G108" s="26">
        <v>223.54556765710166</v>
      </c>
      <c r="H108" s="27">
        <v>-46.803887990637151</v>
      </c>
      <c r="J108" s="26">
        <v>1189.9463505229007</v>
      </c>
      <c r="K108" s="26">
        <v>833.38578924877459</v>
      </c>
      <c r="L108" s="27">
        <v>356.56056127412614</v>
      </c>
      <c r="N108" s="26">
        <v>1369.5425954454195</v>
      </c>
      <c r="O108" s="26">
        <v>1059.1641074463898</v>
      </c>
      <c r="P108" s="27">
        <v>310.37848799902974</v>
      </c>
    </row>
    <row r="109" spans="1:16" x14ac:dyDescent="0.25">
      <c r="A109" s="23">
        <v>2124</v>
      </c>
      <c r="B109" s="26">
        <v>3.4145913356946958E-2</v>
      </c>
      <c r="C109" s="26">
        <v>2.6707852042392351E-2</v>
      </c>
      <c r="D109" s="27">
        <v>7.4380613145546073E-3</v>
      </c>
      <c r="F109" s="26">
        <v>67.356202686504488</v>
      </c>
      <c r="G109" s="26">
        <v>85.193150779127947</v>
      </c>
      <c r="H109" s="27">
        <v>-17.836948092623459</v>
      </c>
      <c r="J109" s="26">
        <v>452.34285626371548</v>
      </c>
      <c r="K109" s="26">
        <v>316.80092813657194</v>
      </c>
      <c r="L109" s="27">
        <v>135.54192812714354</v>
      </c>
      <c r="N109" s="26">
        <v>519.73320486357693</v>
      </c>
      <c r="O109" s="26">
        <v>402.02078676774227</v>
      </c>
      <c r="P109" s="27">
        <v>117.71241809583464</v>
      </c>
    </row>
    <row r="110" spans="1:16" x14ac:dyDescent="0.25">
      <c r="A110" s="23">
        <v>2125</v>
      </c>
      <c r="B110" s="26">
        <v>5.7335031263698653E-6</v>
      </c>
      <c r="C110" s="26">
        <v>4.4845645680327442E-6</v>
      </c>
      <c r="D110" s="27">
        <v>1.2489385583371211E-6</v>
      </c>
      <c r="F110" s="26">
        <v>16.044327103787122</v>
      </c>
      <c r="G110" s="26">
        <v>20.293109225061041</v>
      </c>
      <c r="H110" s="27">
        <v>-4.2487821212739192</v>
      </c>
      <c r="J110" s="26">
        <v>107.73508904545983</v>
      </c>
      <c r="K110" s="26">
        <v>75.452890942926274</v>
      </c>
      <c r="L110" s="27">
        <v>32.282198102533556</v>
      </c>
      <c r="N110" s="26">
        <v>123.77942188275009</v>
      </c>
      <c r="O110" s="26">
        <v>95.746004652551875</v>
      </c>
      <c r="P110" s="27">
        <v>28.033417230198197</v>
      </c>
    </row>
    <row r="111" spans="1:16" x14ac:dyDescent="0.25">
      <c r="A111" s="23">
        <v>2126</v>
      </c>
      <c r="B111" s="26">
        <v>1.6396512176346142E-13</v>
      </c>
      <c r="C111" s="26">
        <v>1.2824832554319235E-13</v>
      </c>
      <c r="D111" s="27">
        <v>3.5716796220269069E-14</v>
      </c>
      <c r="F111" s="26">
        <v>1.4846774588987157</v>
      </c>
      <c r="G111" s="26">
        <v>1.8778426569417233</v>
      </c>
      <c r="H111" s="27">
        <v>-0.39316519804300754</v>
      </c>
      <c r="J111" s="26">
        <v>9.9693693925235944</v>
      </c>
      <c r="K111" s="26">
        <v>6.9821053494133611</v>
      </c>
      <c r="L111" s="27">
        <v>2.9872640431102333</v>
      </c>
      <c r="N111" s="26">
        <v>11.454046851422474</v>
      </c>
      <c r="O111" s="26">
        <v>8.8599480063552125</v>
      </c>
      <c r="P111" s="27">
        <v>2.5940988450672613</v>
      </c>
    </row>
    <row r="112" spans="1:16" x14ac:dyDescent="0.25">
      <c r="A112" s="23">
        <v>2127</v>
      </c>
      <c r="B112" s="26">
        <v>1.274264974098799E-28</v>
      </c>
      <c r="C112" s="26">
        <v>9.9668970735292056E-29</v>
      </c>
      <c r="D112" s="27">
        <v>2.7757526674587841E-29</v>
      </c>
      <c r="F112" s="26">
        <v>1.8056977367604775E-2</v>
      </c>
      <c r="G112" s="26">
        <v>2.2838739925014728E-2</v>
      </c>
      <c r="H112" s="27">
        <v>-4.7817625574099534E-3</v>
      </c>
      <c r="J112" s="26">
        <v>0.12124968720381041</v>
      </c>
      <c r="K112" s="26">
        <v>8.4917917704534274E-2</v>
      </c>
      <c r="L112" s="27">
        <v>3.6331769499276134E-2</v>
      </c>
      <c r="N112" s="26">
        <v>0.13930666457141519</v>
      </c>
      <c r="O112" s="26">
        <v>0.107756657629549</v>
      </c>
      <c r="P112" s="27">
        <v>3.1550006941866181E-2</v>
      </c>
    </row>
    <row r="113" spans="1:16" x14ac:dyDescent="0.25">
      <c r="A113" s="23">
        <v>2128</v>
      </c>
      <c r="B113" s="26">
        <v>1.2742650795319556E-38</v>
      </c>
      <c r="C113" s="26">
        <v>9.9668978981939655E-39</v>
      </c>
      <c r="D113" s="27">
        <v>2.7757528971255907E-39</v>
      </c>
      <c r="F113" s="26">
        <v>3.0326913540986226E-6</v>
      </c>
      <c r="G113" s="26">
        <v>3.8357942029301427E-6</v>
      </c>
      <c r="H113" s="27">
        <v>-8.0310284883152011E-7</v>
      </c>
      <c r="J113" s="26">
        <v>2.0364032727307708E-5</v>
      </c>
      <c r="K113" s="26">
        <v>1.4262067764044625E-5</v>
      </c>
      <c r="L113" s="27">
        <v>6.1019649632630828E-6</v>
      </c>
      <c r="N113" s="26">
        <v>2.3396724081406329E-5</v>
      </c>
      <c r="O113" s="26">
        <v>1.8097861966974766E-5</v>
      </c>
      <c r="P113" s="27">
        <v>5.2988621144315631E-6</v>
      </c>
    </row>
    <row r="114" spans="1:16" x14ac:dyDescent="0.25">
      <c r="A114" s="23">
        <v>2129</v>
      </c>
      <c r="B114" s="26">
        <v>1.2742651849651214E-48</v>
      </c>
      <c r="C114" s="26">
        <v>9.9668987228587978E-49</v>
      </c>
      <c r="D114" s="27">
        <v>2.7757531267924157E-49</v>
      </c>
      <c r="F114" s="26">
        <v>8.6728064160125153E-14</v>
      </c>
      <c r="G114" s="26">
        <v>1.0969497614294419E-13</v>
      </c>
      <c r="H114" s="27">
        <v>-2.2966911982819041E-14</v>
      </c>
      <c r="J114" s="26">
        <v>5.8236494608854176E-13</v>
      </c>
      <c r="K114" s="26">
        <v>4.0786264860894591E-13</v>
      </c>
      <c r="L114" s="27">
        <v>1.7450229747959585E-13</v>
      </c>
      <c r="N114" s="26">
        <v>6.6909301024866686E-13</v>
      </c>
      <c r="O114" s="26">
        <v>5.1755762475189015E-13</v>
      </c>
      <c r="P114" s="27">
        <v>1.5153538549677681E-13</v>
      </c>
    </row>
    <row r="115" spans="1:16" x14ac:dyDescent="0.25">
      <c r="A115" s="23">
        <v>2130</v>
      </c>
      <c r="B115" s="26">
        <v>1.2742652903982961E-58</v>
      </c>
      <c r="C115" s="26">
        <v>9.9668995475237E-59</v>
      </c>
      <c r="D115" s="27">
        <v>2.7757533564592611E-59</v>
      </c>
      <c r="F115" s="26">
        <v>6.7401245598217154E-29</v>
      </c>
      <c r="G115" s="26">
        <v>8.5250121739722729E-29</v>
      </c>
      <c r="H115" s="27">
        <v>-1.7848876141505575E-29</v>
      </c>
      <c r="J115" s="26">
        <v>4.5258848031746101E-28</v>
      </c>
      <c r="K115" s="26">
        <v>3.1697295235917595E-28</v>
      </c>
      <c r="L115" s="27">
        <v>1.3561552795828506E-28</v>
      </c>
      <c r="N115" s="26">
        <v>5.1998972591567814E-28</v>
      </c>
      <c r="O115" s="26">
        <v>4.0222307409889869E-28</v>
      </c>
      <c r="P115" s="27">
        <v>1.1776665181677949E-28</v>
      </c>
    </row>
    <row r="116" spans="1:16" x14ac:dyDescent="0.25">
      <c r="A116" s="23">
        <v>2131</v>
      </c>
      <c r="B116" s="26">
        <v>1.2742653958314784E-68</v>
      </c>
      <c r="C116" s="26">
        <v>9.9669003721886626E-69</v>
      </c>
      <c r="D116" s="27">
        <v>2.7757535861261219E-69</v>
      </c>
      <c r="F116" s="26">
        <v>6.7401251175021226E-39</v>
      </c>
      <c r="G116" s="26">
        <v>8.5250128793349443E-39</v>
      </c>
      <c r="H116" s="27">
        <v>-1.7848877618328218E-39</v>
      </c>
      <c r="J116" s="26">
        <v>4.5258851776479987E-38</v>
      </c>
      <c r="K116" s="26">
        <v>3.1697297858563566E-38</v>
      </c>
      <c r="L116" s="27">
        <v>1.3561553917916421E-38</v>
      </c>
      <c r="N116" s="26">
        <v>5.1998976893982108E-38</v>
      </c>
      <c r="O116" s="26">
        <v>4.0222310737898509E-38</v>
      </c>
      <c r="P116" s="27">
        <v>1.1776666156083599E-38</v>
      </c>
    </row>
    <row r="117" spans="1:16" x14ac:dyDescent="0.25">
      <c r="A117" s="23">
        <v>2132</v>
      </c>
      <c r="B117" s="26">
        <v>1.27426550126467E-78</v>
      </c>
      <c r="C117" s="26">
        <v>9.9669011968536972E-79</v>
      </c>
      <c r="D117" s="27">
        <v>2.7757538157930023E-79</v>
      </c>
      <c r="F117" s="26">
        <v>6.7401256751825747E-49</v>
      </c>
      <c r="G117" s="26">
        <v>8.5250135846976716E-49</v>
      </c>
      <c r="H117" s="27">
        <v>-1.784887909515097E-49</v>
      </c>
      <c r="J117" s="26">
        <v>4.5258855521214167E-48</v>
      </c>
      <c r="K117" s="26">
        <v>3.1697300481209749E-48</v>
      </c>
      <c r="L117" s="27">
        <v>1.3561555040004418E-48</v>
      </c>
      <c r="N117" s="26">
        <v>5.1998981196396743E-48</v>
      </c>
      <c r="O117" s="26">
        <v>4.0222314065907421E-48</v>
      </c>
      <c r="P117" s="27">
        <v>1.1776667130489321E-48</v>
      </c>
    </row>
    <row r="118" spans="1:16" x14ac:dyDescent="0.25">
      <c r="A118" s="23">
        <v>2133</v>
      </c>
      <c r="B118" s="26">
        <v>1.2742656066978704E-88</v>
      </c>
      <c r="C118" s="26">
        <v>9.9669020215187996E-89</v>
      </c>
      <c r="D118" s="27">
        <v>2.7757540454599044E-89</v>
      </c>
      <c r="F118" s="26">
        <v>6.7401262328630756E-59</v>
      </c>
      <c r="G118" s="26">
        <v>8.5250142900604603E-59</v>
      </c>
      <c r="H118" s="27">
        <v>-1.7848880571973847E-59</v>
      </c>
      <c r="J118" s="26">
        <v>4.5258859265948676E-58</v>
      </c>
      <c r="K118" s="26">
        <v>3.1697303103856155E-58</v>
      </c>
      <c r="L118" s="27">
        <v>1.3561556162092521E-58</v>
      </c>
      <c r="N118" s="26">
        <v>5.1998985498811751E-58</v>
      </c>
      <c r="O118" s="26">
        <v>4.0222317393916615E-58</v>
      </c>
      <c r="P118" s="27">
        <v>1.1776668104895135E-58</v>
      </c>
    </row>
    <row r="119" spans="1:16" x14ac:dyDescent="0.25">
      <c r="A119" s="23">
        <v>2134</v>
      </c>
      <c r="B119" s="26">
        <v>1.2742657121310788E-98</v>
      </c>
      <c r="C119" s="26">
        <v>9.9669028461839668E-99</v>
      </c>
      <c r="D119" s="27">
        <v>2.7757542751268215E-99</v>
      </c>
      <c r="F119" s="26">
        <v>6.7401267905436206E-69</v>
      </c>
      <c r="G119" s="26">
        <v>8.5250149954233057E-69</v>
      </c>
      <c r="H119" s="27">
        <v>-1.7848882048796851E-69</v>
      </c>
      <c r="J119" s="26">
        <v>4.5258863010683477E-68</v>
      </c>
      <c r="K119" s="26">
        <v>3.1697305726502773E-68</v>
      </c>
      <c r="L119" s="27">
        <v>1.3561557284180704E-68</v>
      </c>
      <c r="N119" s="26">
        <v>5.1998989801227099E-68</v>
      </c>
      <c r="O119" s="26">
        <v>4.0222320721926082E-68</v>
      </c>
      <c r="P119" s="27">
        <v>1.1776669079301019E-68</v>
      </c>
    </row>
    <row r="120" spans="1:16" x14ac:dyDescent="0.25">
      <c r="A120" s="23">
        <v>2135</v>
      </c>
      <c r="B120" s="26">
        <v>1.2742658175642968E-108</v>
      </c>
      <c r="C120" s="26">
        <v>9.9669036708492069E-109</v>
      </c>
      <c r="D120" s="27">
        <v>2.7757545047937607E-109</v>
      </c>
      <c r="F120" s="26">
        <v>6.7401273482242112E-79</v>
      </c>
      <c r="G120" s="26">
        <v>8.5250157007862081E-79</v>
      </c>
      <c r="H120" s="27">
        <v>-1.7848883525619969E-79</v>
      </c>
      <c r="J120" s="26">
        <v>4.5258866755418591E-78</v>
      </c>
      <c r="K120" s="26">
        <v>3.1697308349149606E-78</v>
      </c>
      <c r="L120" s="27">
        <v>1.3561558406268985E-78</v>
      </c>
      <c r="N120" s="26">
        <v>5.19989941036428E-78</v>
      </c>
      <c r="O120" s="26">
        <v>4.0222324049935816E-78</v>
      </c>
      <c r="P120" s="27">
        <v>1.1776670053706988E-78</v>
      </c>
    </row>
    <row r="121" spans="1:16" x14ac:dyDescent="0.25">
      <c r="A121" s="23">
        <v>2136</v>
      </c>
      <c r="B121" s="26">
        <v>1.274265922997523E-118</v>
      </c>
      <c r="C121" s="26">
        <v>9.9669044955145136E-119</v>
      </c>
      <c r="D121" s="27">
        <v>2.7757547344607167E-119</v>
      </c>
      <c r="F121" s="26">
        <v>6.740127905904847E-89</v>
      </c>
      <c r="G121" s="26">
        <v>8.5250164061491691E-89</v>
      </c>
      <c r="H121" s="27">
        <v>-1.7848885002443221E-89</v>
      </c>
      <c r="J121" s="26">
        <v>4.5258870500154023E-88</v>
      </c>
      <c r="K121" s="26">
        <v>3.1697310971796657E-88</v>
      </c>
      <c r="L121" s="27">
        <v>1.3561559528357366E-88</v>
      </c>
      <c r="N121" s="26">
        <v>5.199899840605887E-88</v>
      </c>
      <c r="O121" s="26">
        <v>4.0222327377945827E-88</v>
      </c>
      <c r="P121" s="27">
        <v>1.1776671028113044E-88</v>
      </c>
    </row>
  </sheetData>
  <mergeCells count="4">
    <mergeCell ref="N2:P2"/>
    <mergeCell ref="F2:H2"/>
    <mergeCell ref="B2:D2"/>
    <mergeCell ref="J2:L2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Q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H39"/>
  <sheetViews>
    <sheetView showGridLines="0" workbookViewId="0">
      <selection activeCell="D32" sqref="D32"/>
    </sheetView>
  </sheetViews>
  <sheetFormatPr defaultRowHeight="15" x14ac:dyDescent="0.25"/>
  <cols>
    <col min="2" max="2" width="31.7109375" bestFit="1" customWidth="1"/>
    <col min="3" max="5" width="17.28515625" bestFit="1" customWidth="1"/>
    <col min="6" max="7" width="18.28515625" bestFit="1" customWidth="1"/>
    <col min="8" max="8" width="12" bestFit="1" customWidth="1"/>
  </cols>
  <sheetData>
    <row r="1" spans="2:8" s="10" customFormat="1" ht="26.25" x14ac:dyDescent="0.4"/>
    <row r="2" spans="2:8" x14ac:dyDescent="0.25">
      <c r="B2" s="12" t="s">
        <v>24</v>
      </c>
      <c r="C2" s="37" t="s">
        <v>26</v>
      </c>
      <c r="D2" s="37"/>
      <c r="E2" s="37"/>
      <c r="F2" s="37" t="s">
        <v>27</v>
      </c>
      <c r="G2" s="37"/>
      <c r="H2" s="37"/>
    </row>
    <row r="3" spans="2:8" x14ac:dyDescent="0.25">
      <c r="B3" s="12" t="s">
        <v>3</v>
      </c>
      <c r="C3" s="12" t="s">
        <v>0</v>
      </c>
      <c r="D3" s="12" t="s">
        <v>1</v>
      </c>
      <c r="E3" s="12" t="s">
        <v>2</v>
      </c>
      <c r="F3" s="12" t="s">
        <v>0</v>
      </c>
      <c r="G3" s="12" t="s">
        <v>1</v>
      </c>
      <c r="H3" s="12" t="s">
        <v>2</v>
      </c>
    </row>
    <row r="4" spans="2:8" x14ac:dyDescent="0.25">
      <c r="B4" s="12">
        <v>998</v>
      </c>
      <c r="C4" s="4">
        <v>159</v>
      </c>
      <c r="D4" s="4">
        <v>1</v>
      </c>
      <c r="E4" s="4">
        <v>106</v>
      </c>
      <c r="F4" s="2">
        <v>998</v>
      </c>
      <c r="G4" s="2">
        <v>998</v>
      </c>
      <c r="H4" s="2">
        <v>998</v>
      </c>
    </row>
    <row r="5" spans="2:8" x14ac:dyDescent="0.25">
      <c r="B5" s="12" t="s">
        <v>35</v>
      </c>
      <c r="C5" s="4">
        <v>745</v>
      </c>
      <c r="D5" s="4">
        <v>2</v>
      </c>
      <c r="E5" s="4">
        <v>324</v>
      </c>
      <c r="F5" s="2">
        <v>1681.497677852346</v>
      </c>
      <c r="G5" s="2">
        <v>1835.71</v>
      </c>
      <c r="H5" s="2">
        <v>1395.7680246913581</v>
      </c>
    </row>
    <row r="6" spans="2:8" x14ac:dyDescent="0.25">
      <c r="B6" s="12" t="s">
        <v>33</v>
      </c>
      <c r="C6" s="4">
        <v>17952</v>
      </c>
      <c r="D6" s="4">
        <v>995</v>
      </c>
      <c r="E6" s="4">
        <v>201</v>
      </c>
      <c r="F6" s="2">
        <v>2667.4465407752637</v>
      </c>
      <c r="G6" s="2">
        <v>2429.7688542713327</v>
      </c>
      <c r="H6" s="2">
        <v>2471.3118407960228</v>
      </c>
    </row>
    <row r="7" spans="2:8" x14ac:dyDescent="0.25">
      <c r="B7" s="12" t="s">
        <v>36</v>
      </c>
      <c r="C7" s="4">
        <v>238570</v>
      </c>
      <c r="D7" s="4">
        <v>2562</v>
      </c>
      <c r="E7" s="4">
        <v>15325</v>
      </c>
      <c r="F7" s="2">
        <v>5205.7931057403566</v>
      </c>
      <c r="G7" s="2">
        <v>5467.8833411458872</v>
      </c>
      <c r="H7" s="2">
        <v>5718.3249610503944</v>
      </c>
    </row>
    <row r="8" spans="2:8" x14ac:dyDescent="0.25">
      <c r="B8" s="12" t="s">
        <v>37</v>
      </c>
      <c r="C8" s="4">
        <v>118043</v>
      </c>
      <c r="D8" s="4">
        <v>582</v>
      </c>
      <c r="E8" s="4">
        <v>16926</v>
      </c>
      <c r="F8" s="2">
        <v>7867.6198137648726</v>
      </c>
      <c r="G8" s="2">
        <v>8037.5474570446413</v>
      </c>
      <c r="H8" s="2">
        <v>8645.1984650834875</v>
      </c>
    </row>
    <row r="9" spans="2:8" x14ac:dyDescent="0.25">
      <c r="B9" s="12" t="s">
        <v>38</v>
      </c>
      <c r="C9" s="4">
        <v>132296</v>
      </c>
      <c r="D9" s="4">
        <v>1967</v>
      </c>
      <c r="E9" s="4">
        <v>80087</v>
      </c>
      <c r="F9" s="2">
        <v>14625.70405779935</v>
      </c>
      <c r="G9" s="2">
        <v>16005.177382338406</v>
      </c>
      <c r="H9" s="2">
        <v>13825.641356958618</v>
      </c>
    </row>
    <row r="10" spans="2:8" x14ac:dyDescent="0.25">
      <c r="B10" s="12" t="s">
        <v>34</v>
      </c>
      <c r="C10" s="4">
        <v>35802</v>
      </c>
      <c r="D10" s="4">
        <v>5633</v>
      </c>
      <c r="E10" s="4">
        <v>20136</v>
      </c>
      <c r="F10" s="2">
        <v>24821.046767228851</v>
      </c>
      <c r="G10" s="2">
        <v>29028.798999112514</v>
      </c>
      <c r="H10" s="2">
        <v>25601.84508095256</v>
      </c>
    </row>
    <row r="11" spans="2:8" x14ac:dyDescent="0.25">
      <c r="B11" s="12" t="s">
        <v>32</v>
      </c>
      <c r="C11" s="4">
        <v>59</v>
      </c>
      <c r="D11" s="4">
        <v>192</v>
      </c>
      <c r="E11" s="4">
        <v>113</v>
      </c>
      <c r="F11" s="2">
        <v>46989.427118644053</v>
      </c>
      <c r="G11" s="2">
        <v>57507.964218750065</v>
      </c>
      <c r="H11" s="2">
        <v>43775.950088495534</v>
      </c>
    </row>
    <row r="12" spans="2:8" x14ac:dyDescent="0.25">
      <c r="B12" s="12" t="s">
        <v>25</v>
      </c>
      <c r="C12" s="13">
        <f>SUM(C4:C11)</f>
        <v>543626</v>
      </c>
      <c r="D12" s="13">
        <f>SUM(D4:D11)</f>
        <v>11934</v>
      </c>
      <c r="E12" s="13">
        <f>SUM(E4:E11)</f>
        <v>133218</v>
      </c>
      <c r="F12" s="14"/>
      <c r="G12" s="15"/>
      <c r="H12" s="16"/>
    </row>
    <row r="14" spans="2:8" x14ac:dyDescent="0.25">
      <c r="B14" s="12" t="s">
        <v>5</v>
      </c>
      <c r="C14" s="37" t="s">
        <v>26</v>
      </c>
      <c r="D14" s="37"/>
      <c r="E14" s="37"/>
      <c r="F14" s="37" t="s">
        <v>27</v>
      </c>
      <c r="G14" s="37"/>
      <c r="H14" s="37"/>
    </row>
    <row r="15" spans="2:8" x14ac:dyDescent="0.25">
      <c r="B15" s="12" t="s">
        <v>3</v>
      </c>
      <c r="C15" s="12" t="s">
        <v>0</v>
      </c>
      <c r="D15" s="12" t="s">
        <v>1</v>
      </c>
      <c r="E15" s="12" t="s">
        <v>2</v>
      </c>
      <c r="F15" s="12" t="s">
        <v>0</v>
      </c>
      <c r="G15" s="12" t="s">
        <v>1</v>
      </c>
      <c r="H15" s="12" t="s">
        <v>2</v>
      </c>
    </row>
    <row r="16" spans="2:8" x14ac:dyDescent="0.25">
      <c r="B16" s="21">
        <v>998</v>
      </c>
      <c r="C16" s="4">
        <v>264</v>
      </c>
      <c r="D16" s="4">
        <v>0</v>
      </c>
      <c r="E16" s="4">
        <v>12</v>
      </c>
      <c r="F16" s="17">
        <v>998</v>
      </c>
      <c r="G16" s="17">
        <v>0</v>
      </c>
      <c r="H16" s="17">
        <v>998</v>
      </c>
    </row>
    <row r="17" spans="2:8" x14ac:dyDescent="0.25">
      <c r="B17" s="21" t="s">
        <v>35</v>
      </c>
      <c r="C17" s="4">
        <v>6085</v>
      </c>
      <c r="D17" s="4">
        <v>1</v>
      </c>
      <c r="E17" s="4">
        <v>27</v>
      </c>
      <c r="F17" s="17">
        <v>1619.37</v>
      </c>
      <c r="G17" s="17">
        <v>1851.68</v>
      </c>
      <c r="H17" s="17">
        <v>1506.51</v>
      </c>
    </row>
    <row r="18" spans="2:8" x14ac:dyDescent="0.25">
      <c r="B18" s="21" t="s">
        <v>33</v>
      </c>
      <c r="C18" s="4">
        <v>16012</v>
      </c>
      <c r="D18" s="4">
        <v>2</v>
      </c>
      <c r="E18" s="4">
        <v>55</v>
      </c>
      <c r="F18" s="17">
        <v>2593.9499999999998</v>
      </c>
      <c r="G18" s="17">
        <v>2777.2</v>
      </c>
      <c r="H18" s="17">
        <v>2485.48</v>
      </c>
    </row>
    <row r="19" spans="2:8" x14ac:dyDescent="0.25">
      <c r="B19" s="21" t="s">
        <v>36</v>
      </c>
      <c r="C19" s="4">
        <v>155630</v>
      </c>
      <c r="D19" s="4">
        <v>3</v>
      </c>
      <c r="E19" s="4">
        <v>537</v>
      </c>
      <c r="F19" s="17">
        <v>4303.29</v>
      </c>
      <c r="G19" s="17">
        <v>5473.01</v>
      </c>
      <c r="H19" s="17">
        <v>5006.12</v>
      </c>
    </row>
    <row r="20" spans="2:8" x14ac:dyDescent="0.25">
      <c r="B20" s="21" t="s">
        <v>37</v>
      </c>
      <c r="C20" s="4">
        <v>121328</v>
      </c>
      <c r="D20" s="4">
        <v>13</v>
      </c>
      <c r="E20" s="4">
        <v>1647</v>
      </c>
      <c r="F20" s="17">
        <v>7544.48</v>
      </c>
      <c r="G20" s="17">
        <v>8271.94</v>
      </c>
      <c r="H20" s="17">
        <v>7902.66</v>
      </c>
    </row>
    <row r="21" spans="2:8" x14ac:dyDescent="0.25">
      <c r="B21" s="21" t="s">
        <v>38</v>
      </c>
      <c r="C21" s="4">
        <v>70483</v>
      </c>
      <c r="D21" s="4">
        <v>673</v>
      </c>
      <c r="E21" s="4">
        <v>15852</v>
      </c>
      <c r="F21" s="17">
        <v>14345.57</v>
      </c>
      <c r="G21" s="17">
        <v>15277.6</v>
      </c>
      <c r="H21" s="17">
        <v>14700.63</v>
      </c>
    </row>
    <row r="22" spans="2:8" x14ac:dyDescent="0.25">
      <c r="B22" s="21" t="s">
        <v>34</v>
      </c>
      <c r="C22" s="4">
        <v>37684</v>
      </c>
      <c r="D22" s="4">
        <v>7780</v>
      </c>
      <c r="E22" s="4">
        <v>12374</v>
      </c>
      <c r="F22" s="17">
        <v>25167.14</v>
      </c>
      <c r="G22" s="17">
        <v>30073.279999999999</v>
      </c>
      <c r="H22" s="17">
        <v>26460.55</v>
      </c>
    </row>
    <row r="23" spans="2:8" x14ac:dyDescent="0.25">
      <c r="B23" s="21" t="s">
        <v>32</v>
      </c>
      <c r="C23" s="4">
        <v>247</v>
      </c>
      <c r="D23" s="4">
        <v>98</v>
      </c>
      <c r="E23" s="4">
        <v>46</v>
      </c>
      <c r="F23" s="17">
        <v>53996.81</v>
      </c>
      <c r="G23" s="17">
        <v>59400.57</v>
      </c>
      <c r="H23" s="17">
        <v>63720</v>
      </c>
    </row>
    <row r="24" spans="2:8" x14ac:dyDescent="0.25">
      <c r="B24" s="12" t="s">
        <v>25</v>
      </c>
      <c r="C24" s="13">
        <f>SUM(C16:C23)</f>
        <v>407733</v>
      </c>
      <c r="D24" s="13">
        <f>SUM(D16:D23)</f>
        <v>8570</v>
      </c>
      <c r="E24" s="13">
        <f>SUM(E16:E23)</f>
        <v>30550</v>
      </c>
      <c r="F24" s="14"/>
      <c r="G24" s="15"/>
      <c r="H24" s="16"/>
    </row>
    <row r="25" spans="2:8" hidden="1" x14ac:dyDescent="0.25"/>
    <row r="26" spans="2:8" hidden="1" x14ac:dyDescent="0.25"/>
    <row r="28" spans="2:8" x14ac:dyDescent="0.25">
      <c r="B28" s="12" t="s">
        <v>6</v>
      </c>
      <c r="C28" s="37" t="s">
        <v>26</v>
      </c>
      <c r="D28" s="37"/>
      <c r="E28" s="37"/>
      <c r="F28" s="37" t="s">
        <v>27</v>
      </c>
      <c r="G28" s="37"/>
      <c r="H28" s="37"/>
    </row>
    <row r="29" spans="2:8" x14ac:dyDescent="0.25">
      <c r="B29" s="12" t="s">
        <v>3</v>
      </c>
      <c r="C29" s="12" t="s">
        <v>0</v>
      </c>
      <c r="D29" s="12" t="s">
        <v>1</v>
      </c>
      <c r="E29" s="12" t="s">
        <v>2</v>
      </c>
      <c r="F29" s="12" t="s">
        <v>0</v>
      </c>
      <c r="G29" s="12" t="s">
        <v>1</v>
      </c>
      <c r="H29" s="12" t="s">
        <v>2</v>
      </c>
    </row>
    <row r="30" spans="2:8" x14ac:dyDescent="0.25">
      <c r="B30" s="21">
        <v>998</v>
      </c>
      <c r="C30" s="4">
        <v>178</v>
      </c>
      <c r="D30" s="4">
        <v>14</v>
      </c>
      <c r="E30" s="4">
        <v>419</v>
      </c>
      <c r="F30" s="17">
        <v>998</v>
      </c>
      <c r="G30" s="17">
        <v>998</v>
      </c>
      <c r="H30" s="17">
        <v>998</v>
      </c>
    </row>
    <row r="31" spans="2:8" x14ac:dyDescent="0.25">
      <c r="B31" s="21" t="s">
        <v>35</v>
      </c>
      <c r="C31" s="4">
        <v>4973</v>
      </c>
      <c r="D31" s="4">
        <v>1</v>
      </c>
      <c r="E31" s="4">
        <v>5</v>
      </c>
      <c r="F31" s="17">
        <v>1686.55</v>
      </c>
      <c r="G31" s="17">
        <v>1126.0999999999999</v>
      </c>
      <c r="H31" s="17">
        <v>1686.85</v>
      </c>
    </row>
    <row r="32" spans="2:8" x14ac:dyDescent="0.25">
      <c r="B32" s="21" t="s">
        <v>33</v>
      </c>
      <c r="C32" s="4">
        <v>27829</v>
      </c>
      <c r="D32" s="4">
        <v>3</v>
      </c>
      <c r="E32" s="4">
        <v>20</v>
      </c>
      <c r="F32" s="17">
        <v>2622.4</v>
      </c>
      <c r="G32" s="17">
        <v>2294.42</v>
      </c>
      <c r="H32" s="17">
        <v>2559.87</v>
      </c>
    </row>
    <row r="33" spans="2:8" x14ac:dyDescent="0.25">
      <c r="B33" s="21" t="s">
        <v>36</v>
      </c>
      <c r="C33" s="4">
        <v>130321</v>
      </c>
      <c r="D33" s="4">
        <v>37</v>
      </c>
      <c r="E33" s="4">
        <v>206</v>
      </c>
      <c r="F33" s="17">
        <v>4131.76</v>
      </c>
      <c r="G33" s="17">
        <v>4560.99</v>
      </c>
      <c r="H33" s="17">
        <v>5238.12</v>
      </c>
    </row>
    <row r="34" spans="2:8" x14ac:dyDescent="0.25">
      <c r="B34" s="21" t="s">
        <v>37</v>
      </c>
      <c r="C34" s="4">
        <v>40613</v>
      </c>
      <c r="D34" s="4">
        <v>440</v>
      </c>
      <c r="E34" s="4">
        <v>984</v>
      </c>
      <c r="F34" s="17">
        <v>7244.33</v>
      </c>
      <c r="G34" s="17">
        <v>7253.03</v>
      </c>
      <c r="H34" s="17">
        <v>7940.78</v>
      </c>
    </row>
    <row r="35" spans="2:8" x14ac:dyDescent="0.25">
      <c r="B35" s="21" t="s">
        <v>38</v>
      </c>
      <c r="C35" s="4">
        <v>18527</v>
      </c>
      <c r="D35" s="4">
        <v>482</v>
      </c>
      <c r="E35" s="4">
        <v>2663</v>
      </c>
      <c r="F35" s="17">
        <v>14225.2</v>
      </c>
      <c r="G35" s="17">
        <v>15738.59</v>
      </c>
      <c r="H35" s="17">
        <v>13869.85</v>
      </c>
    </row>
    <row r="36" spans="2:8" x14ac:dyDescent="0.25">
      <c r="B36" s="21" t="s">
        <v>34</v>
      </c>
      <c r="C36" s="4">
        <v>12690</v>
      </c>
      <c r="D36" s="4">
        <v>1444</v>
      </c>
      <c r="E36" s="4">
        <v>1772</v>
      </c>
      <c r="F36" s="17">
        <v>25004.49</v>
      </c>
      <c r="G36" s="17">
        <v>27629.37</v>
      </c>
      <c r="H36" s="17">
        <v>27214.639999999999</v>
      </c>
    </row>
    <row r="37" spans="2:8" x14ac:dyDescent="0.25">
      <c r="B37" s="21" t="s">
        <v>32</v>
      </c>
      <c r="C37" s="4">
        <v>160</v>
      </c>
      <c r="D37" s="4">
        <v>36</v>
      </c>
      <c r="E37" s="4">
        <v>191</v>
      </c>
      <c r="F37" s="17">
        <v>53917.45</v>
      </c>
      <c r="G37" s="17">
        <v>46671.58</v>
      </c>
      <c r="H37" s="17">
        <v>54624.53</v>
      </c>
    </row>
    <row r="38" spans="2:8" x14ac:dyDescent="0.25">
      <c r="B38" s="12" t="s">
        <v>25</v>
      </c>
      <c r="C38" s="13">
        <f>SUM(C30:C37)</f>
        <v>235291</v>
      </c>
      <c r="D38" s="13">
        <f>SUM(D30:D37)</f>
        <v>2457</v>
      </c>
      <c r="E38" s="13">
        <f>SUM(E30:E37)</f>
        <v>6260</v>
      </c>
      <c r="F38" s="14"/>
      <c r="G38" s="15"/>
      <c r="H38" s="16"/>
    </row>
    <row r="39" spans="2:8" x14ac:dyDescent="0.25">
      <c r="B39" s="36"/>
      <c r="C39" s="36"/>
      <c r="D39" s="36"/>
      <c r="E39" s="36"/>
      <c r="F39" s="36"/>
      <c r="G39" s="36"/>
      <c r="H39" s="36"/>
    </row>
  </sheetData>
  <mergeCells count="7">
    <mergeCell ref="B39:H39"/>
    <mergeCell ref="C2:E2"/>
    <mergeCell ref="F2:H2"/>
    <mergeCell ref="C28:E28"/>
    <mergeCell ref="F28:H28"/>
    <mergeCell ref="C14:E14"/>
    <mergeCell ref="F14:H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A19" sqref="A19"/>
    </sheetView>
  </sheetViews>
  <sheetFormatPr defaultRowHeight="15" x14ac:dyDescent="0.25"/>
  <cols>
    <col min="1" max="1" width="23" bestFit="1" customWidth="1"/>
    <col min="2" max="2" width="9.28515625" style="24" customWidth="1"/>
    <col min="3" max="3" width="10.5703125" style="24" bestFit="1" customWidth="1"/>
  </cols>
  <sheetData>
    <row r="1" spans="1:3" x14ac:dyDescent="0.25">
      <c r="A1" s="1" t="s">
        <v>4</v>
      </c>
      <c r="B1" s="38" t="s">
        <v>19</v>
      </c>
      <c r="C1" s="38"/>
    </row>
    <row r="2" spans="1:3" x14ac:dyDescent="0.25">
      <c r="A2" s="3" t="s">
        <v>3</v>
      </c>
      <c r="B2" s="3" t="s">
        <v>40</v>
      </c>
      <c r="C2" s="3" t="s">
        <v>39</v>
      </c>
    </row>
    <row r="3" spans="1:3" x14ac:dyDescent="0.25">
      <c r="A3" s="11">
        <v>998</v>
      </c>
      <c r="B3" s="32">
        <v>0.11</v>
      </c>
      <c r="C3" s="32">
        <v>7.4999999999999997E-2</v>
      </c>
    </row>
    <row r="4" spans="1:3" x14ac:dyDescent="0.25">
      <c r="A4" s="11" t="s">
        <v>35</v>
      </c>
      <c r="B4" s="32">
        <v>0.11</v>
      </c>
      <c r="C4" s="32">
        <v>0.09</v>
      </c>
    </row>
    <row r="5" spans="1:3" x14ac:dyDescent="0.25">
      <c r="A5" s="11" t="s">
        <v>33</v>
      </c>
      <c r="B5" s="32">
        <v>0.11</v>
      </c>
      <c r="C5" s="32">
        <v>0.12</v>
      </c>
    </row>
    <row r="6" spans="1:3" x14ac:dyDescent="0.25">
      <c r="A6" s="11" t="s">
        <v>36</v>
      </c>
      <c r="B6" s="32">
        <v>0.11</v>
      </c>
      <c r="C6" s="32">
        <v>0.14000000000000001</v>
      </c>
    </row>
    <row r="7" spans="1:3" x14ac:dyDescent="0.25">
      <c r="A7" s="11" t="s">
        <v>37</v>
      </c>
      <c r="B7" s="32">
        <v>0.11</v>
      </c>
      <c r="C7" s="32">
        <v>0.14499999999999999</v>
      </c>
    </row>
    <row r="8" spans="1:3" x14ac:dyDescent="0.25">
      <c r="A8" s="11" t="s">
        <v>38</v>
      </c>
      <c r="B8" s="32">
        <v>0.11</v>
      </c>
      <c r="C8" s="32">
        <v>0.16500000000000001</v>
      </c>
    </row>
    <row r="9" spans="1:3" x14ac:dyDescent="0.25">
      <c r="A9" s="11" t="s">
        <v>34</v>
      </c>
      <c r="B9" s="32">
        <v>0.11</v>
      </c>
      <c r="C9" s="32">
        <v>0.19</v>
      </c>
    </row>
    <row r="10" spans="1:3" x14ac:dyDescent="0.25">
      <c r="A10" s="22" t="s">
        <v>32</v>
      </c>
      <c r="B10" s="32">
        <v>0.11</v>
      </c>
      <c r="C10" s="32">
        <v>0.22</v>
      </c>
    </row>
    <row r="13" spans="1:3" x14ac:dyDescent="0.25">
      <c r="A13" s="24" t="s">
        <v>5</v>
      </c>
      <c r="B13" s="38" t="s">
        <v>19</v>
      </c>
      <c r="C13" s="38"/>
    </row>
    <row r="14" spans="1:3" x14ac:dyDescent="0.25">
      <c r="A14" s="3" t="s">
        <v>3</v>
      </c>
      <c r="B14" s="3" t="s">
        <v>40</v>
      </c>
      <c r="C14" s="3" t="s">
        <v>39</v>
      </c>
    </row>
    <row r="15" spans="1:3" x14ac:dyDescent="0.25">
      <c r="A15" s="23">
        <v>998</v>
      </c>
      <c r="B15" s="32">
        <v>0</v>
      </c>
      <c r="C15" s="32">
        <v>0</v>
      </c>
    </row>
    <row r="16" spans="1:3" x14ac:dyDescent="0.25">
      <c r="A16" s="23" t="s">
        <v>35</v>
      </c>
      <c r="B16" s="32">
        <v>0</v>
      </c>
      <c r="C16" s="32">
        <v>0</v>
      </c>
    </row>
    <row r="17" spans="1:3" x14ac:dyDescent="0.25">
      <c r="A17" s="23" t="s">
        <v>33</v>
      </c>
      <c r="B17" s="32">
        <v>0</v>
      </c>
      <c r="C17" s="32">
        <v>0</v>
      </c>
    </row>
    <row r="18" spans="1:3" x14ac:dyDescent="0.25">
      <c r="A18" s="23" t="s">
        <v>36</v>
      </c>
      <c r="B18" s="32">
        <v>0</v>
      </c>
      <c r="C18" s="32">
        <v>0</v>
      </c>
    </row>
    <row r="19" spans="1:3" x14ac:dyDescent="0.25">
      <c r="A19" s="23" t="s">
        <v>37</v>
      </c>
      <c r="B19" s="32">
        <v>0.11</v>
      </c>
      <c r="C19" s="32">
        <v>0.14499999999999999</v>
      </c>
    </row>
    <row r="20" spans="1:3" x14ac:dyDescent="0.25">
      <c r="A20" s="23" t="s">
        <v>38</v>
      </c>
      <c r="B20" s="32">
        <v>0.11</v>
      </c>
      <c r="C20" s="32">
        <v>0.16500000000000001</v>
      </c>
    </row>
    <row r="21" spans="1:3" x14ac:dyDescent="0.25">
      <c r="A21" s="23" t="s">
        <v>34</v>
      </c>
      <c r="B21" s="32">
        <v>0.11</v>
      </c>
      <c r="C21" s="32">
        <v>0.19</v>
      </c>
    </row>
    <row r="22" spans="1:3" x14ac:dyDescent="0.25">
      <c r="A22" s="23" t="s">
        <v>32</v>
      </c>
      <c r="B22" s="32">
        <v>0.11</v>
      </c>
      <c r="C22" s="32">
        <v>0.22</v>
      </c>
    </row>
    <row r="23" spans="1:3" x14ac:dyDescent="0.25">
      <c r="B23" s="33"/>
      <c r="C23" s="33"/>
    </row>
    <row r="24" spans="1:3" x14ac:dyDescent="0.25">
      <c r="B24" s="33"/>
      <c r="C24" s="33"/>
    </row>
    <row r="25" spans="1:3" x14ac:dyDescent="0.25">
      <c r="A25" s="24" t="s">
        <v>6</v>
      </c>
      <c r="B25" s="39" t="s">
        <v>19</v>
      </c>
      <c r="C25" s="39"/>
    </row>
    <row r="26" spans="1:3" x14ac:dyDescent="0.25">
      <c r="A26" s="3" t="s">
        <v>3</v>
      </c>
      <c r="B26" s="34" t="s">
        <v>40</v>
      </c>
      <c r="C26" s="34" t="s">
        <v>39</v>
      </c>
    </row>
    <row r="27" spans="1:3" x14ac:dyDescent="0.25">
      <c r="A27" s="23">
        <v>998</v>
      </c>
      <c r="B27" s="32">
        <v>0</v>
      </c>
      <c r="C27" s="32">
        <v>0</v>
      </c>
    </row>
    <row r="28" spans="1:3" x14ac:dyDescent="0.25">
      <c r="A28" s="23" t="s">
        <v>35</v>
      </c>
      <c r="B28" s="32">
        <v>0</v>
      </c>
      <c r="C28" s="32">
        <v>0</v>
      </c>
    </row>
    <row r="29" spans="1:3" x14ac:dyDescent="0.25">
      <c r="A29" s="23" t="s">
        <v>33</v>
      </c>
      <c r="B29" s="32">
        <v>0</v>
      </c>
      <c r="C29" s="32">
        <v>0</v>
      </c>
    </row>
    <row r="30" spans="1:3" x14ac:dyDescent="0.25">
      <c r="A30" s="23" t="s">
        <v>36</v>
      </c>
      <c r="B30" s="32">
        <v>0</v>
      </c>
      <c r="C30" s="32">
        <v>0</v>
      </c>
    </row>
    <row r="31" spans="1:3" x14ac:dyDescent="0.25">
      <c r="A31" s="23" t="s">
        <v>37</v>
      </c>
      <c r="B31" s="32">
        <v>0.11</v>
      </c>
      <c r="C31" s="32">
        <v>0.14499999999999999</v>
      </c>
    </row>
    <row r="32" spans="1:3" x14ac:dyDescent="0.25">
      <c r="A32" s="23" t="s">
        <v>38</v>
      </c>
      <c r="B32" s="32">
        <v>0.11</v>
      </c>
      <c r="C32" s="32">
        <v>0.16500000000000001</v>
      </c>
    </row>
    <row r="33" spans="1:3" x14ac:dyDescent="0.25">
      <c r="A33" s="23" t="s">
        <v>34</v>
      </c>
      <c r="B33" s="32">
        <v>0.11</v>
      </c>
      <c r="C33" s="32">
        <v>0.19</v>
      </c>
    </row>
    <row r="34" spans="1:3" x14ac:dyDescent="0.25">
      <c r="A34" s="22" t="s">
        <v>32</v>
      </c>
      <c r="B34" s="32">
        <v>0.11</v>
      </c>
      <c r="C34" s="32">
        <v>0.22</v>
      </c>
    </row>
  </sheetData>
  <mergeCells count="3">
    <mergeCell ref="B1:C1"/>
    <mergeCell ref="B13:C13"/>
    <mergeCell ref="B25:C2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>
      <selection activeCell="A20" sqref="A20"/>
    </sheetView>
  </sheetViews>
  <sheetFormatPr defaultColWidth="19.5703125" defaultRowHeight="15" x14ac:dyDescent="0.25"/>
  <cols>
    <col min="1" max="1" width="35.5703125" bestFit="1" customWidth="1"/>
    <col min="2" max="4" width="19.5703125" customWidth="1"/>
    <col min="5" max="5" width="24" customWidth="1"/>
    <col min="6" max="6" width="19.7109375" customWidth="1"/>
  </cols>
  <sheetData>
    <row r="1" spans="1:8" x14ac:dyDescent="0.25">
      <c r="A1" s="11" t="s">
        <v>4</v>
      </c>
      <c r="B1" s="40" t="s">
        <v>48</v>
      </c>
      <c r="C1" s="40"/>
      <c r="D1" s="40"/>
      <c r="F1" s="40" t="s">
        <v>46</v>
      </c>
      <c r="G1" s="40"/>
      <c r="H1" s="40"/>
    </row>
    <row r="2" spans="1:8" x14ac:dyDescent="0.25">
      <c r="A2" s="3" t="s">
        <v>3</v>
      </c>
      <c r="B2" s="3" t="s">
        <v>0</v>
      </c>
      <c r="C2" s="3" t="s">
        <v>1</v>
      </c>
      <c r="D2" s="3" t="s">
        <v>2</v>
      </c>
      <c r="F2" s="3" t="s">
        <v>0</v>
      </c>
      <c r="G2" s="3" t="s">
        <v>1</v>
      </c>
      <c r="H2" s="3" t="s">
        <v>2</v>
      </c>
    </row>
    <row r="3" spans="1:8" x14ac:dyDescent="0.25">
      <c r="A3" s="11">
        <v>998</v>
      </c>
      <c r="B3" s="25">
        <v>2062866</v>
      </c>
      <c r="C3" s="25">
        <v>18619.269829013883</v>
      </c>
      <c r="D3" s="25">
        <v>1437250.7225047296</v>
      </c>
      <c r="F3" s="2">
        <v>154714.94999999998</v>
      </c>
      <c r="G3" s="2">
        <v>1396.4452371760412</v>
      </c>
      <c r="H3" s="2">
        <v>107793.80418785472</v>
      </c>
    </row>
    <row r="4" spans="1:8" x14ac:dyDescent="0.25">
      <c r="A4" s="11" t="s">
        <v>35</v>
      </c>
      <c r="B4" s="25">
        <v>16285305.00999997</v>
      </c>
      <c r="C4" s="25">
        <v>68496.151939517178</v>
      </c>
      <c r="D4" s="25">
        <v>6144044.948647067</v>
      </c>
      <c r="F4" s="2">
        <v>1320693.0008999973</v>
      </c>
      <c r="G4" s="2">
        <v>5606.0755796861295</v>
      </c>
      <c r="H4" s="2">
        <v>487067.4556483021</v>
      </c>
    </row>
    <row r="5" spans="1:8" x14ac:dyDescent="0.25">
      <c r="A5" s="11" t="s">
        <v>33</v>
      </c>
      <c r="B5" s="25">
        <v>622518003.89996791</v>
      </c>
      <c r="C5" s="25">
        <v>45104528.366946682</v>
      </c>
      <c r="D5" s="25">
        <v>6748693.9962229561</v>
      </c>
      <c r="F5" s="2">
        <v>57205961.747996151</v>
      </c>
      <c r="G5" s="2">
        <v>4020852.7970338375</v>
      </c>
      <c r="H5" s="2">
        <v>605114.12293256307</v>
      </c>
    </row>
    <row r="6" spans="1:8" x14ac:dyDescent="0.25">
      <c r="A6" s="11" t="s">
        <v>36</v>
      </c>
      <c r="B6" s="25">
        <v>16145298796.0742</v>
      </c>
      <c r="C6" s="25">
        <v>261354793.6031059</v>
      </c>
      <c r="D6" s="25">
        <v>1190598809.8685889</v>
      </c>
      <c r="F6" s="2">
        <v>1841744523.7503879</v>
      </c>
      <c r="G6" s="2">
        <v>30138352.688921832</v>
      </c>
      <c r="H6" s="2">
        <v>138582051.39780182</v>
      </c>
    </row>
    <row r="7" spans="1:8" x14ac:dyDescent="0.25">
      <c r="A7" s="11" t="s">
        <v>37</v>
      </c>
      <c r="B7" s="25">
        <v>12073326793.79121</v>
      </c>
      <c r="C7" s="25">
        <v>87272745.643426046</v>
      </c>
      <c r="D7" s="25">
        <v>1988041442.0310071</v>
      </c>
      <c r="F7" s="2">
        <v>1498746187.8981252</v>
      </c>
      <c r="G7" s="2">
        <v>10872268.386692084</v>
      </c>
      <c r="H7" s="2">
        <v>250519982.22045839</v>
      </c>
    </row>
    <row r="8" spans="1:8" x14ac:dyDescent="0.25">
      <c r="A8" s="11" t="s">
        <v>38</v>
      </c>
      <c r="B8" s="25">
        <v>25153987872.398098</v>
      </c>
      <c r="C8" s="25">
        <v>587349977.00066042</v>
      </c>
      <c r="D8" s="25">
        <v>15043311261.995312</v>
      </c>
      <c r="F8" s="2">
        <v>3524138420.5904865</v>
      </c>
      <c r="G8" s="2">
        <v>83549630.935859963</v>
      </c>
      <c r="H8" s="2">
        <v>2085932734.1767764</v>
      </c>
    </row>
    <row r="9" spans="1:8" x14ac:dyDescent="0.25">
      <c r="A9" s="11" t="s">
        <v>34</v>
      </c>
      <c r="B9" s="25">
        <v>11552360512.684256</v>
      </c>
      <c r="C9" s="25">
        <v>3050709988.0509629</v>
      </c>
      <c r="D9" s="25">
        <v>7003910647.4015179</v>
      </c>
      <c r="F9" s="2">
        <v>1792754156.7476084</v>
      </c>
      <c r="G9" s="2">
        <v>488819984.8957442</v>
      </c>
      <c r="H9" s="2">
        <v>1094339117.8543901</v>
      </c>
    </row>
    <row r="10" spans="1:8" x14ac:dyDescent="0.25">
      <c r="A10" s="11" t="s">
        <v>32</v>
      </c>
      <c r="B10" s="25">
        <v>36040890.599999994</v>
      </c>
      <c r="C10" s="25">
        <v>205997204.60559833</v>
      </c>
      <c r="D10" s="25">
        <v>67206325.820616663</v>
      </c>
      <c r="F10" s="2">
        <v>6364206.711199997</v>
      </c>
      <c r="G10" s="2">
        <v>38011464.499844156</v>
      </c>
      <c r="H10" s="2">
        <v>11653295.756228406</v>
      </c>
    </row>
    <row r="11" spans="1:8" x14ac:dyDescent="0.25">
      <c r="A11" s="19" t="s">
        <v>25</v>
      </c>
      <c r="F11" s="18">
        <v>8722428865.3967056</v>
      </c>
      <c r="G11" s="18">
        <v>655419556.724913</v>
      </c>
      <c r="H11" s="18">
        <v>3582227156.788424</v>
      </c>
    </row>
    <row r="13" spans="1:8" x14ac:dyDescent="0.25">
      <c r="A13" s="11" t="s">
        <v>49</v>
      </c>
      <c r="B13" s="40" t="s">
        <v>48</v>
      </c>
      <c r="C13" s="40"/>
      <c r="D13" s="40"/>
      <c r="F13" s="40" t="s">
        <v>47</v>
      </c>
      <c r="G13" s="40"/>
      <c r="H13" s="40"/>
    </row>
    <row r="14" spans="1:8" x14ac:dyDescent="0.25">
      <c r="A14" s="3" t="s">
        <v>3</v>
      </c>
      <c r="B14" s="3" t="s">
        <v>0</v>
      </c>
      <c r="C14" s="3" t="s">
        <v>1</v>
      </c>
      <c r="D14" s="3" t="s">
        <v>2</v>
      </c>
      <c r="F14" s="3" t="s">
        <v>0</v>
      </c>
      <c r="G14" s="3" t="s">
        <v>1</v>
      </c>
      <c r="H14" s="3" t="s">
        <v>2</v>
      </c>
    </row>
    <row r="15" spans="1:8" x14ac:dyDescent="0.25">
      <c r="A15" s="22">
        <v>998</v>
      </c>
      <c r="B15" s="25">
        <v>3455446.6662429152</v>
      </c>
      <c r="C15" s="25">
        <v>0</v>
      </c>
      <c r="D15" s="25">
        <v>152480.06551042094</v>
      </c>
      <c r="F15" s="2">
        <v>0</v>
      </c>
      <c r="G15" s="2">
        <v>0</v>
      </c>
      <c r="H15" s="2">
        <v>0</v>
      </c>
    </row>
    <row r="16" spans="1:8" x14ac:dyDescent="0.25">
      <c r="A16" s="22" t="s">
        <v>35</v>
      </c>
      <c r="B16" s="25">
        <v>129233884.33782491</v>
      </c>
      <c r="C16" s="25">
        <v>25679.025067278013</v>
      </c>
      <c r="D16" s="25">
        <v>517889.45176075597</v>
      </c>
      <c r="F16" s="2">
        <v>0</v>
      </c>
      <c r="G16" s="2">
        <v>0</v>
      </c>
      <c r="H16" s="2">
        <v>0</v>
      </c>
    </row>
    <row r="17" spans="1:8" x14ac:dyDescent="0.25">
      <c r="A17" s="22" t="s">
        <v>33</v>
      </c>
      <c r="B17" s="25">
        <v>544724498.80431986</v>
      </c>
      <c r="C17" s="25">
        <v>77028.199707124877</v>
      </c>
      <c r="D17" s="25">
        <v>1740500.8706885651</v>
      </c>
      <c r="F17" s="2">
        <v>0</v>
      </c>
      <c r="G17" s="2">
        <v>0</v>
      </c>
      <c r="H17" s="2">
        <v>0</v>
      </c>
    </row>
    <row r="18" spans="1:8" x14ac:dyDescent="0.25">
      <c r="A18" s="22" t="s">
        <v>36</v>
      </c>
      <c r="B18" s="25">
        <v>8783420155.4681721</v>
      </c>
      <c r="C18" s="25">
        <v>227698.45921022512</v>
      </c>
      <c r="D18" s="25">
        <v>34227629.63276355</v>
      </c>
      <c r="F18" s="2">
        <v>0</v>
      </c>
      <c r="G18" s="2">
        <v>0</v>
      </c>
      <c r="H18" s="2">
        <v>0</v>
      </c>
    </row>
    <row r="19" spans="1:8" x14ac:dyDescent="0.25">
      <c r="A19" s="22" t="s">
        <v>37</v>
      </c>
      <c r="B19" s="25">
        <v>12004942277.887842</v>
      </c>
      <c r="C19" s="25">
        <v>1491294.1814974812</v>
      </c>
      <c r="D19" s="25">
        <v>165717426.06816486</v>
      </c>
      <c r="F19" s="2">
        <v>394543485.80714518</v>
      </c>
      <c r="G19" s="2">
        <v>63717.899037802919</v>
      </c>
      <c r="H19" s="2">
        <v>6288560.1310976688</v>
      </c>
    </row>
    <row r="20" spans="1:8" x14ac:dyDescent="0.25">
      <c r="A20" s="22" t="s">
        <v>38</v>
      </c>
      <c r="B20" s="25">
        <v>13260866893.868008</v>
      </c>
      <c r="C20" s="25">
        <v>142587940.02017668</v>
      </c>
      <c r="D20" s="25">
        <v>2967025597.8077459</v>
      </c>
      <c r="F20" s="2">
        <v>1221133987.0538936</v>
      </c>
      <c r="G20" s="2">
        <v>13764552.110848082</v>
      </c>
      <c r="H20" s="2">
        <v>278445306.17374337</v>
      </c>
    </row>
    <row r="21" spans="1:8" x14ac:dyDescent="0.25">
      <c r="A21" s="22" t="s">
        <v>34</v>
      </c>
      <c r="B21" s="25">
        <v>12438287362.93519</v>
      </c>
      <c r="C21" s="25">
        <v>3244688356.1887608</v>
      </c>
      <c r="D21" s="25">
        <v>4168792331.4916868</v>
      </c>
      <c r="F21" s="2">
        <v>1599199408.539432</v>
      </c>
      <c r="G21" s="2">
        <v>449688666.29793429</v>
      </c>
      <c r="H21" s="2">
        <v>548502239.34010196</v>
      </c>
    </row>
    <row r="22" spans="1:8" x14ac:dyDescent="0.25">
      <c r="A22" s="22" t="s">
        <v>32</v>
      </c>
      <c r="B22" s="25">
        <v>174918112.68087792</v>
      </c>
      <c r="C22" s="25">
        <v>80728946.228278667</v>
      </c>
      <c r="D22" s="25">
        <v>37319419.64085713</v>
      </c>
      <c r="F22" s="2">
        <v>29664296.61987894</v>
      </c>
      <c r="G22" s="2">
        <v>14061007.047225416</v>
      </c>
      <c r="H22" s="2">
        <v>6616056.2925101444</v>
      </c>
    </row>
    <row r="23" spans="1:8" x14ac:dyDescent="0.25">
      <c r="A23" s="19" t="s">
        <v>25</v>
      </c>
      <c r="F23" s="18">
        <v>3244541178.0203495</v>
      </c>
      <c r="G23" s="18">
        <v>477577943.35504562</v>
      </c>
      <c r="H23" s="18">
        <v>839852161.93745315</v>
      </c>
    </row>
    <row r="24" spans="1:8" ht="15" hidden="1" customHeight="1" x14ac:dyDescent="0.25">
      <c r="F24" s="3" t="s">
        <v>0</v>
      </c>
      <c r="G24" s="3" t="s">
        <v>1</v>
      </c>
      <c r="H24" s="3" t="s">
        <v>2</v>
      </c>
    </row>
    <row r="25" spans="1:8" ht="15" hidden="1" customHeight="1" x14ac:dyDescent="0.25">
      <c r="F25" s="5">
        <v>0</v>
      </c>
      <c r="G25" s="5" t="e">
        <v>#DIV/0!</v>
      </c>
      <c r="H25" s="5">
        <v>0</v>
      </c>
    </row>
    <row r="26" spans="1:8" ht="15" hidden="1" customHeight="1" x14ac:dyDescent="0.25">
      <c r="F26" s="5">
        <v>0</v>
      </c>
      <c r="G26" s="5">
        <v>0</v>
      </c>
      <c r="H26" s="5">
        <v>0</v>
      </c>
    </row>
    <row r="27" spans="1:8" ht="15" hidden="1" customHeight="1" x14ac:dyDescent="0.25">
      <c r="F27" s="5">
        <v>0</v>
      </c>
      <c r="G27" s="5">
        <v>0</v>
      </c>
      <c r="H27" s="5">
        <v>0</v>
      </c>
    </row>
    <row r="28" spans="1:8" ht="15" hidden="1" customHeight="1" x14ac:dyDescent="0.25">
      <c r="F28" s="5">
        <v>0</v>
      </c>
      <c r="G28" s="5">
        <v>0</v>
      </c>
      <c r="H28" s="5">
        <v>0</v>
      </c>
    </row>
    <row r="29" spans="1:8" ht="15" hidden="1" customHeight="1" x14ac:dyDescent="0.25">
      <c r="F29" s="5">
        <v>3.2865088117405045E-2</v>
      </c>
      <c r="G29" s="5">
        <v>4.2726579254685128E-2</v>
      </c>
      <c r="H29" s="5">
        <v>3.794748856714069E-2</v>
      </c>
    </row>
    <row r="31" spans="1:8" x14ac:dyDescent="0.25">
      <c r="A31" s="11" t="s">
        <v>50</v>
      </c>
      <c r="B31" s="40" t="s">
        <v>48</v>
      </c>
      <c r="C31" s="40"/>
      <c r="D31" s="40"/>
      <c r="F31" s="40" t="s">
        <v>47</v>
      </c>
      <c r="G31" s="40"/>
      <c r="H31" s="40"/>
    </row>
    <row r="32" spans="1:8" x14ac:dyDescent="0.25">
      <c r="A32" s="3" t="s">
        <v>3</v>
      </c>
      <c r="B32" s="3" t="s">
        <v>0</v>
      </c>
      <c r="C32" s="3" t="s">
        <v>1</v>
      </c>
      <c r="D32" s="3" t="s">
        <v>2</v>
      </c>
      <c r="F32" s="3" t="s">
        <v>0</v>
      </c>
      <c r="G32" s="3" t="s">
        <v>1</v>
      </c>
      <c r="H32" s="3" t="s">
        <v>2</v>
      </c>
    </row>
    <row r="33" spans="1:8" x14ac:dyDescent="0.25">
      <c r="A33" s="22">
        <v>998</v>
      </c>
      <c r="B33" s="4">
        <v>2414480.7365887677</v>
      </c>
      <c r="C33" s="4">
        <v>229006.50708587863</v>
      </c>
      <c r="D33" s="4">
        <v>6684265.4868260566</v>
      </c>
      <c r="F33" s="2">
        <v>0</v>
      </c>
      <c r="G33" s="2">
        <v>0</v>
      </c>
      <c r="H33" s="2">
        <v>0</v>
      </c>
    </row>
    <row r="34" spans="1:8" x14ac:dyDescent="0.25">
      <c r="A34" s="22" t="s">
        <v>35</v>
      </c>
      <c r="B34" s="4">
        <v>113996333.02751006</v>
      </c>
      <c r="C34" s="4">
        <v>18457.216406341817</v>
      </c>
      <c r="D34" s="4">
        <v>134820.39540241024</v>
      </c>
      <c r="F34" s="2">
        <v>0</v>
      </c>
      <c r="G34" s="2">
        <v>0</v>
      </c>
      <c r="H34" s="2">
        <v>0</v>
      </c>
    </row>
    <row r="35" spans="1:8" x14ac:dyDescent="0.25">
      <c r="A35" s="22" t="s">
        <v>33</v>
      </c>
      <c r="B35" s="4">
        <v>991904220.68378317</v>
      </c>
      <c r="C35" s="4">
        <v>112819.3050360682</v>
      </c>
      <c r="D35" s="4">
        <v>818383.81736080348</v>
      </c>
      <c r="F35" s="2">
        <v>0</v>
      </c>
      <c r="G35" s="2">
        <v>0</v>
      </c>
      <c r="H35" s="2">
        <v>0</v>
      </c>
    </row>
    <row r="36" spans="1:8" x14ac:dyDescent="0.25">
      <c r="A36" s="22" t="s">
        <v>36</v>
      </c>
      <c r="B36" s="4">
        <v>7318510359.4773588</v>
      </c>
      <c r="C36" s="4">
        <v>2765986.7151362724</v>
      </c>
      <c r="D36" s="4">
        <v>17248518.169421852</v>
      </c>
      <c r="F36" s="2">
        <v>0</v>
      </c>
      <c r="G36" s="2">
        <v>0</v>
      </c>
      <c r="H36" s="2">
        <v>0</v>
      </c>
    </row>
    <row r="37" spans="1:8" x14ac:dyDescent="0.25">
      <c r="A37" s="22" t="s">
        <v>37</v>
      </c>
      <c r="B37" s="4">
        <v>3998862744.356286</v>
      </c>
      <c r="C37" s="4">
        <v>52307190.744288549</v>
      </c>
      <c r="D37" s="4">
        <v>124901423.8151696</v>
      </c>
      <c r="F37" s="2">
        <v>112844184.73743644</v>
      </c>
      <c r="G37" s="2">
        <v>1483387.3549943992</v>
      </c>
      <c r="H37" s="2">
        <v>4803883.3719577054</v>
      </c>
    </row>
    <row r="38" spans="1:8" x14ac:dyDescent="0.25">
      <c r="A38" s="22" t="s">
        <v>38</v>
      </c>
      <c r="B38" s="4">
        <v>3582091571.6172137</v>
      </c>
      <c r="C38" s="4">
        <v>124337492.82679272</v>
      </c>
      <c r="D38" s="4">
        <v>590407760.58349645</v>
      </c>
      <c r="F38" s="2">
        <v>327648717.62639117</v>
      </c>
      <c r="G38" s="2">
        <v>12252114.563053563</v>
      </c>
      <c r="H38" s="2">
        <v>52891472.257021755</v>
      </c>
    </row>
    <row r="39" spans="1:8" x14ac:dyDescent="0.25">
      <c r="A39" s="22" t="s">
        <v>34</v>
      </c>
      <c r="B39" s="4">
        <v>4312735505.8861771</v>
      </c>
      <c r="C39" s="4">
        <v>653924217.44136667</v>
      </c>
      <c r="D39" s="4">
        <v>770859871.03141236</v>
      </c>
      <c r="F39" s="2">
        <v>552768142.06622839</v>
      </c>
      <c r="G39" s="2">
        <v>87655314.289773852</v>
      </c>
      <c r="H39" s="2">
        <v>102672641.82208492</v>
      </c>
    </row>
    <row r="40" spans="1:8" x14ac:dyDescent="0.25">
      <c r="A40" s="22" t="s">
        <v>32</v>
      </c>
      <c r="B40" s="4">
        <v>117252612.54282774</v>
      </c>
      <c r="C40" s="4">
        <v>27538751.687321033</v>
      </c>
      <c r="D40" s="4">
        <v>166774715.00782248</v>
      </c>
      <c r="F40" s="2">
        <v>19876126.335200772</v>
      </c>
      <c r="G40" s="2">
        <v>4452398.6646070108</v>
      </c>
      <c r="H40" s="2">
        <v>28379872.294728536</v>
      </c>
    </row>
    <row r="41" spans="1:8" x14ac:dyDescent="0.25">
      <c r="A41" s="19" t="s">
        <v>25</v>
      </c>
      <c r="B41" s="7"/>
      <c r="C41" s="7"/>
      <c r="D41" s="7"/>
      <c r="F41" s="18">
        <v>1013137170.7652568</v>
      </c>
      <c r="G41" s="18">
        <v>105843214.87242883</v>
      </c>
      <c r="H41" s="18">
        <v>188747869.74579293</v>
      </c>
    </row>
    <row r="42" spans="1:8" ht="15" hidden="1" customHeight="1" x14ac:dyDescent="0.25">
      <c r="F42" s="20" t="s">
        <v>0</v>
      </c>
      <c r="G42" s="20" t="s">
        <v>1</v>
      </c>
      <c r="H42" s="20" t="s">
        <v>2</v>
      </c>
    </row>
    <row r="43" spans="1:8" ht="15" hidden="1" customHeight="1" x14ac:dyDescent="0.25">
      <c r="F43" s="5">
        <f t="shared" ref="F43:H47" si="0">F33/B33</f>
        <v>0</v>
      </c>
      <c r="G43" s="5">
        <f t="shared" si="0"/>
        <v>0</v>
      </c>
      <c r="H43" s="5">
        <f t="shared" si="0"/>
        <v>0</v>
      </c>
    </row>
    <row r="44" spans="1:8" ht="15" hidden="1" customHeight="1" x14ac:dyDescent="0.25">
      <c r="F44" s="5">
        <f t="shared" si="0"/>
        <v>0</v>
      </c>
      <c r="G44" s="5">
        <f t="shared" si="0"/>
        <v>0</v>
      </c>
      <c r="H44" s="5">
        <f t="shared" si="0"/>
        <v>0</v>
      </c>
    </row>
    <row r="45" spans="1:8" ht="15" hidden="1" customHeight="1" x14ac:dyDescent="0.25">
      <c r="F45" s="5">
        <f t="shared" si="0"/>
        <v>0</v>
      </c>
      <c r="G45" s="5">
        <f t="shared" si="0"/>
        <v>0</v>
      </c>
      <c r="H45" s="5">
        <f t="shared" si="0"/>
        <v>0</v>
      </c>
    </row>
    <row r="46" spans="1:8" ht="15" hidden="1" customHeight="1" x14ac:dyDescent="0.25">
      <c r="F46" s="5">
        <f t="shared" si="0"/>
        <v>0</v>
      </c>
      <c r="G46" s="5">
        <f t="shared" si="0"/>
        <v>0</v>
      </c>
      <c r="H46" s="5">
        <f t="shared" si="0"/>
        <v>0</v>
      </c>
    </row>
    <row r="47" spans="1:8" ht="15" hidden="1" customHeight="1" x14ac:dyDescent="0.25">
      <c r="F47" s="5">
        <f t="shared" si="0"/>
        <v>2.8219069258302702E-2</v>
      </c>
      <c r="G47" s="5">
        <f t="shared" si="0"/>
        <v>2.8359147832009525E-2</v>
      </c>
      <c r="H47" s="5">
        <f t="shared" si="0"/>
        <v>3.8461397998685275E-2</v>
      </c>
    </row>
  </sheetData>
  <mergeCells count="6">
    <mergeCell ref="B1:D1"/>
    <mergeCell ref="F1:H1"/>
    <mergeCell ref="B13:D13"/>
    <mergeCell ref="F13:H13"/>
    <mergeCell ref="B31:D31"/>
    <mergeCell ref="F31:H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1"/>
  <sheetViews>
    <sheetView topLeftCell="B1" workbookViewId="0">
      <selection activeCell="E4" activeCellId="2" sqref="Q4 K4 E4"/>
    </sheetView>
  </sheetViews>
  <sheetFormatPr defaultRowHeight="15" x14ac:dyDescent="0.25"/>
  <cols>
    <col min="2" max="4" width="15.28515625" bestFit="1" customWidth="1"/>
    <col min="5" max="5" width="16.28515625" bestFit="1" customWidth="1"/>
    <col min="6" max="6" width="16.28515625" customWidth="1"/>
    <col min="7" max="7" width="4.140625" customWidth="1"/>
    <col min="8" max="8" width="16.42578125" bestFit="1" customWidth="1"/>
    <col min="9" max="9" width="15.28515625" bestFit="1" customWidth="1"/>
    <col min="10" max="10" width="13.7109375" bestFit="1" customWidth="1"/>
    <col min="11" max="11" width="15.140625" bestFit="1" customWidth="1"/>
    <col min="12" max="12" width="13.7109375" bestFit="1" customWidth="1"/>
    <col min="13" max="13" width="4.42578125" customWidth="1"/>
    <col min="14" max="15" width="15.28515625" bestFit="1" customWidth="1"/>
    <col min="16" max="16" width="13.7109375" bestFit="1" customWidth="1"/>
    <col min="17" max="17" width="15.140625" bestFit="1" customWidth="1"/>
    <col min="18" max="18" width="15.28515625" bestFit="1" customWidth="1"/>
  </cols>
  <sheetData>
    <row r="1" spans="1:18" x14ac:dyDescent="0.25">
      <c r="B1" t="s">
        <v>22</v>
      </c>
    </row>
    <row r="2" spans="1:18" x14ac:dyDescent="0.25">
      <c r="B2" s="41" t="s">
        <v>0</v>
      </c>
      <c r="C2" s="41"/>
      <c r="D2" s="41"/>
      <c r="E2" s="41"/>
      <c r="F2" s="41"/>
      <c r="H2" s="41" t="s">
        <v>1</v>
      </c>
      <c r="I2" s="41"/>
      <c r="J2" s="41"/>
      <c r="K2" s="41"/>
      <c r="L2" s="41"/>
      <c r="N2" s="41" t="s">
        <v>10</v>
      </c>
      <c r="O2" s="41"/>
      <c r="P2" s="41"/>
      <c r="Q2" s="41"/>
      <c r="R2" s="41"/>
    </row>
    <row r="3" spans="1:18" x14ac:dyDescent="0.25">
      <c r="B3" t="s">
        <v>7</v>
      </c>
      <c r="C3" t="s">
        <v>8</v>
      </c>
      <c r="D3" t="s">
        <v>9</v>
      </c>
      <c r="E3" t="s">
        <v>15</v>
      </c>
      <c r="F3" t="s">
        <v>16</v>
      </c>
      <c r="H3" t="s">
        <v>7</v>
      </c>
      <c r="I3" t="s">
        <v>8</v>
      </c>
      <c r="J3" t="s">
        <v>9</v>
      </c>
      <c r="K3" t="s">
        <v>15</v>
      </c>
      <c r="L3" t="s">
        <v>16</v>
      </c>
      <c r="N3" t="s">
        <v>7</v>
      </c>
      <c r="O3" t="s">
        <v>8</v>
      </c>
      <c r="P3" t="s">
        <v>9</v>
      </c>
      <c r="Q3" t="s">
        <v>15</v>
      </c>
      <c r="R3" t="s">
        <v>16</v>
      </c>
    </row>
    <row r="4" spans="1:18" x14ac:dyDescent="0.25">
      <c r="A4">
        <v>2019</v>
      </c>
      <c r="B4" s="6">
        <v>8722428865.3967056</v>
      </c>
      <c r="C4" s="6">
        <v>3244541178.0203495</v>
      </c>
      <c r="D4" s="6">
        <v>1013137170.7652568</v>
      </c>
      <c r="E4" s="6">
        <v>12980107214.182312</v>
      </c>
      <c r="F4" s="6">
        <v>10672932274.152496</v>
      </c>
      <c r="G4" s="6"/>
      <c r="H4" s="6">
        <v>655419556.724913</v>
      </c>
      <c r="I4" s="6">
        <v>477577943.35504562</v>
      </c>
      <c r="J4" s="6">
        <v>105843214.87242883</v>
      </c>
      <c r="K4" s="6">
        <v>1238840714.9523876</v>
      </c>
      <c r="L4" s="6">
        <v>918897784.83341217</v>
      </c>
      <c r="N4" s="6">
        <v>3582227156.788424</v>
      </c>
      <c r="O4" s="6">
        <v>839852161.93745315</v>
      </c>
      <c r="P4" s="6">
        <v>188747869.74579293</v>
      </c>
      <c r="Q4" s="6">
        <v>4610827188.4716702</v>
      </c>
      <c r="R4" s="6">
        <v>3540959242.2288609</v>
      </c>
    </row>
    <row r="5" spans="1:18" x14ac:dyDescent="0.25">
      <c r="A5">
        <v>2020</v>
      </c>
      <c r="B5" s="6">
        <v>8255819962.6196318</v>
      </c>
      <c r="C5" s="6">
        <v>3178536920.1548181</v>
      </c>
      <c r="D5" s="6">
        <v>971570739.57223034</v>
      </c>
      <c r="E5" s="6">
        <v>12405927622.34668</v>
      </c>
      <c r="F5" s="6">
        <v>10207293825.829227</v>
      </c>
      <c r="H5" s="6">
        <v>631870052.14642334</v>
      </c>
      <c r="I5" s="6">
        <v>470028935.15847242</v>
      </c>
      <c r="J5" s="6">
        <v>102371530.49934219</v>
      </c>
      <c r="K5" s="6">
        <v>1204270517.8042381</v>
      </c>
      <c r="L5" s="6">
        <v>893528868.84439051</v>
      </c>
      <c r="N5" s="6">
        <v>3448180180.7301841</v>
      </c>
      <c r="O5" s="6">
        <v>824702124.67149019</v>
      </c>
      <c r="P5" s="6">
        <v>181115134.11349037</v>
      </c>
      <c r="Q5" s="6">
        <v>4453997439.5151644</v>
      </c>
      <c r="R5" s="6">
        <v>3421177003.4582901</v>
      </c>
    </row>
    <row r="6" spans="1:18" x14ac:dyDescent="0.25">
      <c r="A6">
        <v>2021</v>
      </c>
      <c r="B6" s="6">
        <v>7806305947.9731245</v>
      </c>
      <c r="C6" s="6">
        <v>3105810008.4758854</v>
      </c>
      <c r="D6" s="6">
        <v>930574635.9622364</v>
      </c>
      <c r="E6" s="6">
        <v>11842690592.411245</v>
      </c>
      <c r="F6" s="6">
        <v>9749848922.6242619</v>
      </c>
      <c r="H6" s="6">
        <v>599160862.30180395</v>
      </c>
      <c r="I6" s="6">
        <v>461447231.01549792</v>
      </c>
      <c r="J6" s="6">
        <v>98913070.671570122</v>
      </c>
      <c r="K6" s="6">
        <v>1159521163.9888721</v>
      </c>
      <c r="L6" s="6">
        <v>860628123.18084121</v>
      </c>
      <c r="N6" s="6">
        <v>3265952145.3870831</v>
      </c>
      <c r="O6" s="6">
        <v>808083058.98028612</v>
      </c>
      <c r="P6" s="6">
        <v>173657761.97177273</v>
      </c>
      <c r="Q6" s="6">
        <v>4247692966.3391418</v>
      </c>
      <c r="R6" s="6">
        <v>3263347024.6195536</v>
      </c>
    </row>
    <row r="7" spans="1:18" x14ac:dyDescent="0.25">
      <c r="A7">
        <v>2022</v>
      </c>
      <c r="B7" s="6">
        <v>7320692318.6627893</v>
      </c>
      <c r="C7" s="6">
        <v>3026495630.5493374</v>
      </c>
      <c r="D7" s="6">
        <v>889355705.6249826</v>
      </c>
      <c r="E7" s="6">
        <v>11236543654.837111</v>
      </c>
      <c r="F7" s="6">
        <v>9257124098.7116489</v>
      </c>
      <c r="H7" s="6">
        <v>560897440.24185884</v>
      </c>
      <c r="I7" s="6">
        <v>451824795.87133133</v>
      </c>
      <c r="J7" s="6">
        <v>95360056.2607508</v>
      </c>
      <c r="K7" s="6">
        <v>1108082292.3739409</v>
      </c>
      <c r="L7" s="6">
        <v>822774556.25446939</v>
      </c>
      <c r="N7" s="6">
        <v>3092453163.6883121</v>
      </c>
      <c r="O7" s="6">
        <v>789652461.91274357</v>
      </c>
      <c r="P7" s="6">
        <v>165804397.91714603</v>
      </c>
      <c r="Q7" s="6">
        <v>4047910023.5182018</v>
      </c>
      <c r="R7" s="6">
        <v>3110515264.3564396</v>
      </c>
    </row>
    <row r="8" spans="1:18" x14ac:dyDescent="0.25">
      <c r="A8">
        <v>2023</v>
      </c>
      <c r="B8" s="6">
        <v>6829504737.8678436</v>
      </c>
      <c r="C8" s="6">
        <v>2942382945.7470937</v>
      </c>
      <c r="D8" s="6">
        <v>849407934.64525688</v>
      </c>
      <c r="E8" s="6">
        <v>10621295618.260193</v>
      </c>
      <c r="F8" s="6">
        <v>8756462265.1125584</v>
      </c>
      <c r="H8" s="6">
        <v>527160685.81286532</v>
      </c>
      <c r="I8" s="6">
        <v>441365766.62783289</v>
      </c>
      <c r="J8" s="6">
        <v>91869660.860821471</v>
      </c>
      <c r="K8" s="6">
        <v>1060396113.3015196</v>
      </c>
      <c r="L8" s="6">
        <v>787644464.57481253</v>
      </c>
      <c r="N8" s="6">
        <v>2911465444.4478879</v>
      </c>
      <c r="O8" s="6">
        <v>770310641.33754051</v>
      </c>
      <c r="P8" s="6">
        <v>158579701.93627211</v>
      </c>
      <c r="Q8" s="6">
        <v>3840355787.7217007</v>
      </c>
      <c r="R8" s="6">
        <v>2951594647.1804457</v>
      </c>
    </row>
    <row r="9" spans="1:18" x14ac:dyDescent="0.25">
      <c r="A9">
        <v>2024</v>
      </c>
      <c r="B9" s="6">
        <v>6322628106.537899</v>
      </c>
      <c r="C9" s="6">
        <v>2853599760.7985601</v>
      </c>
      <c r="D9" s="6">
        <v>810155834.16311407</v>
      </c>
      <c r="E9" s="6">
        <v>9986383701.4995747</v>
      </c>
      <c r="F9" s="6">
        <v>8239394175.6672192</v>
      </c>
      <c r="H9" s="6">
        <v>483028771.94808882</v>
      </c>
      <c r="I9" s="6">
        <v>430163168.08467489</v>
      </c>
      <c r="J9" s="6">
        <v>88466926.19188647</v>
      </c>
      <c r="K9" s="6">
        <v>1001658866.2246501</v>
      </c>
      <c r="L9" s="6">
        <v>744344150.79483259</v>
      </c>
      <c r="N9" s="6">
        <v>2712565455.7159338</v>
      </c>
      <c r="O9" s="6">
        <v>749819708.71056771</v>
      </c>
      <c r="P9" s="6">
        <v>151528618.09745404</v>
      </c>
      <c r="Q9" s="6">
        <v>3613913782.5239553</v>
      </c>
      <c r="R9" s="6">
        <v>2778112014.2367134</v>
      </c>
    </row>
    <row r="10" spans="1:18" x14ac:dyDescent="0.25">
      <c r="A10">
        <v>2025</v>
      </c>
      <c r="B10" s="6">
        <v>5794527089.3587151</v>
      </c>
      <c r="C10" s="6">
        <v>2760876417.009798</v>
      </c>
      <c r="D10" s="6">
        <v>771861732.26982713</v>
      </c>
      <c r="E10" s="6">
        <v>9327265238.63834</v>
      </c>
      <c r="F10" s="6">
        <v>7702278033.6980371</v>
      </c>
      <c r="H10" s="6">
        <v>437644363.43689245</v>
      </c>
      <c r="I10" s="6">
        <v>418052661.03208673</v>
      </c>
      <c r="J10" s="6">
        <v>84865466.906348214</v>
      </c>
      <c r="K10" s="6">
        <v>940562491.37532735</v>
      </c>
      <c r="L10" s="6">
        <v>699293742.83782625</v>
      </c>
      <c r="N10" s="6">
        <v>2495349640.0847373</v>
      </c>
      <c r="O10" s="6">
        <v>728291134.05506587</v>
      </c>
      <c r="P10" s="6">
        <v>144647399.21124029</v>
      </c>
      <c r="Q10" s="6">
        <v>3368288173.3510432</v>
      </c>
      <c r="R10" s="6">
        <v>2589844863.315084</v>
      </c>
    </row>
    <row r="11" spans="1:18" x14ac:dyDescent="0.25">
      <c r="A11">
        <v>2026</v>
      </c>
      <c r="B11" s="6">
        <v>5293456566.654211</v>
      </c>
      <c r="C11" s="6">
        <v>2664914789.8747749</v>
      </c>
      <c r="D11" s="6">
        <v>734802207.24794102</v>
      </c>
      <c r="E11" s="6">
        <v>8693173563.7769279</v>
      </c>
      <c r="F11" s="6">
        <v>7184983597.9966774</v>
      </c>
      <c r="H11" s="6">
        <v>393166360.25113279</v>
      </c>
      <c r="I11" s="6">
        <v>405453903.26396686</v>
      </c>
      <c r="J11" s="6">
        <v>81498268.524103194</v>
      </c>
      <c r="K11" s="6">
        <v>880118532.03920281</v>
      </c>
      <c r="L11" s="6">
        <v>654680666.67955422</v>
      </c>
      <c r="N11" s="6">
        <v>2246784601.1357012</v>
      </c>
      <c r="O11" s="6">
        <v>705936539.56864953</v>
      </c>
      <c r="P11" s="6">
        <v>138065596.60296059</v>
      </c>
      <c r="Q11" s="6">
        <v>3090786737.3073111</v>
      </c>
      <c r="R11" s="6">
        <v>2377041097.4456077</v>
      </c>
    </row>
    <row r="12" spans="1:18" x14ac:dyDescent="0.25">
      <c r="A12">
        <v>2027</v>
      </c>
      <c r="B12" s="6">
        <v>5027682980.3316622</v>
      </c>
      <c r="C12" s="6">
        <v>2565876875.1947041</v>
      </c>
      <c r="D12" s="6">
        <v>698597325.48227561</v>
      </c>
      <c r="E12" s="6">
        <v>8292157181.0086422</v>
      </c>
      <c r="F12" s="6">
        <v>6855922951.2130699</v>
      </c>
      <c r="H12" s="6">
        <v>364672511.38719678</v>
      </c>
      <c r="I12" s="6">
        <v>392323693.57043856</v>
      </c>
      <c r="J12" s="6">
        <v>78236765.110460669</v>
      </c>
      <c r="K12" s="6">
        <v>835232970.06809604</v>
      </c>
      <c r="L12" s="6">
        <v>621486459.1223067</v>
      </c>
      <c r="N12" s="6">
        <v>2117196994.0328305</v>
      </c>
      <c r="O12" s="6">
        <v>682823850.67105401</v>
      </c>
      <c r="P12" s="6">
        <v>131731429.42302895</v>
      </c>
      <c r="Q12" s="6">
        <v>2931752274.1269135</v>
      </c>
      <c r="R12" s="6">
        <v>2255091641.7953415</v>
      </c>
    </row>
    <row r="13" spans="1:18" x14ac:dyDescent="0.25">
      <c r="A13">
        <v>2028</v>
      </c>
      <c r="B13" s="6">
        <v>4779701577.0160751</v>
      </c>
      <c r="C13" s="6">
        <v>2464454668.766768</v>
      </c>
      <c r="D13" s="6">
        <v>663584246.65690768</v>
      </c>
      <c r="E13" s="6">
        <v>7907740492.4397507</v>
      </c>
      <c r="F13" s="6">
        <v>6539945322.8376675</v>
      </c>
      <c r="H13" s="6">
        <v>343043463.5284487</v>
      </c>
      <c r="I13" s="6">
        <v>378669273.10255212</v>
      </c>
      <c r="J13" s="6">
        <v>75016518.241696835</v>
      </c>
      <c r="K13" s="6">
        <v>796729254.87269759</v>
      </c>
      <c r="L13" s="6">
        <v>592964700.79718959</v>
      </c>
      <c r="N13" s="6">
        <v>1990680829.0812013</v>
      </c>
      <c r="O13" s="6">
        <v>659041567.17377448</v>
      </c>
      <c r="P13" s="6">
        <v>125627008.72166389</v>
      </c>
      <c r="Q13" s="6">
        <v>2775349404.9766397</v>
      </c>
      <c r="R13" s="6">
        <v>2135104174.7714908</v>
      </c>
    </row>
    <row r="14" spans="1:18" x14ac:dyDescent="0.25">
      <c r="A14">
        <v>2029</v>
      </c>
      <c r="B14" s="6">
        <v>4551476462.1026564</v>
      </c>
      <c r="C14" s="6">
        <v>2360961539.9747391</v>
      </c>
      <c r="D14" s="6">
        <v>629635720.70323026</v>
      </c>
      <c r="E14" s="6">
        <v>7542073722.7806253</v>
      </c>
      <c r="F14" s="6">
        <v>6238833203.5089607</v>
      </c>
      <c r="H14" s="6">
        <v>323776103.01723266</v>
      </c>
      <c r="I14" s="6">
        <v>364595028.31395829</v>
      </c>
      <c r="J14" s="6">
        <v>71892970.777906448</v>
      </c>
      <c r="K14" s="6">
        <v>760264102.10909736</v>
      </c>
      <c r="L14" s="6">
        <v>565917233.19017673</v>
      </c>
      <c r="N14" s="6">
        <v>1872004443.703707</v>
      </c>
      <c r="O14" s="6">
        <v>634658618.87041116</v>
      </c>
      <c r="P14" s="6">
        <v>119715455.3661519</v>
      </c>
      <c r="Q14" s="6">
        <v>2626378517.9402699</v>
      </c>
      <c r="R14" s="6">
        <v>2020770636.8550482</v>
      </c>
    </row>
    <row r="15" spans="1:18" x14ac:dyDescent="0.25">
      <c r="A15">
        <v>2030</v>
      </c>
      <c r="B15" s="6">
        <v>4315616628.4133205</v>
      </c>
      <c r="C15" s="6">
        <v>2255913198.5405917</v>
      </c>
      <c r="D15" s="6">
        <v>596905959.09628475</v>
      </c>
      <c r="E15" s="6">
        <v>7168435786.0501976</v>
      </c>
      <c r="F15" s="6">
        <v>5930991511.2527981</v>
      </c>
      <c r="H15" s="6">
        <v>305649445.43248498</v>
      </c>
      <c r="I15" s="6">
        <v>350134106.84703845</v>
      </c>
      <c r="J15" s="6">
        <v>68835244.272769928</v>
      </c>
      <c r="K15" s="6">
        <v>724618796.5522933</v>
      </c>
      <c r="L15" s="6">
        <v>539451614.67009163</v>
      </c>
      <c r="N15" s="6">
        <v>1753570606.6328146</v>
      </c>
      <c r="O15" s="6">
        <v>609890693.33854628</v>
      </c>
      <c r="P15" s="6">
        <v>114157266.23122703</v>
      </c>
      <c r="Q15" s="6">
        <v>2477618566.2025881</v>
      </c>
      <c r="R15" s="6">
        <v>1906533405.4935355</v>
      </c>
    </row>
    <row r="16" spans="1:18" x14ac:dyDescent="0.25">
      <c r="A16">
        <v>2031</v>
      </c>
      <c r="B16" s="6">
        <v>4077281159.1418858</v>
      </c>
      <c r="C16" s="6">
        <v>2149783165.6482749</v>
      </c>
      <c r="D16" s="6">
        <v>565507491.08828437</v>
      </c>
      <c r="E16" s="6">
        <v>6792571815.8784456</v>
      </c>
      <c r="F16" s="6">
        <v>5621098055.4318504</v>
      </c>
      <c r="H16" s="6">
        <v>287969337.92465436</v>
      </c>
      <c r="I16" s="6">
        <v>335347926.00682187</v>
      </c>
      <c r="J16" s="6">
        <v>65848230.869163424</v>
      </c>
      <c r="K16" s="6">
        <v>689165494.80063963</v>
      </c>
      <c r="L16" s="6">
        <v>513107619.06596649</v>
      </c>
      <c r="N16" s="6">
        <v>1639290573.2545855</v>
      </c>
      <c r="O16" s="6">
        <v>584691239.25487101</v>
      </c>
      <c r="P16" s="6">
        <v>108779443.04360187</v>
      </c>
      <c r="Q16" s="6">
        <v>2332761255.5530586</v>
      </c>
      <c r="R16" s="6">
        <v>1795249385.7254565</v>
      </c>
    </row>
    <row r="17" spans="1:18" x14ac:dyDescent="0.25">
      <c r="A17">
        <v>2032</v>
      </c>
      <c r="B17" s="6">
        <v>3820210705.4982147</v>
      </c>
      <c r="C17" s="6">
        <v>2042671968.3703759</v>
      </c>
      <c r="D17" s="6">
        <v>535076270.33994651</v>
      </c>
      <c r="E17" s="6">
        <v>6397958944.2085371</v>
      </c>
      <c r="F17" s="6">
        <v>5295833678.2681665</v>
      </c>
      <c r="H17" s="6">
        <v>266360063.19605127</v>
      </c>
      <c r="I17" s="6">
        <v>320297159.59379894</v>
      </c>
      <c r="J17" s="6">
        <v>62935918.406413525</v>
      </c>
      <c r="K17" s="6">
        <v>649593141.19626379</v>
      </c>
      <c r="L17" s="6">
        <v>483714472.31988335</v>
      </c>
      <c r="N17" s="6">
        <v>1519311959.0616174</v>
      </c>
      <c r="O17" s="6">
        <v>559177863.22020817</v>
      </c>
      <c r="P17" s="6">
        <v>103625442.37258662</v>
      </c>
      <c r="Q17" s="6">
        <v>2182115264.6544123</v>
      </c>
      <c r="R17" s="6">
        <v>1679478788.0069957</v>
      </c>
    </row>
    <row r="18" spans="1:18" x14ac:dyDescent="0.25">
      <c r="A18">
        <v>2033</v>
      </c>
      <c r="B18" s="6">
        <v>3538436003.321979</v>
      </c>
      <c r="C18" s="6">
        <v>1935239342.7070642</v>
      </c>
      <c r="D18" s="6">
        <v>505971832.28973097</v>
      </c>
      <c r="E18" s="6">
        <v>5979647178.3187742</v>
      </c>
      <c r="F18" s="6">
        <v>4951209426.984087</v>
      </c>
      <c r="H18" s="6">
        <v>247229955.80933902</v>
      </c>
      <c r="I18" s="6">
        <v>305042008.14725047</v>
      </c>
      <c r="J18" s="6">
        <v>60100509.284116112</v>
      </c>
      <c r="K18" s="6">
        <v>612372473.24070561</v>
      </c>
      <c r="L18" s="6">
        <v>456036290.91091663</v>
      </c>
      <c r="N18" s="6">
        <v>1405036554.0814676</v>
      </c>
      <c r="O18" s="6">
        <v>533451097.82682931</v>
      </c>
      <c r="P18" s="6">
        <v>98718667.174176142</v>
      </c>
      <c r="Q18" s="6">
        <v>2037206319.0824733</v>
      </c>
      <c r="R18" s="6">
        <v>1568067220.1944199</v>
      </c>
    </row>
    <row r="19" spans="1:18" x14ac:dyDescent="0.25">
      <c r="A19">
        <v>2034</v>
      </c>
      <c r="B19" s="6">
        <v>3244657480.8457355</v>
      </c>
      <c r="C19" s="6">
        <v>1826212693.5306871</v>
      </c>
      <c r="D19" s="6">
        <v>476046550.80612236</v>
      </c>
      <c r="E19" s="6">
        <v>5546916725.1825457</v>
      </c>
      <c r="F19" s="6">
        <v>4594871855.8984003</v>
      </c>
      <c r="H19" s="6">
        <v>228446918.46096802</v>
      </c>
      <c r="I19" s="6">
        <v>289445368.6367954</v>
      </c>
      <c r="J19" s="6">
        <v>57101232.552828535</v>
      </c>
      <c r="K19" s="6">
        <v>574993519.65059197</v>
      </c>
      <c r="L19" s="6">
        <v>428245610.77713346</v>
      </c>
      <c r="N19" s="6">
        <v>1277649005.3848732</v>
      </c>
      <c r="O19" s="6">
        <v>507354328.43216741</v>
      </c>
      <c r="P19" s="6">
        <v>93749938.039850503</v>
      </c>
      <c r="Q19" s="6">
        <v>1878753271.8568909</v>
      </c>
      <c r="R19" s="6">
        <v>1446257050.2509723</v>
      </c>
    </row>
    <row r="20" spans="1:18" x14ac:dyDescent="0.25">
      <c r="A20">
        <v>2035</v>
      </c>
      <c r="B20" s="6">
        <v>2954095250.9049373</v>
      </c>
      <c r="C20" s="6">
        <v>1718949207.7130415</v>
      </c>
      <c r="D20" s="6">
        <v>449140218.23404843</v>
      </c>
      <c r="E20" s="6">
        <v>5122184676.8520279</v>
      </c>
      <c r="F20" s="6">
        <v>4244811792.768075</v>
      </c>
      <c r="H20" s="6">
        <v>211399774.50587991</v>
      </c>
      <c r="I20" s="6">
        <v>273908198.09639716</v>
      </c>
      <c r="J20" s="6">
        <v>54354310.62396501</v>
      </c>
      <c r="K20" s="6">
        <v>539662283.22624207</v>
      </c>
      <c r="L20" s="6">
        <v>401938055.51301217</v>
      </c>
      <c r="N20" s="6">
        <v>1156264904.7669146</v>
      </c>
      <c r="O20" s="6">
        <v>481340813.19642806</v>
      </c>
      <c r="P20" s="6">
        <v>89196649.025499061</v>
      </c>
      <c r="Q20" s="6">
        <v>1726802366.9888418</v>
      </c>
      <c r="R20" s="6">
        <v>1329379035.2166269</v>
      </c>
    </row>
    <row r="21" spans="1:18" x14ac:dyDescent="0.25">
      <c r="A21">
        <v>2036</v>
      </c>
      <c r="B21" s="6">
        <v>2655699333.3462658</v>
      </c>
      <c r="C21" s="6">
        <v>1612477777.2045667</v>
      </c>
      <c r="D21" s="6">
        <v>423475384.41316497</v>
      </c>
      <c r="E21" s="6">
        <v>4691652494.9639978</v>
      </c>
      <c r="F21" s="6">
        <v>3889984047.5281458</v>
      </c>
      <c r="H21" s="6">
        <v>194654860.78912827</v>
      </c>
      <c r="I21" s="6">
        <v>258406012.68684095</v>
      </c>
      <c r="J21" s="6">
        <v>51752661.582734413</v>
      </c>
      <c r="K21" s="6">
        <v>504813535.0587036</v>
      </c>
      <c r="L21" s="6">
        <v>375971870.63148993</v>
      </c>
      <c r="N21" s="6">
        <v>1037681670.2620267</v>
      </c>
      <c r="O21" s="6">
        <v>455369586.53765804</v>
      </c>
      <c r="P21" s="6">
        <v>84893532.751142904</v>
      </c>
      <c r="Q21" s="6">
        <v>1577944789.5508277</v>
      </c>
      <c r="R21" s="6">
        <v>1214839836.6834033</v>
      </c>
    </row>
    <row r="22" spans="1:18" x14ac:dyDescent="0.25">
      <c r="A22">
        <v>2037</v>
      </c>
      <c r="B22" s="6">
        <v>2362161280.4068317</v>
      </c>
      <c r="C22" s="6">
        <v>1506950406.9304264</v>
      </c>
      <c r="D22" s="6">
        <v>398713578.43064833</v>
      </c>
      <c r="E22" s="6">
        <v>4267825265.7679067</v>
      </c>
      <c r="F22" s="6">
        <v>3540560569.6414971</v>
      </c>
      <c r="H22" s="6">
        <v>178214737.78381112</v>
      </c>
      <c r="I22" s="6">
        <v>242950152.79571202</v>
      </c>
      <c r="J22" s="6">
        <v>49229556.666536056</v>
      </c>
      <c r="K22" s="6">
        <v>470394447.24605918</v>
      </c>
      <c r="L22" s="6">
        <v>350315517.41963112</v>
      </c>
      <c r="N22" s="6">
        <v>919048365.30681849</v>
      </c>
      <c r="O22" s="6">
        <v>429485588.21994472</v>
      </c>
      <c r="P22" s="6">
        <v>80779787.764884934</v>
      </c>
      <c r="Q22" s="6">
        <v>1429313741.2916481</v>
      </c>
      <c r="R22" s="6">
        <v>1100449845.5760508</v>
      </c>
    </row>
    <row r="23" spans="1:18" x14ac:dyDescent="0.25">
      <c r="A23">
        <v>2038</v>
      </c>
      <c r="B23" s="6">
        <v>2070670722.8517449</v>
      </c>
      <c r="C23" s="6">
        <v>1403062759.1367989</v>
      </c>
      <c r="D23" s="6">
        <v>375205725.47205365</v>
      </c>
      <c r="E23" s="6">
        <v>3848939207.460597</v>
      </c>
      <c r="F23" s="6">
        <v>3195134879.5882268</v>
      </c>
      <c r="H23" s="6">
        <v>162413414.24655467</v>
      </c>
      <c r="I23" s="6">
        <v>227606881.39167285</v>
      </c>
      <c r="J23" s="6">
        <v>46785325.270770311</v>
      </c>
      <c r="K23" s="6">
        <v>436805620.90899783</v>
      </c>
      <c r="L23" s="6">
        <v>325266296.8857944</v>
      </c>
      <c r="N23" s="6">
        <v>802529274.80441976</v>
      </c>
      <c r="O23" s="6">
        <v>403764520.35678107</v>
      </c>
      <c r="P23" s="6">
        <v>76828710.248479187</v>
      </c>
      <c r="Q23" s="6">
        <v>1283122505.4096799</v>
      </c>
      <c r="R23" s="6">
        <v>987914273.66388464</v>
      </c>
    </row>
    <row r="24" spans="1:18" x14ac:dyDescent="0.25">
      <c r="A24">
        <v>2039</v>
      </c>
      <c r="B24" s="6">
        <v>1790111500.6613555</v>
      </c>
      <c r="C24" s="6">
        <v>1300232284.0881543</v>
      </c>
      <c r="D24" s="6">
        <v>351638533.60711038</v>
      </c>
      <c r="E24" s="6">
        <v>3441982318.3566203</v>
      </c>
      <c r="F24" s="6">
        <v>2859462768.2099314</v>
      </c>
      <c r="H24" s="6">
        <v>145456554.63818568</v>
      </c>
      <c r="I24" s="6">
        <v>212358871.182926</v>
      </c>
      <c r="J24" s="6">
        <v>44318121.693046197</v>
      </c>
      <c r="K24" s="6">
        <v>402133547.51415789</v>
      </c>
      <c r="L24" s="6">
        <v>299425872.40410131</v>
      </c>
      <c r="N24" s="6">
        <v>692664300.11606598</v>
      </c>
      <c r="O24" s="6">
        <v>378145370.27019107</v>
      </c>
      <c r="P24" s="6">
        <v>72833127.353499994</v>
      </c>
      <c r="Q24" s="6">
        <v>1143642797.7397571</v>
      </c>
      <c r="R24" s="6">
        <v>880539648.86631417</v>
      </c>
    </row>
    <row r="25" spans="1:18" x14ac:dyDescent="0.25">
      <c r="A25">
        <v>2040</v>
      </c>
      <c r="B25" s="6">
        <v>1522572455.6982374</v>
      </c>
      <c r="C25" s="6">
        <v>1200548833.574096</v>
      </c>
      <c r="D25" s="6">
        <v>330156691.91611952</v>
      </c>
      <c r="E25" s="6">
        <v>3053277981.1884527</v>
      </c>
      <c r="F25" s="6">
        <v>2538596827.2442913</v>
      </c>
      <c r="H25" s="6">
        <v>131210439.38835841</v>
      </c>
      <c r="I25" s="6">
        <v>197438100.78325126</v>
      </c>
      <c r="J25" s="6">
        <v>42032732.18382971</v>
      </c>
      <c r="K25" s="6">
        <v>370681272.35543936</v>
      </c>
      <c r="L25" s="6">
        <v>275948628.55956548</v>
      </c>
      <c r="N25" s="6">
        <v>593072601.64593804</v>
      </c>
      <c r="O25" s="6">
        <v>353081471.55997664</v>
      </c>
      <c r="P25" s="6">
        <v>69248397.856924474</v>
      </c>
      <c r="Q25" s="6">
        <v>1015402471.0628393</v>
      </c>
      <c r="R25" s="6">
        <v>781750338.80848312</v>
      </c>
    </row>
    <row r="26" spans="1:18" x14ac:dyDescent="0.25">
      <c r="A26">
        <v>2041</v>
      </c>
      <c r="B26" s="6">
        <v>1270940310.0785563</v>
      </c>
      <c r="C26" s="6">
        <v>1103558539.8566625</v>
      </c>
      <c r="D26" s="6">
        <v>309611492.2260952</v>
      </c>
      <c r="E26" s="6">
        <v>2684110342.161314</v>
      </c>
      <c r="F26" s="6">
        <v>2233669530.0034595</v>
      </c>
      <c r="H26" s="6">
        <v>116138116.05440117</v>
      </c>
      <c r="I26" s="6">
        <v>182824599.92223716</v>
      </c>
      <c r="J26" s="6">
        <v>39827554.135667905</v>
      </c>
      <c r="K26" s="6">
        <v>338790270.11230624</v>
      </c>
      <c r="L26" s="6">
        <v>252151880.20208344</v>
      </c>
      <c r="N26" s="6">
        <v>497336654.09929693</v>
      </c>
      <c r="O26" s="6">
        <v>328479658.7106874</v>
      </c>
      <c r="P26" s="6">
        <v>65823023.164159618</v>
      </c>
      <c r="Q26" s="6">
        <v>891639335.97414398</v>
      </c>
      <c r="R26" s="6">
        <v>686390225.4993999</v>
      </c>
    </row>
    <row r="27" spans="1:18" x14ac:dyDescent="0.25">
      <c r="A27">
        <v>2042</v>
      </c>
      <c r="B27" s="6">
        <v>1033257908.3952163</v>
      </c>
      <c r="C27" s="6">
        <v>1009666096.0292922</v>
      </c>
      <c r="D27" s="6">
        <v>289975934.57277995</v>
      </c>
      <c r="E27" s="6">
        <v>2332899938.9972887</v>
      </c>
      <c r="F27" s="6">
        <v>1943441721.8501108</v>
      </c>
      <c r="H27" s="6">
        <v>100342059.00264293</v>
      </c>
      <c r="I27" s="6">
        <v>168579445.64486995</v>
      </c>
      <c r="J27" s="6">
        <v>37703307.139196068</v>
      </c>
      <c r="K27" s="6">
        <v>306624811.78670895</v>
      </c>
      <c r="L27" s="6">
        <v>228158766.74484903</v>
      </c>
      <c r="N27" s="6">
        <v>406749588.38172323</v>
      </c>
      <c r="O27" s="6">
        <v>304431442.52484733</v>
      </c>
      <c r="P27" s="6">
        <v>62546515.337329425</v>
      </c>
      <c r="Q27" s="6">
        <v>773727546.24389994</v>
      </c>
      <c r="R27" s="6">
        <v>595518717.15657997</v>
      </c>
    </row>
    <row r="28" spans="1:18" x14ac:dyDescent="0.25">
      <c r="A28">
        <v>2043</v>
      </c>
      <c r="B28" s="6">
        <v>824801816.82844961</v>
      </c>
      <c r="C28" s="6">
        <v>919263396.27788889</v>
      </c>
      <c r="D28" s="6">
        <v>271225897.85593426</v>
      </c>
      <c r="E28" s="6">
        <v>2015291110.9622726</v>
      </c>
      <c r="F28" s="6">
        <v>1680610342.4638474</v>
      </c>
      <c r="H28" s="6">
        <v>85706240.125413716</v>
      </c>
      <c r="I28" s="6">
        <v>154760390.96777713</v>
      </c>
      <c r="J28" s="6">
        <v>35660235.692251921</v>
      </c>
      <c r="K28" s="6">
        <v>276126866.78544277</v>
      </c>
      <c r="L28" s="6">
        <v>205400625.03573507</v>
      </c>
      <c r="N28" s="6">
        <v>327729301.50358456</v>
      </c>
      <c r="O28" s="6">
        <v>281024568.60098338</v>
      </c>
      <c r="P28" s="6">
        <v>59407900.112640597</v>
      </c>
      <c r="Q28" s="6">
        <v>668161770.21720862</v>
      </c>
      <c r="R28" s="6">
        <v>514124908.50494015</v>
      </c>
    </row>
    <row r="29" spans="1:18" x14ac:dyDescent="0.25">
      <c r="A29">
        <v>2044</v>
      </c>
      <c r="B29" s="6">
        <v>643491826.3589319</v>
      </c>
      <c r="C29" s="6">
        <v>832720646.16597462</v>
      </c>
      <c r="D29" s="6">
        <v>253340268.73533303</v>
      </c>
      <c r="E29" s="6">
        <v>1729552741.2602396</v>
      </c>
      <c r="F29" s="6">
        <v>1443809781.6600487</v>
      </c>
      <c r="H29" s="6">
        <v>74043050.524454474</v>
      </c>
      <c r="I29" s="6">
        <v>141421244.76096016</v>
      </c>
      <c r="J29" s="6">
        <v>33697914.044458032</v>
      </c>
      <c r="K29" s="6">
        <v>249162209.32987267</v>
      </c>
      <c r="L29" s="6">
        <v>185252636.56821591</v>
      </c>
      <c r="N29" s="6">
        <v>254430859.30795285</v>
      </c>
      <c r="O29" s="6">
        <v>258343009.14078805</v>
      </c>
      <c r="P29" s="6">
        <v>56396815.883181855</v>
      </c>
      <c r="Q29" s="6">
        <v>569170684.33192277</v>
      </c>
      <c r="R29" s="6">
        <v>437784107.6821295</v>
      </c>
    </row>
    <row r="30" spans="1:18" x14ac:dyDescent="0.25">
      <c r="A30">
        <v>2045</v>
      </c>
      <c r="B30" s="6">
        <v>496172284.46155566</v>
      </c>
      <c r="C30" s="6">
        <v>750378182.25689018</v>
      </c>
      <c r="D30" s="6">
        <v>236300246.06955788</v>
      </c>
      <c r="E30" s="6">
        <v>1482850712.7880037</v>
      </c>
      <c r="F30" s="6">
        <v>1238871001.0691478</v>
      </c>
      <c r="H30" s="6">
        <v>63995753.810222395</v>
      </c>
      <c r="I30" s="6">
        <v>128613205.16951422</v>
      </c>
      <c r="J30" s="6">
        <v>31816117.188831568</v>
      </c>
      <c r="K30" s="6">
        <v>224425076.16856819</v>
      </c>
      <c r="L30" s="6">
        <v>166755810.14966276</v>
      </c>
      <c r="N30" s="6">
        <v>192375322.69622892</v>
      </c>
      <c r="O30" s="6">
        <v>236466466.47562224</v>
      </c>
      <c r="P30" s="6">
        <v>53504790.675060332</v>
      </c>
      <c r="Q30" s="6">
        <v>482346579.84691149</v>
      </c>
      <c r="R30" s="6">
        <v>370792223.62196791</v>
      </c>
    </row>
    <row r="31" spans="1:18" x14ac:dyDescent="0.25">
      <c r="A31">
        <v>2046</v>
      </c>
      <c r="B31" s="6">
        <v>369204428.03681827</v>
      </c>
      <c r="C31" s="6">
        <v>672538558.59139419</v>
      </c>
      <c r="D31" s="6">
        <v>220089606.07691559</v>
      </c>
      <c r="E31" s="6">
        <v>1261832592.705128</v>
      </c>
      <c r="F31" s="6">
        <v>1055017824.9813199</v>
      </c>
      <c r="H31" s="6">
        <v>54436923.164804108</v>
      </c>
      <c r="I31" s="6">
        <v>116384501.45812431</v>
      </c>
      <c r="J31" s="6">
        <v>30014683.736571662</v>
      </c>
      <c r="K31" s="6">
        <v>200836108.35950008</v>
      </c>
      <c r="L31" s="6">
        <v>149117654.5666143</v>
      </c>
      <c r="N31" s="6">
        <v>142972863.32585499</v>
      </c>
      <c r="O31" s="6">
        <v>215469811.38785714</v>
      </c>
      <c r="P31" s="6">
        <v>50725542.785215437</v>
      </c>
      <c r="Q31" s="6">
        <v>409168217.49892753</v>
      </c>
      <c r="R31" s="6">
        <v>314287733.50459141</v>
      </c>
    </row>
    <row r="32" spans="1:18" x14ac:dyDescent="0.25">
      <c r="A32">
        <v>2047</v>
      </c>
      <c r="B32" s="6">
        <v>268370329.69557041</v>
      </c>
      <c r="C32" s="6">
        <v>599456488.88549054</v>
      </c>
      <c r="D32" s="6">
        <v>204694113.04626501</v>
      </c>
      <c r="E32" s="6">
        <v>1072520931.6273259</v>
      </c>
      <c r="F32" s="6">
        <v>897147918.55540514</v>
      </c>
      <c r="H32" s="6">
        <v>45576762.574849039</v>
      </c>
      <c r="I32" s="6">
        <v>104777871.57311596</v>
      </c>
      <c r="J32" s="6">
        <v>28292922.699287836</v>
      </c>
      <c r="K32" s="6">
        <v>178647556.84725285</v>
      </c>
      <c r="L32" s="6">
        <v>132525506.15580933</v>
      </c>
      <c r="N32" s="6">
        <v>103431920.26031296</v>
      </c>
      <c r="O32" s="6">
        <v>195420052.32484618</v>
      </c>
      <c r="P32" s="6">
        <v>48053485.754242323</v>
      </c>
      <c r="Q32" s="6">
        <v>346905458.33940142</v>
      </c>
      <c r="R32" s="6">
        <v>266178602.25643438</v>
      </c>
    </row>
    <row r="33" spans="1:18" x14ac:dyDescent="0.25">
      <c r="A33">
        <v>2048</v>
      </c>
      <c r="B33" s="6">
        <v>190477042.63744518</v>
      </c>
      <c r="C33" s="6">
        <v>531330722.11103714</v>
      </c>
      <c r="D33" s="6">
        <v>190100361.66407403</v>
      </c>
      <c r="E33" s="6">
        <v>911908126.41255641</v>
      </c>
      <c r="F33" s="6">
        <v>762846665.1729368</v>
      </c>
      <c r="H33" s="6">
        <v>39099125.465139568</v>
      </c>
      <c r="I33" s="6">
        <v>93829891.834475577</v>
      </c>
      <c r="J33" s="6">
        <v>26649891.315735932</v>
      </c>
      <c r="K33" s="6">
        <v>159578908.61535108</v>
      </c>
      <c r="L33" s="6">
        <v>118246286.91448934</v>
      </c>
      <c r="N33" s="6">
        <v>73231463.833175644</v>
      </c>
      <c r="O33" s="6">
        <v>176375769.51548454</v>
      </c>
      <c r="P33" s="6">
        <v>45484578.38766747</v>
      </c>
      <c r="Q33" s="6">
        <v>295091811.73632765</v>
      </c>
      <c r="R33" s="6">
        <v>226109508.5337455</v>
      </c>
    </row>
    <row r="34" spans="1:18" x14ac:dyDescent="0.25">
      <c r="A34">
        <v>2049</v>
      </c>
      <c r="B34" s="6">
        <v>130375755.09161097</v>
      </c>
      <c r="C34" s="6">
        <v>468299250.1416052</v>
      </c>
      <c r="D34" s="6">
        <v>176295308.95628884</v>
      </c>
      <c r="E34" s="6">
        <v>774970314.18950498</v>
      </c>
      <c r="F34" s="6">
        <v>648062464.75989676</v>
      </c>
      <c r="H34" s="6">
        <v>34298081.414616153</v>
      </c>
      <c r="I34" s="6">
        <v>83571115.512737453</v>
      </c>
      <c r="J34" s="6">
        <v>25084736.008702025</v>
      </c>
      <c r="K34" s="6">
        <v>142953932.93605563</v>
      </c>
      <c r="L34" s="6">
        <v>105783582.7400905</v>
      </c>
      <c r="N34" s="6">
        <v>49898298.154294819</v>
      </c>
      <c r="O34" s="6">
        <v>158387097.49261954</v>
      </c>
      <c r="P34" s="6">
        <v>43016327.129181065</v>
      </c>
      <c r="Q34" s="6">
        <v>251301722.77609542</v>
      </c>
      <c r="R34" s="6">
        <v>192221113.91075587</v>
      </c>
    </row>
    <row r="35" spans="1:18" x14ac:dyDescent="0.25">
      <c r="A35">
        <v>2050</v>
      </c>
      <c r="B35" s="6">
        <v>85933530.589848101</v>
      </c>
      <c r="C35" s="6">
        <v>410435339.60696948</v>
      </c>
      <c r="D35" s="6">
        <v>163266044.0062035</v>
      </c>
      <c r="E35" s="6">
        <v>659634914.20302105</v>
      </c>
      <c r="F35" s="6">
        <v>551126161.93827915</v>
      </c>
      <c r="H35" s="6">
        <v>27978839.156677857</v>
      </c>
      <c r="I35" s="6">
        <v>74025648.196303844</v>
      </c>
      <c r="J35" s="6">
        <v>23596720.842993271</v>
      </c>
      <c r="K35" s="6">
        <v>125601208.19597498</v>
      </c>
      <c r="L35" s="6">
        <v>92804418.330445796</v>
      </c>
      <c r="N35" s="6">
        <v>32650607.242899455</v>
      </c>
      <c r="O35" s="6">
        <v>141495777.30896112</v>
      </c>
      <c r="P35" s="6">
        <v>40647597.511485651</v>
      </c>
      <c r="Q35" s="6">
        <v>214793982.06334621</v>
      </c>
      <c r="R35" s="6">
        <v>163946235.0538685</v>
      </c>
    </row>
    <row r="36" spans="1:18" x14ac:dyDescent="0.25">
      <c r="A36">
        <v>2051</v>
      </c>
      <c r="B36" s="6">
        <v>53128042.882721797</v>
      </c>
      <c r="C36" s="6">
        <v>357745245.10156578</v>
      </c>
      <c r="D36" s="6">
        <v>150999126.55059457</v>
      </c>
      <c r="E36" s="6">
        <v>561872414.53488207</v>
      </c>
      <c r="F36" s="6">
        <v>468779176.85377139</v>
      </c>
      <c r="H36" s="6">
        <v>22091677.602927148</v>
      </c>
      <c r="I36" s="6">
        <v>65209757.917103678</v>
      </c>
      <c r="J36" s="6">
        <v>22184816.40880103</v>
      </c>
      <c r="K36" s="6">
        <v>109486251.92883186</v>
      </c>
      <c r="L36" s="6">
        <v>80756016.052914545</v>
      </c>
      <c r="N36" s="6">
        <v>20848822.551699374</v>
      </c>
      <c r="O36" s="6">
        <v>125734869.98551254</v>
      </c>
      <c r="P36" s="6">
        <v>38377915.216490909</v>
      </c>
      <c r="Q36" s="6">
        <v>184961607.75370282</v>
      </c>
      <c r="R36" s="6">
        <v>140820294.58265749</v>
      </c>
    </row>
    <row r="37" spans="1:18" x14ac:dyDescent="0.25">
      <c r="A37">
        <v>2052</v>
      </c>
      <c r="B37" s="6">
        <v>31101780.280475914</v>
      </c>
      <c r="C37" s="6">
        <v>310170280.83602756</v>
      </c>
      <c r="D37" s="6">
        <v>139479817.18269596</v>
      </c>
      <c r="E37" s="6">
        <v>480751878.29919946</v>
      </c>
      <c r="F37" s="6">
        <v>400264711.59608662</v>
      </c>
      <c r="H37" s="6">
        <v>16958375.928588167</v>
      </c>
      <c r="I37" s="6">
        <v>57130810.67483934</v>
      </c>
      <c r="J37" s="6">
        <v>20847521.653816029</v>
      </c>
      <c r="K37" s="6">
        <v>94936708.257243529</v>
      </c>
      <c r="L37" s="6">
        <v>69879936.726932138</v>
      </c>
      <c r="N37" s="6">
        <v>12595139.282752836</v>
      </c>
      <c r="O37" s="6">
        <v>111127928.78369778</v>
      </c>
      <c r="P37" s="6">
        <v>36206705.271313548</v>
      </c>
      <c r="Q37" s="6">
        <v>159929773.33776417</v>
      </c>
      <c r="R37" s="6">
        <v>121405379.67184962</v>
      </c>
    </row>
    <row r="38" spans="1:18" x14ac:dyDescent="0.25">
      <c r="A38">
        <v>2053</v>
      </c>
      <c r="B38" s="6">
        <v>18060624.587547448</v>
      </c>
      <c r="C38" s="6">
        <v>267589667.32095423</v>
      </c>
      <c r="D38" s="6">
        <v>128691328.83255127</v>
      </c>
      <c r="E38" s="6">
        <v>414341620.74105299</v>
      </c>
      <c r="F38" s="6">
        <v>344010902.42073423</v>
      </c>
      <c r="H38" s="6">
        <v>12370697.428488133</v>
      </c>
      <c r="I38" s="6">
        <v>49787692.111779198</v>
      </c>
      <c r="J38" s="6">
        <v>19582819.729029924</v>
      </c>
      <c r="K38" s="6">
        <v>81741209.269297257</v>
      </c>
      <c r="L38" s="6">
        <v>60020793.284813531</v>
      </c>
      <c r="N38" s="6">
        <v>7610260.2439238187</v>
      </c>
      <c r="O38" s="6">
        <v>97688381.83383283</v>
      </c>
      <c r="P38" s="6">
        <v>34133374.184105195</v>
      </c>
      <c r="Q38" s="6">
        <v>139432016.26186183</v>
      </c>
      <c r="R38" s="6">
        <v>105497560.39996594</v>
      </c>
    </row>
    <row r="39" spans="1:18" x14ac:dyDescent="0.25">
      <c r="A39">
        <v>2054</v>
      </c>
      <c r="B39" s="6">
        <v>10229793.878050955</v>
      </c>
      <c r="C39" s="6">
        <v>229824220.86560434</v>
      </c>
      <c r="D39" s="6">
        <v>118615150.73428066</v>
      </c>
      <c r="E39" s="6">
        <v>358669165.47793597</v>
      </c>
      <c r="F39" s="6">
        <v>296789501.49117172</v>
      </c>
      <c r="H39" s="6">
        <v>8604971.8782128915</v>
      </c>
      <c r="I39" s="6">
        <v>43171552.469182648</v>
      </c>
      <c r="J39" s="6">
        <v>18388592.57675254</v>
      </c>
      <c r="K39" s="6">
        <v>70165116.924148083</v>
      </c>
      <c r="L39" s="6">
        <v>51373758.504429646</v>
      </c>
      <c r="N39" s="6">
        <v>4430068.6660352387</v>
      </c>
      <c r="O39" s="6">
        <v>85418978.683222353</v>
      </c>
      <c r="P39" s="6">
        <v>32157740.403615493</v>
      </c>
      <c r="Q39" s="6">
        <v>122006787.75287308</v>
      </c>
      <c r="R39" s="6">
        <v>91975292.995365009</v>
      </c>
    </row>
    <row r="40" spans="1:18" x14ac:dyDescent="0.25">
      <c r="A40">
        <v>2055</v>
      </c>
      <c r="B40" s="6">
        <v>5107295.843447011</v>
      </c>
      <c r="C40" s="6">
        <v>196641788.76646069</v>
      </c>
      <c r="D40" s="6">
        <v>109230352.25657926</v>
      </c>
      <c r="E40" s="6">
        <v>310979436.86648697</v>
      </c>
      <c r="F40" s="6">
        <v>256352979.65138388</v>
      </c>
      <c r="H40" s="6">
        <v>6029120.2542713042</v>
      </c>
      <c r="I40" s="6">
        <v>37264923.138007425</v>
      </c>
      <c r="J40" s="6">
        <v>17262640.726814833</v>
      </c>
      <c r="K40" s="6">
        <v>60556684.119093567</v>
      </c>
      <c r="L40" s="6">
        <v>44194688.632874586</v>
      </c>
      <c r="N40" s="6">
        <v>3011031.5248647672</v>
      </c>
      <c r="O40" s="6">
        <v>74311011.101889908</v>
      </c>
      <c r="P40" s="6">
        <v>30279551.069081787</v>
      </c>
      <c r="Q40" s="6">
        <v>107601593.69583645</v>
      </c>
      <c r="R40" s="6">
        <v>80798016.312781751</v>
      </c>
    </row>
    <row r="41" spans="1:18" x14ac:dyDescent="0.25">
      <c r="A41">
        <v>2056</v>
      </c>
      <c r="B41" s="6">
        <v>2228314.6005274574</v>
      </c>
      <c r="C41" s="6">
        <v>167762513.0459432</v>
      </c>
      <c r="D41" s="6">
        <v>100513130.41803597</v>
      </c>
      <c r="E41" s="6">
        <v>270503958.06450665</v>
      </c>
      <c r="F41" s="6">
        <v>222057482.6477797</v>
      </c>
      <c r="H41" s="6">
        <v>4568253.35850807</v>
      </c>
      <c r="I41" s="6">
        <v>32042119.737247162</v>
      </c>
      <c r="J41" s="6">
        <v>16202554.724690519</v>
      </c>
      <c r="K41" s="6">
        <v>52812927.820445754</v>
      </c>
      <c r="L41" s="6">
        <v>38407068.131020814</v>
      </c>
      <c r="N41" s="6">
        <v>2147899.4275761619</v>
      </c>
      <c r="O41" s="6">
        <v>64343559.034019321</v>
      </c>
      <c r="P41" s="6">
        <v>28498250.06451261</v>
      </c>
      <c r="Q41" s="6">
        <v>94989708.526108086</v>
      </c>
      <c r="R41" s="6">
        <v>71023610.402485818</v>
      </c>
    </row>
    <row r="42" spans="1:18" x14ac:dyDescent="0.25">
      <c r="A42">
        <v>2057</v>
      </c>
      <c r="B42" s="6">
        <v>863625.90167043544</v>
      </c>
      <c r="C42" s="6">
        <v>142866303.03807202</v>
      </c>
      <c r="D42" s="6">
        <v>92436939.02439554</v>
      </c>
      <c r="E42" s="6">
        <v>236166867.96413797</v>
      </c>
      <c r="F42" s="6">
        <v>193007178.14986825</v>
      </c>
      <c r="H42" s="6">
        <v>2397023.9028543155</v>
      </c>
      <c r="I42" s="6">
        <v>27470820.164653152</v>
      </c>
      <c r="J42" s="6">
        <v>15205563.387363063</v>
      </c>
      <c r="K42" s="6">
        <v>45073407.454870529</v>
      </c>
      <c r="L42" s="6">
        <v>32640788.150025576</v>
      </c>
      <c r="N42" s="6">
        <v>1877519.1910330981</v>
      </c>
      <c r="O42" s="6">
        <v>55482786.497332312</v>
      </c>
      <c r="P42" s="6">
        <v>26812978.241982557</v>
      </c>
      <c r="Q42" s="6">
        <v>84173283.930347964</v>
      </c>
      <c r="R42" s="6">
        <v>62652642.217560336</v>
      </c>
    </row>
    <row r="43" spans="1:18" x14ac:dyDescent="0.25">
      <c r="A43">
        <v>2058</v>
      </c>
      <c r="B43" s="6">
        <v>283954.42674007645</v>
      </c>
      <c r="C43" s="6">
        <v>121602227.33397594</v>
      </c>
      <c r="D43" s="6">
        <v>84973959.285202697</v>
      </c>
      <c r="E43" s="6">
        <v>206860141.0459187</v>
      </c>
      <c r="F43" s="6">
        <v>168277624.87497219</v>
      </c>
      <c r="H43" s="6">
        <v>1031301.5674410767</v>
      </c>
      <c r="I43" s="6">
        <v>23511806.143731348</v>
      </c>
      <c r="J43" s="6">
        <v>14268761.551167861</v>
      </c>
      <c r="K43" s="6">
        <v>38811869.262340285</v>
      </c>
      <c r="L43" s="6">
        <v>27979244.095233135</v>
      </c>
      <c r="N43" s="6">
        <v>1760411.2755805473</v>
      </c>
      <c r="O43" s="6">
        <v>47682526.603649303</v>
      </c>
      <c r="P43" s="6">
        <v>25222594.591201037</v>
      </c>
      <c r="Q43" s="6">
        <v>74665532.470430881</v>
      </c>
      <c r="R43" s="6">
        <v>55310041.575068057</v>
      </c>
    </row>
    <row r="44" spans="1:18" x14ac:dyDescent="0.25">
      <c r="A44">
        <v>2059</v>
      </c>
      <c r="B44" s="6">
        <v>43746.141939719986</v>
      </c>
      <c r="C44" s="6">
        <v>103599681.39414607</v>
      </c>
      <c r="D44" s="6">
        <v>78095680.851163328</v>
      </c>
      <c r="E44" s="6">
        <v>181739108.38724911</v>
      </c>
      <c r="F44" s="6">
        <v>147155830.00693735</v>
      </c>
      <c r="H44" s="6">
        <v>336436.20862818754</v>
      </c>
      <c r="I44" s="6">
        <v>20119548.680880293</v>
      </c>
      <c r="J44" s="6">
        <v>13389223.587275378</v>
      </c>
      <c r="K44" s="6">
        <v>33845208.476783857</v>
      </c>
      <c r="L44" s="6">
        <v>24286255.256643429</v>
      </c>
      <c r="N44" s="6">
        <v>1745945.0579650449</v>
      </c>
      <c r="O44" s="6">
        <v>40885616.655589633</v>
      </c>
      <c r="P44" s="6">
        <v>23725563.587178685</v>
      </c>
      <c r="Q44" s="6">
        <v>66357125.300733365</v>
      </c>
      <c r="R44" s="6">
        <v>48910084.214346692</v>
      </c>
    </row>
    <row r="45" spans="1:18" x14ac:dyDescent="0.25">
      <c r="A45">
        <v>2060</v>
      </c>
      <c r="B45" s="6">
        <v>0</v>
      </c>
      <c r="C45" s="6">
        <v>88481441.307772368</v>
      </c>
      <c r="D45" s="6">
        <v>71773019.232366607</v>
      </c>
      <c r="E45" s="6">
        <v>160254460.54013896</v>
      </c>
      <c r="F45" s="6">
        <v>129167287.60424286</v>
      </c>
      <c r="H45" s="6">
        <v>11668.874329222166</v>
      </c>
      <c r="I45" s="6">
        <v>17244484.24543418</v>
      </c>
      <c r="J45" s="6">
        <v>12564065.195024915</v>
      </c>
      <c r="K45" s="6">
        <v>29820218.314788315</v>
      </c>
      <c r="L45" s="6">
        <v>21300298.926310811</v>
      </c>
      <c r="N45" s="6">
        <v>1717712.7055398226</v>
      </c>
      <c r="O45" s="6">
        <v>35025795.840945311</v>
      </c>
      <c r="P45" s="6">
        <v>22319615.641824961</v>
      </c>
      <c r="Q45" s="6">
        <v>59063124.188310094</v>
      </c>
      <c r="R45" s="6">
        <v>43308801.465236314</v>
      </c>
    </row>
    <row r="46" spans="1:18" x14ac:dyDescent="0.25">
      <c r="A46">
        <v>2061</v>
      </c>
      <c r="B46" s="6">
        <v>0</v>
      </c>
      <c r="C46" s="6">
        <v>75874569.218748406</v>
      </c>
      <c r="D46" s="6">
        <v>65975957.391976386</v>
      </c>
      <c r="E46" s="6">
        <v>141850526.61072481</v>
      </c>
      <c r="F46" s="6">
        <v>113832831.70247349</v>
      </c>
      <c r="H46" s="6">
        <v>0</v>
      </c>
      <c r="I46" s="6">
        <v>14834184.061941475</v>
      </c>
      <c r="J46" s="6">
        <v>11790591.058544425</v>
      </c>
      <c r="K46" s="6">
        <v>26624775.120485902</v>
      </c>
      <c r="L46" s="6">
        <v>18937146.023846313</v>
      </c>
      <c r="N46" s="6">
        <v>0</v>
      </c>
      <c r="O46" s="6">
        <v>30029819.152336337</v>
      </c>
      <c r="P46" s="6">
        <v>21001843.85219403</v>
      </c>
      <c r="Q46" s="6">
        <v>51031663.00453037</v>
      </c>
      <c r="R46" s="6">
        <v>37159526.09225215</v>
      </c>
    </row>
    <row r="47" spans="1:18" x14ac:dyDescent="0.25">
      <c r="A47">
        <v>2062</v>
      </c>
      <c r="B47" s="6">
        <v>0</v>
      </c>
      <c r="C47" s="6">
        <v>65420454.991769247</v>
      </c>
      <c r="D47" s="6">
        <v>60673046.004274562</v>
      </c>
      <c r="E47" s="6">
        <v>126093500.9960438</v>
      </c>
      <c r="F47" s="6">
        <v>100773344.57882689</v>
      </c>
      <c r="H47" s="6">
        <v>0</v>
      </c>
      <c r="I47" s="6">
        <v>12833801.520471033</v>
      </c>
      <c r="J47" s="6">
        <v>11066076.564559868</v>
      </c>
      <c r="K47" s="6">
        <v>23899878.085030898</v>
      </c>
      <c r="L47" s="6">
        <v>16930792.52739691</v>
      </c>
      <c r="N47" s="6">
        <v>0</v>
      </c>
      <c r="O47" s="6">
        <v>25818759.313859753</v>
      </c>
      <c r="P47" s="6">
        <v>19769152.360474184</v>
      </c>
      <c r="Q47" s="6">
        <v>45587911.674333937</v>
      </c>
      <c r="R47" s="6">
        <v>33011797.512589246</v>
      </c>
    </row>
    <row r="48" spans="1:18" x14ac:dyDescent="0.25">
      <c r="A48">
        <v>2063</v>
      </c>
      <c r="B48" s="6">
        <v>0</v>
      </c>
      <c r="C48" s="6">
        <v>56784794.613518119</v>
      </c>
      <c r="D48" s="6">
        <v>55832375.675710864</v>
      </c>
      <c r="E48" s="6">
        <v>112617170.28922898</v>
      </c>
      <c r="F48" s="6">
        <v>89666608.832008883</v>
      </c>
      <c r="H48" s="6">
        <v>0</v>
      </c>
      <c r="I48" s="6">
        <v>11188300.727818798</v>
      </c>
      <c r="J48" s="6">
        <v>10387974.212785907</v>
      </c>
      <c r="K48" s="6">
        <v>21576274.940604705</v>
      </c>
      <c r="L48" s="6">
        <v>15228445.643419567</v>
      </c>
      <c r="N48" s="6">
        <v>0</v>
      </c>
      <c r="O48" s="6">
        <v>22309960.912986543</v>
      </c>
      <c r="P48" s="6">
        <v>18618670.909691125</v>
      </c>
      <c r="Q48" s="6">
        <v>40928631.822677672</v>
      </c>
      <c r="R48" s="6">
        <v>29479180.765412915</v>
      </c>
    </row>
    <row r="49" spans="1:18" x14ac:dyDescent="0.25">
      <c r="A49">
        <v>2064</v>
      </c>
      <c r="B49" s="6">
        <v>0</v>
      </c>
      <c r="C49" s="6">
        <v>49665798.244600631</v>
      </c>
      <c r="D49" s="6">
        <v>51422222.406815335</v>
      </c>
      <c r="E49" s="6">
        <v>101088020.65141597</v>
      </c>
      <c r="F49" s="6">
        <v>80219723.511212587</v>
      </c>
      <c r="H49" s="6">
        <v>0</v>
      </c>
      <c r="I49" s="6">
        <v>9844493.4366397373</v>
      </c>
      <c r="J49" s="6">
        <v>9753995.506688077</v>
      </c>
      <c r="K49" s="6">
        <v>19598488.943327814</v>
      </c>
      <c r="L49" s="6">
        <v>13787493.890933841</v>
      </c>
      <c r="N49" s="6">
        <v>0</v>
      </c>
      <c r="O49" s="6">
        <v>19419741.874207903</v>
      </c>
      <c r="P49" s="6">
        <v>17547959.79891897</v>
      </c>
      <c r="Q49" s="6">
        <v>36967701.673126876</v>
      </c>
      <c r="R49" s="6">
        <v>26492945.859460309</v>
      </c>
    </row>
    <row r="50" spans="1:18" x14ac:dyDescent="0.25">
      <c r="A50">
        <v>2065</v>
      </c>
      <c r="B50" s="6">
        <v>0</v>
      </c>
      <c r="C50" s="6">
        <v>43796579.241146691</v>
      </c>
      <c r="D50" s="6">
        <v>47410603.119081996</v>
      </c>
      <c r="E50" s="6">
        <v>91207182.360228688</v>
      </c>
      <c r="F50" s="6">
        <v>72170940.72854346</v>
      </c>
      <c r="H50" s="6">
        <v>0</v>
      </c>
      <c r="I50" s="6">
        <v>8752036.1886739805</v>
      </c>
      <c r="J50" s="6">
        <v>9161921.8724355046</v>
      </c>
      <c r="K50" s="6">
        <v>17913958.061109483</v>
      </c>
      <c r="L50" s="6">
        <v>12567571.688959904</v>
      </c>
      <c r="N50" s="6">
        <v>0</v>
      </c>
      <c r="O50" s="6">
        <v>17064488.931556348</v>
      </c>
      <c r="P50" s="6">
        <v>16554631.492814748</v>
      </c>
      <c r="Q50" s="6">
        <v>33619120.424371094</v>
      </c>
      <c r="R50" s="6">
        <v>23984450.45960724</v>
      </c>
    </row>
    <row r="51" spans="1:18" x14ac:dyDescent="0.25">
      <c r="A51">
        <v>2066</v>
      </c>
      <c r="B51" s="6">
        <v>0</v>
      </c>
      <c r="C51" s="6">
        <v>38945175.964121781</v>
      </c>
      <c r="D51" s="6">
        <v>43765563.431912422</v>
      </c>
      <c r="E51" s="6">
        <v>82710739.396034211</v>
      </c>
      <c r="F51" s="6">
        <v>65289884.661813915</v>
      </c>
      <c r="H51" s="6">
        <v>0</v>
      </c>
      <c r="I51" s="6">
        <v>7864731.4502147846</v>
      </c>
      <c r="J51" s="6">
        <v>8609292.8996408172</v>
      </c>
      <c r="K51" s="6">
        <v>16474024.349855602</v>
      </c>
      <c r="L51" s="6">
        <v>11531369.191185769</v>
      </c>
      <c r="N51" s="6">
        <v>0</v>
      </c>
      <c r="O51" s="6">
        <v>15162266.02222912</v>
      </c>
      <c r="P51" s="6">
        <v>15635927.45333009</v>
      </c>
      <c r="Q51" s="6">
        <v>30798193.475559212</v>
      </c>
      <c r="R51" s="6">
        <v>21886169.062370598</v>
      </c>
    </row>
    <row r="52" spans="1:18" x14ac:dyDescent="0.25">
      <c r="A52">
        <v>2067</v>
      </c>
      <c r="B52" s="6">
        <v>0</v>
      </c>
      <c r="C52" s="6">
        <v>34915027.755516268</v>
      </c>
      <c r="D52" s="6">
        <v>40456462.315891393</v>
      </c>
      <c r="E52" s="6">
        <v>75371490.071407661</v>
      </c>
      <c r="F52" s="6">
        <v>59378869.081473865</v>
      </c>
      <c r="H52" s="6">
        <v>0</v>
      </c>
      <c r="I52" s="6">
        <v>7141506.5986975618</v>
      </c>
      <c r="J52" s="6">
        <v>8093496.1052736407</v>
      </c>
      <c r="K52" s="6">
        <v>15235002.703971203</v>
      </c>
      <c r="L52" s="6">
        <v>10645446.724822581</v>
      </c>
      <c r="N52" s="6">
        <v>0</v>
      </c>
      <c r="O52" s="6">
        <v>13634675.778203415</v>
      </c>
      <c r="P52" s="6">
        <v>14787999.788724108</v>
      </c>
      <c r="Q52" s="6">
        <v>28422675.566927522</v>
      </c>
      <c r="R52" s="6">
        <v>20132742.202470064</v>
      </c>
    </row>
    <row r="53" spans="1:18" x14ac:dyDescent="0.25">
      <c r="A53">
        <v>2068</v>
      </c>
      <c r="B53" s="6">
        <v>0</v>
      </c>
      <c r="C53" s="6">
        <v>31542567.338877037</v>
      </c>
      <c r="D53" s="6">
        <v>37453966.731650501</v>
      </c>
      <c r="E53" s="6">
        <v>68996534.070527539</v>
      </c>
      <c r="F53" s="6">
        <v>54270732.333273649</v>
      </c>
      <c r="H53" s="6">
        <v>0</v>
      </c>
      <c r="I53" s="6">
        <v>6546644.5672880672</v>
      </c>
      <c r="J53" s="6">
        <v>7611915.6154522188</v>
      </c>
      <c r="K53" s="6">
        <v>14158560.182740286</v>
      </c>
      <c r="L53" s="6">
        <v>9880507.3219001591</v>
      </c>
      <c r="N53" s="6">
        <v>0</v>
      </c>
      <c r="O53" s="6">
        <v>12408124.249066748</v>
      </c>
      <c r="P53" s="6">
        <v>14005474.238169778</v>
      </c>
      <c r="Q53" s="6">
        <v>26413598.487236526</v>
      </c>
      <c r="R53" s="6">
        <v>18661720.987352412</v>
      </c>
    </row>
    <row r="54" spans="1:18" x14ac:dyDescent="0.25">
      <c r="A54">
        <v>2069</v>
      </c>
      <c r="B54" s="6">
        <v>0</v>
      </c>
      <c r="C54" s="6">
        <v>28693208.653602246</v>
      </c>
      <c r="D54" s="6">
        <v>34729718.539307475</v>
      </c>
      <c r="E54" s="6">
        <v>63422927.192909718</v>
      </c>
      <c r="F54" s="6">
        <v>49825004.790766925</v>
      </c>
      <c r="H54" s="6">
        <v>0</v>
      </c>
      <c r="I54" s="6">
        <v>6049934.950414313</v>
      </c>
      <c r="J54" s="6">
        <v>7162044.2860979894</v>
      </c>
      <c r="K54" s="6">
        <v>13211979.236512303</v>
      </c>
      <c r="L54" s="6">
        <v>9211584.5710032582</v>
      </c>
      <c r="N54" s="6">
        <v>0</v>
      </c>
      <c r="O54" s="6">
        <v>11415871.932447979</v>
      </c>
      <c r="P54" s="6">
        <v>13281926.777054632</v>
      </c>
      <c r="Q54" s="6">
        <v>24697798.709502611</v>
      </c>
      <c r="R54" s="6">
        <v>17415510.429021828</v>
      </c>
    </row>
    <row r="55" spans="1:18" x14ac:dyDescent="0.25">
      <c r="A55">
        <v>2070</v>
      </c>
      <c r="B55" s="6">
        <v>0</v>
      </c>
      <c r="C55" s="6">
        <v>26257354.892404277</v>
      </c>
      <c r="D55" s="6">
        <v>32256028.481814172</v>
      </c>
      <c r="E55" s="6">
        <v>58513383.374218449</v>
      </c>
      <c r="F55" s="6">
        <v>45924113.205961436</v>
      </c>
      <c r="H55" s="6">
        <v>0</v>
      </c>
      <c r="I55" s="6">
        <v>5626814.7118724575</v>
      </c>
      <c r="J55" s="6">
        <v>6741422.6466023438</v>
      </c>
      <c r="K55" s="6">
        <v>12368237.358474802</v>
      </c>
      <c r="L55" s="6">
        <v>8618112.9036358185</v>
      </c>
      <c r="N55" s="6">
        <v>0</v>
      </c>
      <c r="O55" s="6">
        <v>10600206.583627265</v>
      </c>
      <c r="P55" s="6">
        <v>12610519.401390163</v>
      </c>
      <c r="Q55" s="6">
        <v>23210725.985017426</v>
      </c>
      <c r="R55" s="6">
        <v>16343509.417291518</v>
      </c>
    </row>
    <row r="56" spans="1:18" x14ac:dyDescent="0.25">
      <c r="A56">
        <v>2071</v>
      </c>
      <c r="B56" s="6">
        <v>0</v>
      </c>
      <c r="C56" s="6">
        <v>24147714.982354674</v>
      </c>
      <c r="D56" s="6">
        <v>30006347.194190741</v>
      </c>
      <c r="E56" s="6">
        <v>54154062.176545411</v>
      </c>
      <c r="F56" s="6">
        <v>42471298.115688369</v>
      </c>
      <c r="H56" s="6">
        <v>0</v>
      </c>
      <c r="I56" s="6">
        <v>5258035.8992052004</v>
      </c>
      <c r="J56" s="6">
        <v>6347607.0188076859</v>
      </c>
      <c r="K56" s="6">
        <v>11605642.918012887</v>
      </c>
      <c r="L56" s="6">
        <v>8083650.2651233515</v>
      </c>
      <c r="N56" s="6">
        <v>0</v>
      </c>
      <c r="O56" s="6">
        <v>9913336.6734858509</v>
      </c>
      <c r="P56" s="6">
        <v>11984204.669033879</v>
      </c>
      <c r="Q56" s="6">
        <v>21897541.34251973</v>
      </c>
      <c r="R56" s="6">
        <v>15402955.353714287</v>
      </c>
    </row>
    <row r="57" spans="1:18" x14ac:dyDescent="0.25">
      <c r="A57">
        <v>2072</v>
      </c>
      <c r="B57" s="6">
        <v>0</v>
      </c>
      <c r="C57" s="6">
        <v>22296730.008120053</v>
      </c>
      <c r="D57" s="6">
        <v>27955145.722003251</v>
      </c>
      <c r="E57" s="6">
        <v>50251875.730123304</v>
      </c>
      <c r="F57" s="6">
        <v>39388220.742933497</v>
      </c>
      <c r="H57" s="6">
        <v>0</v>
      </c>
      <c r="I57" s="6">
        <v>4929102.7166761719</v>
      </c>
      <c r="J57" s="6">
        <v>5978182.6235994045</v>
      </c>
      <c r="K57" s="6">
        <v>10907285.340275576</v>
      </c>
      <c r="L57" s="6">
        <v>7595450.7346887887</v>
      </c>
      <c r="N57" s="6">
        <v>0</v>
      </c>
      <c r="O57" s="6">
        <v>9317978.6502894107</v>
      </c>
      <c r="P57" s="6">
        <v>11396138.583566949</v>
      </c>
      <c r="Q57" s="6">
        <v>20714117.233856358</v>
      </c>
      <c r="R57" s="6">
        <v>14559652.19054703</v>
      </c>
    </row>
    <row r="58" spans="1:18" x14ac:dyDescent="0.25">
      <c r="A58">
        <v>2073</v>
      </c>
      <c r="B58" s="6">
        <v>0</v>
      </c>
      <c r="C58" s="6">
        <v>20653635.802030187</v>
      </c>
      <c r="D58" s="6">
        <v>26078621.43054352</v>
      </c>
      <c r="E58" s="6">
        <v>46732257.232573703</v>
      </c>
      <c r="F58" s="6">
        <v>36612815.266970128</v>
      </c>
      <c r="H58" s="6">
        <v>0</v>
      </c>
      <c r="I58" s="6">
        <v>4629375.9272798961</v>
      </c>
      <c r="J58" s="6">
        <v>5630639.6575465407</v>
      </c>
      <c r="K58" s="6">
        <v>10260015.584826436</v>
      </c>
      <c r="L58" s="6">
        <v>7143693.02121526</v>
      </c>
      <c r="N58" s="6">
        <v>0</v>
      </c>
      <c r="O58" s="6">
        <v>8787401.8431953732</v>
      </c>
      <c r="P58" s="6">
        <v>10840285.289354444</v>
      </c>
      <c r="Q58" s="6">
        <v>19627687.132549815</v>
      </c>
      <c r="R58" s="6">
        <v>13788381.9205705</v>
      </c>
    </row>
    <row r="59" spans="1:18" x14ac:dyDescent="0.25">
      <c r="A59">
        <v>2074</v>
      </c>
      <c r="B59" s="6">
        <v>0</v>
      </c>
      <c r="C59" s="6">
        <v>19180362.086841255</v>
      </c>
      <c r="D59" s="6">
        <v>24355103.804885291</v>
      </c>
      <c r="E59" s="6">
        <v>43535465.891726546</v>
      </c>
      <c r="F59" s="6">
        <v>34095888.696222097</v>
      </c>
      <c r="H59" s="6">
        <v>0</v>
      </c>
      <c r="I59" s="6">
        <v>4351647.1343570724</v>
      </c>
      <c r="J59" s="6">
        <v>5302656.2064449498</v>
      </c>
      <c r="K59" s="6">
        <v>9654303.3408020213</v>
      </c>
      <c r="L59" s="6">
        <v>6721329.9017896391</v>
      </c>
      <c r="N59" s="6">
        <v>0</v>
      </c>
      <c r="O59" s="6">
        <v>8303606.2104079891</v>
      </c>
      <c r="P59" s="6">
        <v>10311550.374672664</v>
      </c>
      <c r="Q59" s="6">
        <v>18615156.585080653</v>
      </c>
      <c r="R59" s="6">
        <v>13071523.664348796</v>
      </c>
    </row>
    <row r="60" spans="1:18" x14ac:dyDescent="0.25">
      <c r="A60">
        <v>2075</v>
      </c>
      <c r="B60" s="6">
        <v>0</v>
      </c>
      <c r="C60" s="6">
        <v>17847639.206838742</v>
      </c>
      <c r="D60" s="6">
        <v>22765001.97316549</v>
      </c>
      <c r="E60" s="6">
        <v>40612641.180004232</v>
      </c>
      <c r="F60" s="6">
        <v>31797589.515103158</v>
      </c>
      <c r="H60" s="6">
        <v>0</v>
      </c>
      <c r="I60" s="6">
        <v>4091603.9343064032</v>
      </c>
      <c r="J60" s="6">
        <v>4992299.8331646556</v>
      </c>
      <c r="K60" s="6">
        <v>9083903.7674710583</v>
      </c>
      <c r="L60" s="6">
        <v>6323801.7706361711</v>
      </c>
      <c r="N60" s="6">
        <v>0</v>
      </c>
      <c r="O60" s="6">
        <v>7855053.1856814362</v>
      </c>
      <c r="P60" s="6">
        <v>9805637.8509435318</v>
      </c>
      <c r="Q60" s="6">
        <v>17660691.036624968</v>
      </c>
      <c r="R60" s="6">
        <v>12397142.241596418</v>
      </c>
    </row>
    <row r="61" spans="1:18" x14ac:dyDescent="0.25">
      <c r="A61">
        <v>2076</v>
      </c>
      <c r="B61" s="6">
        <v>0</v>
      </c>
      <c r="C61" s="6">
        <v>16632261.36851947</v>
      </c>
      <c r="D61" s="6">
        <v>21290877.333963804</v>
      </c>
      <c r="E61" s="6">
        <v>37923138.702483274</v>
      </c>
      <c r="F61" s="6">
        <v>29685001.224594861</v>
      </c>
      <c r="H61" s="6">
        <v>0</v>
      </c>
      <c r="I61" s="6">
        <v>3846636.9368694378</v>
      </c>
      <c r="J61" s="6">
        <v>4697912.7054057838</v>
      </c>
      <c r="K61" s="6">
        <v>8544549.6422752216</v>
      </c>
      <c r="L61" s="6">
        <v>5948040.7049037833</v>
      </c>
      <c r="N61" s="6">
        <v>0</v>
      </c>
      <c r="O61" s="6">
        <v>7434061.3505485766</v>
      </c>
      <c r="P61" s="6">
        <v>9318707.6531549934</v>
      </c>
      <c r="Q61" s="6">
        <v>16752769.00370357</v>
      </c>
      <c r="R61" s="6">
        <v>11756683.677515553</v>
      </c>
    </row>
    <row r="62" spans="1:18" x14ac:dyDescent="0.25">
      <c r="A62">
        <v>2077</v>
      </c>
      <c r="B62" s="6">
        <v>0</v>
      </c>
      <c r="C62" s="6">
        <v>15515279.146665113</v>
      </c>
      <c r="D62" s="6">
        <v>19917329.732922699</v>
      </c>
      <c r="E62" s="6">
        <v>35432608.879587814</v>
      </c>
      <c r="F62" s="6">
        <v>27730440.877175584</v>
      </c>
      <c r="H62" s="6">
        <v>0</v>
      </c>
      <c r="I62" s="6">
        <v>3614841.6414370951</v>
      </c>
      <c r="J62" s="6">
        <v>4417926.8779300349</v>
      </c>
      <c r="K62" s="6">
        <v>8032768.5193671305</v>
      </c>
      <c r="L62" s="6">
        <v>5591581.1654050583</v>
      </c>
      <c r="N62" s="6">
        <v>0</v>
      </c>
      <c r="O62" s="6">
        <v>7034758.9882101556</v>
      </c>
      <c r="P62" s="6">
        <v>8847354.2709509153</v>
      </c>
      <c r="Q62" s="6">
        <v>15882113.25916107</v>
      </c>
      <c r="R62" s="6">
        <v>11143317.381520722</v>
      </c>
    </row>
    <row r="63" spans="1:18" x14ac:dyDescent="0.25">
      <c r="A63">
        <v>2078</v>
      </c>
      <c r="B63" s="6">
        <v>0</v>
      </c>
      <c r="C63" s="6">
        <v>14480787.794046579</v>
      </c>
      <c r="D63" s="6">
        <v>18630576.206445299</v>
      </c>
      <c r="E63" s="6">
        <v>33111364.00049188</v>
      </c>
      <c r="F63" s="6">
        <v>25910079.418861195</v>
      </c>
      <c r="H63" s="6">
        <v>0</v>
      </c>
      <c r="I63" s="6">
        <v>3394695.6961381435</v>
      </c>
      <c r="J63" s="6">
        <v>4150940.8485767185</v>
      </c>
      <c r="K63" s="6">
        <v>7545636.5447148625</v>
      </c>
      <c r="L63" s="6">
        <v>5252358.6309053106</v>
      </c>
      <c r="N63" s="6">
        <v>0</v>
      </c>
      <c r="O63" s="6">
        <v>6652570.2993168058</v>
      </c>
      <c r="P63" s="6">
        <v>8388850.9412179589</v>
      </c>
      <c r="Q63" s="6">
        <v>15041421.240534764</v>
      </c>
      <c r="R63" s="6">
        <v>10551675.070184954</v>
      </c>
    </row>
    <row r="64" spans="1:18" x14ac:dyDescent="0.25">
      <c r="A64">
        <v>2079</v>
      </c>
      <c r="B64" s="6">
        <v>0</v>
      </c>
      <c r="C64" s="6">
        <v>13515557.278087176</v>
      </c>
      <c r="D64" s="6">
        <v>17418744.992751133</v>
      </c>
      <c r="E64" s="6">
        <v>30934302.270838309</v>
      </c>
      <c r="F64" s="6">
        <v>24203813.317809068</v>
      </c>
      <c r="H64" s="6">
        <v>0</v>
      </c>
      <c r="I64" s="6">
        <v>3184922.6613131706</v>
      </c>
      <c r="J64" s="6">
        <v>3895742.6877924516</v>
      </c>
      <c r="K64" s="6">
        <v>7080665.3491056226</v>
      </c>
      <c r="L64" s="6">
        <v>4928618.7872688565</v>
      </c>
      <c r="N64" s="6">
        <v>0</v>
      </c>
      <c r="O64" s="6">
        <v>6284184.4349084422</v>
      </c>
      <c r="P64" s="6">
        <v>7941238.355458539</v>
      </c>
      <c r="Q64" s="6">
        <v>14225422.790366981</v>
      </c>
      <c r="R64" s="6">
        <v>9977880.9673942886</v>
      </c>
    </row>
    <row r="65" spans="1:18" x14ac:dyDescent="0.25">
      <c r="A65">
        <v>2080</v>
      </c>
      <c r="B65" s="6">
        <v>0</v>
      </c>
      <c r="C65" s="6">
        <v>12608984.122438181</v>
      </c>
      <c r="D65" s="6">
        <v>16272161.561272597</v>
      </c>
      <c r="E65" s="6">
        <v>28881145.683710776</v>
      </c>
      <c r="F65" s="6">
        <v>22595419.546052225</v>
      </c>
      <c r="H65" s="6">
        <v>0</v>
      </c>
      <c r="I65" s="6">
        <v>2984406.7415312962</v>
      </c>
      <c r="J65" s="6">
        <v>3651250.0268789367</v>
      </c>
      <c r="K65" s="6">
        <v>6635656.7684102328</v>
      </c>
      <c r="L65" s="6">
        <v>4618813.5837380327</v>
      </c>
      <c r="N65" s="6">
        <v>0</v>
      </c>
      <c r="O65" s="6">
        <v>5927055.1052632816</v>
      </c>
      <c r="P65" s="6">
        <v>7502896.386201431</v>
      </c>
      <c r="Q65" s="6">
        <v>13429951.491464712</v>
      </c>
      <c r="R65" s="6">
        <v>9418883.9871807545</v>
      </c>
    </row>
    <row r="66" spans="1:18" x14ac:dyDescent="0.25">
      <c r="A66">
        <v>2081</v>
      </c>
      <c r="B66" s="6">
        <v>0</v>
      </c>
      <c r="C66" s="6">
        <v>11752684.642672772</v>
      </c>
      <c r="D66" s="6">
        <v>15182886.513442399</v>
      </c>
      <c r="E66" s="6">
        <v>26935571.156115171</v>
      </c>
      <c r="F66" s="6">
        <v>21071870.20019095</v>
      </c>
      <c r="H66" s="6">
        <v>0</v>
      </c>
      <c r="I66" s="6">
        <v>2792089.8136416096</v>
      </c>
      <c r="J66" s="6">
        <v>3416387.0485467752</v>
      </c>
      <c r="K66" s="6">
        <v>6208476.8621883849</v>
      </c>
      <c r="L66" s="6">
        <v>4321443.7472818308</v>
      </c>
      <c r="N66" s="6">
        <v>0</v>
      </c>
      <c r="O66" s="6">
        <v>5579354.3449625578</v>
      </c>
      <c r="P66" s="6">
        <v>7072662.4786776565</v>
      </c>
      <c r="Q66" s="6">
        <v>12652016.823640214</v>
      </c>
      <c r="R66" s="6">
        <v>8872494.0997500606</v>
      </c>
    </row>
    <row r="67" spans="1:18" x14ac:dyDescent="0.25">
      <c r="A67">
        <v>2082</v>
      </c>
      <c r="B67" s="6">
        <v>0</v>
      </c>
      <c r="C67" s="6">
        <v>10940109.619444389</v>
      </c>
      <c r="D67" s="6">
        <v>14144472.885077009</v>
      </c>
      <c r="E67" s="6">
        <v>25084582.5045214</v>
      </c>
      <c r="F67" s="6">
        <v>19622818.408107825</v>
      </c>
      <c r="H67" s="6">
        <v>0</v>
      </c>
      <c r="I67" s="6">
        <v>2607096.7079989896</v>
      </c>
      <c r="J67" s="6">
        <v>3190249.1033863928</v>
      </c>
      <c r="K67" s="6">
        <v>5797345.811385382</v>
      </c>
      <c r="L67" s="6">
        <v>4035259.8467652835</v>
      </c>
      <c r="N67" s="6">
        <v>0</v>
      </c>
      <c r="O67" s="6">
        <v>5239723.5527138496</v>
      </c>
      <c r="P67" s="6">
        <v>6649653.7348270966</v>
      </c>
      <c r="Q67" s="6">
        <v>11889377.287540946</v>
      </c>
      <c r="R67" s="6">
        <v>8337071.9027262274</v>
      </c>
    </row>
    <row r="68" spans="1:18" x14ac:dyDescent="0.25">
      <c r="A68">
        <v>2083</v>
      </c>
      <c r="B68" s="6">
        <v>0</v>
      </c>
      <c r="C68" s="6">
        <v>10166018.188790865</v>
      </c>
      <c r="D68" s="6">
        <v>13151631.007457627</v>
      </c>
      <c r="E68" s="6">
        <v>23317649.196248494</v>
      </c>
      <c r="F68" s="6">
        <v>18239893.794642098</v>
      </c>
      <c r="H68" s="6">
        <v>0</v>
      </c>
      <c r="I68" s="6">
        <v>2428805.0982470787</v>
      </c>
      <c r="J68" s="6">
        <v>2972189.974659624</v>
      </c>
      <c r="K68" s="6">
        <v>5400995.0729067028</v>
      </c>
      <c r="L68" s="6">
        <v>3759371.5699806311</v>
      </c>
      <c r="N68" s="6">
        <v>0</v>
      </c>
      <c r="O68" s="6">
        <v>4907514.928214822</v>
      </c>
      <c r="P68" s="6">
        <v>6233689.431509003</v>
      </c>
      <c r="Q68" s="6">
        <v>11141204.359723825</v>
      </c>
      <c r="R68" s="6">
        <v>7811984.8672449524</v>
      </c>
    </row>
    <row r="69" spans="1:18" x14ac:dyDescent="0.25">
      <c r="A69">
        <v>2084</v>
      </c>
      <c r="B69" s="6">
        <v>0</v>
      </c>
      <c r="C69" s="6">
        <v>9426368.400009539</v>
      </c>
      <c r="D69" s="6">
        <v>12200249.175677354</v>
      </c>
      <c r="E69" s="6">
        <v>21626617.575686894</v>
      </c>
      <c r="F69" s="6">
        <v>16916618.558205336</v>
      </c>
      <c r="H69" s="6">
        <v>0</v>
      </c>
      <c r="I69" s="6">
        <v>2256607.7709535635</v>
      </c>
      <c r="J69" s="6">
        <v>2761526.9424260538</v>
      </c>
      <c r="K69" s="6">
        <v>5018134.7133796178</v>
      </c>
      <c r="L69" s="6">
        <v>3492877.2162300488</v>
      </c>
      <c r="N69" s="6">
        <v>0</v>
      </c>
      <c r="O69" s="6">
        <v>4582471.1864870191</v>
      </c>
      <c r="P69" s="6">
        <v>5824947.4451209232</v>
      </c>
      <c r="Q69" s="6">
        <v>10407418.631607942</v>
      </c>
      <c r="R69" s="6">
        <v>7297136.7700547483</v>
      </c>
    </row>
    <row r="70" spans="1:18" x14ac:dyDescent="0.25">
      <c r="A70">
        <v>2085</v>
      </c>
      <c r="B70" s="6">
        <v>0</v>
      </c>
      <c r="C70" s="6">
        <v>8718262.8785131071</v>
      </c>
      <c r="D70" s="6">
        <v>11287421.624387205</v>
      </c>
      <c r="E70" s="6">
        <v>20005684.50290031</v>
      </c>
      <c r="F70" s="6">
        <v>15648378.079045225</v>
      </c>
      <c r="H70" s="6">
        <v>0</v>
      </c>
      <c r="I70" s="6">
        <v>2089934.8996668796</v>
      </c>
      <c r="J70" s="6">
        <v>2557594.3843766134</v>
      </c>
      <c r="K70" s="6">
        <v>4647529.2840434927</v>
      </c>
      <c r="L70" s="6">
        <v>3234914.8325613094</v>
      </c>
      <c r="N70" s="6">
        <v>0</v>
      </c>
      <c r="O70" s="6">
        <v>4264597.5992652467</v>
      </c>
      <c r="P70" s="6">
        <v>5423861.5975320013</v>
      </c>
      <c r="Q70" s="6">
        <v>9688459.196797248</v>
      </c>
      <c r="R70" s="6">
        <v>6792801.1819664491</v>
      </c>
    </row>
    <row r="71" spans="1:18" x14ac:dyDescent="0.25">
      <c r="A71">
        <v>2086</v>
      </c>
      <c r="B71" s="6">
        <v>0</v>
      </c>
      <c r="C71" s="6">
        <v>8039650.2974720765</v>
      </c>
      <c r="D71" s="6">
        <v>10411148.400860194</v>
      </c>
      <c r="E71" s="6">
        <v>18450798.698332272</v>
      </c>
      <c r="F71" s="6">
        <v>14431944.947413024</v>
      </c>
      <c r="H71" s="6">
        <v>0</v>
      </c>
      <c r="I71" s="6">
        <v>1928390.1526094121</v>
      </c>
      <c r="J71" s="6">
        <v>2359922.4893439212</v>
      </c>
      <c r="K71" s="6">
        <v>4288312.6419533333</v>
      </c>
      <c r="L71" s="6">
        <v>2984880.5719885854</v>
      </c>
      <c r="N71" s="6">
        <v>0</v>
      </c>
      <c r="O71" s="6">
        <v>3954012.9507545298</v>
      </c>
      <c r="P71" s="6">
        <v>5030937.6922930293</v>
      </c>
      <c r="Q71" s="6">
        <v>8984950.64304756</v>
      </c>
      <c r="R71" s="6">
        <v>6299387.539060615</v>
      </c>
    </row>
    <row r="72" spans="1:18" x14ac:dyDescent="0.25">
      <c r="A72">
        <v>2087</v>
      </c>
      <c r="B72" s="6">
        <v>0</v>
      </c>
      <c r="C72" s="6">
        <v>7388895.6944761407</v>
      </c>
      <c r="D72" s="6">
        <v>9569829.276556246</v>
      </c>
      <c r="E72" s="6">
        <v>16958724.971032389</v>
      </c>
      <c r="F72" s="6">
        <v>13264742.526048232</v>
      </c>
      <c r="H72" s="6">
        <v>0</v>
      </c>
      <c r="I72" s="6">
        <v>1771953.2933861068</v>
      </c>
      <c r="J72" s="6">
        <v>2168490.9629762387</v>
      </c>
      <c r="K72" s="6">
        <v>3940444.2563623455</v>
      </c>
      <c r="L72" s="6">
        <v>2742745.9385655224</v>
      </c>
      <c r="N72" s="6">
        <v>0</v>
      </c>
      <c r="O72" s="6">
        <v>3650927.5207890365</v>
      </c>
      <c r="P72" s="6">
        <v>4646747.8477678495</v>
      </c>
      <c r="Q72" s="6">
        <v>8297675.368556886</v>
      </c>
      <c r="R72" s="6">
        <v>5817419.9400177449</v>
      </c>
    </row>
    <row r="73" spans="1:18" x14ac:dyDescent="0.25">
      <c r="A73">
        <v>2088</v>
      </c>
      <c r="B73" s="6">
        <v>0</v>
      </c>
      <c r="C73" s="6">
        <v>6764800.7749739783</v>
      </c>
      <c r="D73" s="6">
        <v>8762315.3125370089</v>
      </c>
      <c r="E73" s="6">
        <v>15527116.087510988</v>
      </c>
      <c r="F73" s="6">
        <v>12144898.910541413</v>
      </c>
      <c r="H73" s="6">
        <v>0</v>
      </c>
      <c r="I73" s="6">
        <v>1620741.1997037593</v>
      </c>
      <c r="J73" s="6">
        <v>1983445.713650737</v>
      </c>
      <c r="K73" s="6">
        <v>3604186.9133544965</v>
      </c>
      <c r="L73" s="6">
        <v>2508693.6615474918</v>
      </c>
      <c r="N73" s="6">
        <v>0</v>
      </c>
      <c r="O73" s="6">
        <v>3355864.2655708315</v>
      </c>
      <c r="P73" s="6">
        <v>4272208.3256181888</v>
      </c>
      <c r="Q73" s="6">
        <v>7628072.5911890203</v>
      </c>
      <c r="R73" s="6">
        <v>5347887.2920474103</v>
      </c>
    </row>
    <row r="74" spans="1:18" x14ac:dyDescent="0.25">
      <c r="A74">
        <v>2089</v>
      </c>
      <c r="B74" s="6">
        <v>0</v>
      </c>
      <c r="C74" s="6">
        <v>6166609.5716570476</v>
      </c>
      <c r="D74" s="6">
        <v>7987912.1021831259</v>
      </c>
      <c r="E74" s="6">
        <v>14154521.673840173</v>
      </c>
      <c r="F74" s="6">
        <v>11071254.256911755</v>
      </c>
      <c r="H74" s="6">
        <v>0</v>
      </c>
      <c r="I74" s="6">
        <v>1474977.9679409775</v>
      </c>
      <c r="J74" s="6">
        <v>1805063.9406234622</v>
      </c>
      <c r="K74" s="6">
        <v>3280041.90856444</v>
      </c>
      <c r="L74" s="6">
        <v>2283072.479767845</v>
      </c>
      <c r="N74" s="6">
        <v>0</v>
      </c>
      <c r="O74" s="6">
        <v>3069475.7116840971</v>
      </c>
      <c r="P74" s="6">
        <v>3908327.2752602929</v>
      </c>
      <c r="Q74" s="6">
        <v>6977802.9869443905</v>
      </c>
      <c r="R74" s="6">
        <v>4891939.6243021097</v>
      </c>
    </row>
    <row r="75" spans="1:18" x14ac:dyDescent="0.25">
      <c r="A75">
        <v>2090</v>
      </c>
      <c r="B75" s="6">
        <v>0</v>
      </c>
      <c r="C75" s="6">
        <v>5594042.7438149275</v>
      </c>
      <c r="D75" s="6">
        <v>7246442.1844341848</v>
      </c>
      <c r="E75" s="6">
        <v>12840484.928249113</v>
      </c>
      <c r="F75" s="6">
        <v>10043434.823464079</v>
      </c>
      <c r="H75" s="6">
        <v>0</v>
      </c>
      <c r="I75" s="6">
        <v>1334909.3304092581</v>
      </c>
      <c r="J75" s="6">
        <v>1633649.45329551</v>
      </c>
      <c r="K75" s="6">
        <v>2968558.7837047679</v>
      </c>
      <c r="L75" s="6">
        <v>2066264.7053126437</v>
      </c>
      <c r="N75" s="6">
        <v>0</v>
      </c>
      <c r="O75" s="6">
        <v>2792543.1369165084</v>
      </c>
      <c r="P75" s="6">
        <v>3556233.3498229063</v>
      </c>
      <c r="Q75" s="6">
        <v>6348776.4867394147</v>
      </c>
      <c r="R75" s="6">
        <v>4450905.1959887287</v>
      </c>
    </row>
    <row r="76" spans="1:18" x14ac:dyDescent="0.25">
      <c r="A76">
        <v>2091</v>
      </c>
      <c r="B76" s="6">
        <v>0</v>
      </c>
      <c r="C76" s="6">
        <v>5047069.2520288238</v>
      </c>
      <c r="D76" s="6">
        <v>6537987.1429921892</v>
      </c>
      <c r="E76" s="6">
        <v>11585056.395021014</v>
      </c>
      <c r="F76" s="6">
        <v>9061469.282241974</v>
      </c>
      <c r="H76" s="6">
        <v>0</v>
      </c>
      <c r="I76" s="6">
        <v>1200849.2121579503</v>
      </c>
      <c r="J76" s="6">
        <v>1469587.9465865863</v>
      </c>
      <c r="K76" s="6">
        <v>2670437.1587445363</v>
      </c>
      <c r="L76" s="6">
        <v>1858757.2120041987</v>
      </c>
      <c r="N76" s="6">
        <v>0</v>
      </c>
      <c r="O76" s="6">
        <v>2525853.9068604675</v>
      </c>
      <c r="P76" s="6">
        <v>3217040.0271628895</v>
      </c>
      <c r="Q76" s="6">
        <v>5742893.934023357</v>
      </c>
      <c r="R76" s="6">
        <v>4026107.734672911</v>
      </c>
    </row>
    <row r="77" spans="1:18" x14ac:dyDescent="0.25">
      <c r="A77">
        <v>2092</v>
      </c>
      <c r="B77" s="6">
        <v>0</v>
      </c>
      <c r="C77" s="6">
        <v>4525915.0886261566</v>
      </c>
      <c r="D77" s="6">
        <v>5862915.5417951746</v>
      </c>
      <c r="E77" s="6">
        <v>10388830.630421331</v>
      </c>
      <c r="F77" s="6">
        <v>8125815.9151700046</v>
      </c>
      <c r="H77" s="6">
        <v>0</v>
      </c>
      <c r="I77" s="6">
        <v>1073072.9973868441</v>
      </c>
      <c r="J77" s="6">
        <v>1313216.619373729</v>
      </c>
      <c r="K77" s="6">
        <v>2386289.6167605733</v>
      </c>
      <c r="L77" s="6">
        <v>1660976.3763059999</v>
      </c>
      <c r="N77" s="6">
        <v>0</v>
      </c>
      <c r="O77" s="6">
        <v>2270252.0708045773</v>
      </c>
      <c r="P77" s="6">
        <v>2891891.3940068549</v>
      </c>
      <c r="Q77" s="6">
        <v>5162143.4648114322</v>
      </c>
      <c r="R77" s="6">
        <v>3618935.5009167688</v>
      </c>
    </row>
    <row r="78" spans="1:18" x14ac:dyDescent="0.25">
      <c r="A78">
        <v>2093</v>
      </c>
      <c r="B78" s="6">
        <v>0</v>
      </c>
      <c r="C78" s="6">
        <v>4031043.0990245109</v>
      </c>
      <c r="D78" s="6">
        <v>5221864.7225443115</v>
      </c>
      <c r="E78" s="6">
        <v>9252907.8215688225</v>
      </c>
      <c r="F78" s="6">
        <v>7237331.8856660631</v>
      </c>
      <c r="H78" s="6">
        <v>0</v>
      </c>
      <c r="I78" s="6">
        <v>951827.30925638531</v>
      </c>
      <c r="J78" s="6">
        <v>1164837.2891062999</v>
      </c>
      <c r="K78" s="6">
        <v>2116664.5983626852</v>
      </c>
      <c r="L78" s="6">
        <v>1473303.9400373825</v>
      </c>
      <c r="N78" s="6">
        <v>0</v>
      </c>
      <c r="O78" s="6">
        <v>2026648.0213371748</v>
      </c>
      <c r="P78" s="6">
        <v>2581974.0848549074</v>
      </c>
      <c r="Q78" s="6">
        <v>4608622.1061920822</v>
      </c>
      <c r="R78" s="6">
        <v>3230856.4593052231</v>
      </c>
    </row>
    <row r="79" spans="1:18" x14ac:dyDescent="0.25">
      <c r="A79">
        <v>2094</v>
      </c>
      <c r="B79" s="6">
        <v>0</v>
      </c>
      <c r="C79" s="6">
        <v>3563044.789250283</v>
      </c>
      <c r="D79" s="6">
        <v>4615617.0291020479</v>
      </c>
      <c r="E79" s="6">
        <v>8178661.8183523305</v>
      </c>
      <c r="F79" s="6">
        <v>6397090.3398382831</v>
      </c>
      <c r="H79" s="6">
        <v>0</v>
      </c>
      <c r="I79" s="6">
        <v>837383.21433249977</v>
      </c>
      <c r="J79" s="6">
        <v>1024781.68449299</v>
      </c>
      <c r="K79" s="6">
        <v>1862164.8988254899</v>
      </c>
      <c r="L79" s="6">
        <v>1296159.4787200245</v>
      </c>
      <c r="N79" s="6">
        <v>0</v>
      </c>
      <c r="O79" s="6">
        <v>1795844.7699383011</v>
      </c>
      <c r="P79" s="6">
        <v>2288322.3850178327</v>
      </c>
      <c r="Q79" s="6">
        <v>4084167.154956134</v>
      </c>
      <c r="R79" s="6">
        <v>2863157.7381800464</v>
      </c>
    </row>
    <row r="80" spans="1:18" x14ac:dyDescent="0.25">
      <c r="A80">
        <v>2095</v>
      </c>
      <c r="B80" s="6">
        <v>0</v>
      </c>
      <c r="C80" s="6">
        <v>3122729.3371567614</v>
      </c>
      <c r="D80" s="6">
        <v>4045227.0713397115</v>
      </c>
      <c r="E80" s="6">
        <v>7167956.408496473</v>
      </c>
      <c r="F80" s="6">
        <v>5606548.5035627056</v>
      </c>
      <c r="H80" s="6">
        <v>0</v>
      </c>
      <c r="I80" s="6">
        <v>730018.07201509061</v>
      </c>
      <c r="J80" s="6">
        <v>893389.23535300011</v>
      </c>
      <c r="K80" s="6">
        <v>1623407.3073680908</v>
      </c>
      <c r="L80" s="6">
        <v>1129972.30835769</v>
      </c>
      <c r="N80" s="6">
        <v>0</v>
      </c>
      <c r="O80" s="6">
        <v>1578612.492950513</v>
      </c>
      <c r="P80" s="6">
        <v>2011928.3610446914</v>
      </c>
      <c r="Q80" s="6">
        <v>3590540.8539952044</v>
      </c>
      <c r="R80" s="6">
        <v>2517073.880630617</v>
      </c>
    </row>
    <row r="81" spans="1:18" x14ac:dyDescent="0.25">
      <c r="A81">
        <v>2096</v>
      </c>
      <c r="B81" s="6">
        <v>0</v>
      </c>
      <c r="C81" s="6">
        <v>2711096.0353938215</v>
      </c>
      <c r="D81" s="6">
        <v>3511991.6243065218</v>
      </c>
      <c r="E81" s="6">
        <v>6223087.6597003434</v>
      </c>
      <c r="F81" s="6">
        <v>4867502.0851669442</v>
      </c>
      <c r="H81" s="6">
        <v>0</v>
      </c>
      <c r="I81" s="6">
        <v>630014.81875464297</v>
      </c>
      <c r="J81" s="6">
        <v>771006.19664746395</v>
      </c>
      <c r="K81" s="6">
        <v>1401021.015402107</v>
      </c>
      <c r="L81" s="6">
        <v>975180.37749758549</v>
      </c>
      <c r="N81" s="6">
        <v>0</v>
      </c>
      <c r="O81" s="6">
        <v>1375643.8670956709</v>
      </c>
      <c r="P81" s="6">
        <v>1753681.4822043914</v>
      </c>
      <c r="Q81" s="6">
        <v>3129325.3493000623</v>
      </c>
      <c r="R81" s="6">
        <v>2193713.4832400382</v>
      </c>
    </row>
    <row r="82" spans="1:18" x14ac:dyDescent="0.25">
      <c r="A82">
        <v>2097</v>
      </c>
      <c r="B82" s="6">
        <v>0</v>
      </c>
      <c r="C82" s="6">
        <v>2329206.1641397374</v>
      </c>
      <c r="D82" s="6">
        <v>3017286.1584595838</v>
      </c>
      <c r="E82" s="6">
        <v>5346492.3225993216</v>
      </c>
      <c r="F82" s="6">
        <v>4181856.9737780504</v>
      </c>
      <c r="H82" s="6">
        <v>0</v>
      </c>
      <c r="I82" s="6">
        <v>537670.09678804839</v>
      </c>
      <c r="J82" s="6">
        <v>657995.59634972783</v>
      </c>
      <c r="K82" s="6">
        <v>1195665.6931377761</v>
      </c>
      <c r="L82" s="6">
        <v>832242.84944816353</v>
      </c>
      <c r="N82" s="6">
        <v>0</v>
      </c>
      <c r="O82" s="6">
        <v>1187603.0105215029</v>
      </c>
      <c r="P82" s="6">
        <v>1514428.7021926551</v>
      </c>
      <c r="Q82" s="6">
        <v>2702031.712714158</v>
      </c>
      <c r="R82" s="6">
        <v>1894135.8080961753</v>
      </c>
    </row>
    <row r="83" spans="1:18" x14ac:dyDescent="0.25">
      <c r="A83">
        <v>2098</v>
      </c>
      <c r="B83" s="6">
        <v>0</v>
      </c>
      <c r="C83" s="6">
        <v>1978109.2168104681</v>
      </c>
      <c r="D83" s="6">
        <v>2562470.2749351738</v>
      </c>
      <c r="E83" s="6">
        <v>4540579.4917456415</v>
      </c>
      <c r="F83" s="6">
        <v>3551497.4803739293</v>
      </c>
      <c r="H83" s="6">
        <v>0</v>
      </c>
      <c r="I83" s="6">
        <v>453265.05007135082</v>
      </c>
      <c r="J83" s="6">
        <v>554701.49578312435</v>
      </c>
      <c r="K83" s="6">
        <v>1007966.5458544751</v>
      </c>
      <c r="L83" s="6">
        <v>701594.89821013738</v>
      </c>
      <c r="N83" s="6">
        <v>0</v>
      </c>
      <c r="O83" s="6">
        <v>1015130.4884377329</v>
      </c>
      <c r="P83" s="6">
        <v>1294984.3760109448</v>
      </c>
      <c r="Q83" s="6">
        <v>2310114.8644486777</v>
      </c>
      <c r="R83" s="6">
        <v>1619360.9602819718</v>
      </c>
    </row>
    <row r="84" spans="1:18" x14ac:dyDescent="0.25">
      <c r="A84">
        <v>2099</v>
      </c>
      <c r="B84" s="6">
        <v>0</v>
      </c>
      <c r="C84" s="6">
        <v>1658737.5307907115</v>
      </c>
      <c r="D84" s="6">
        <v>2148751.7374920673</v>
      </c>
      <c r="E84" s="6">
        <v>3807489.2682827786</v>
      </c>
      <c r="F84" s="6">
        <v>2978097.5242123497</v>
      </c>
      <c r="H84" s="6">
        <v>0</v>
      </c>
      <c r="I84" s="6">
        <v>377037.85756661027</v>
      </c>
      <c r="J84" s="6">
        <v>461415.37611633842</v>
      </c>
      <c r="K84" s="6">
        <v>838453.23368294863</v>
      </c>
      <c r="L84" s="6">
        <v>583605.19360399281</v>
      </c>
      <c r="N84" s="6">
        <v>0</v>
      </c>
      <c r="O84" s="6">
        <v>858759.91790838039</v>
      </c>
      <c r="P84" s="6">
        <v>1096020.1232127675</v>
      </c>
      <c r="Q84" s="6">
        <v>1954780.041121148</v>
      </c>
      <c r="R84" s="6">
        <v>1370234.5250522969</v>
      </c>
    </row>
    <row r="85" spans="1:18" x14ac:dyDescent="0.25">
      <c r="A85">
        <v>2100</v>
      </c>
      <c r="B85" s="6">
        <v>0</v>
      </c>
      <c r="C85" s="6">
        <v>1371815.3942360939</v>
      </c>
      <c r="D85" s="6">
        <v>1777068.7991113476</v>
      </c>
      <c r="E85" s="6">
        <v>3148884.1933474415</v>
      </c>
      <c r="F85" s="6">
        <v>2462957.4923185166</v>
      </c>
      <c r="H85" s="6">
        <v>0</v>
      </c>
      <c r="I85" s="6">
        <v>309152.01791163243</v>
      </c>
      <c r="J85" s="6">
        <v>378337.32544117194</v>
      </c>
      <c r="K85" s="6">
        <v>687489.34335280443</v>
      </c>
      <c r="L85" s="6">
        <v>478526.81009494781</v>
      </c>
      <c r="N85" s="6">
        <v>0</v>
      </c>
      <c r="O85" s="6">
        <v>718822.97347012558</v>
      </c>
      <c r="P85" s="6">
        <v>917946.44603310851</v>
      </c>
      <c r="Q85" s="6">
        <v>1636769.4195032341</v>
      </c>
      <c r="R85" s="6">
        <v>1147277.7693498016</v>
      </c>
    </row>
    <row r="86" spans="1:18" x14ac:dyDescent="0.25">
      <c r="A86">
        <v>2101</v>
      </c>
      <c r="B86" s="6">
        <v>0</v>
      </c>
      <c r="C86" s="6">
        <v>1117784.3824776006</v>
      </c>
      <c r="D86" s="6">
        <v>1447993.4826369407</v>
      </c>
      <c r="E86" s="6">
        <v>2565777.8651145413</v>
      </c>
      <c r="F86" s="6">
        <v>2006870.189084657</v>
      </c>
      <c r="H86" s="6">
        <v>0</v>
      </c>
      <c r="I86" s="6">
        <v>249665.73593509928</v>
      </c>
      <c r="J86" s="6">
        <v>305538.57427832496</v>
      </c>
      <c r="K86" s="6">
        <v>555204.31021342427</v>
      </c>
      <c r="L86" s="6">
        <v>386449.8411301985</v>
      </c>
      <c r="N86" s="6">
        <v>0</v>
      </c>
      <c r="O86" s="6">
        <v>595388.02592049143</v>
      </c>
      <c r="P86" s="6">
        <v>760842.80832927395</v>
      </c>
      <c r="Q86" s="6">
        <v>1356230.8342497654</v>
      </c>
      <c r="R86" s="6">
        <v>950594.94492018595</v>
      </c>
    </row>
    <row r="87" spans="1:18" x14ac:dyDescent="0.25">
      <c r="A87">
        <v>2102</v>
      </c>
      <c r="B87" s="6">
        <v>0</v>
      </c>
      <c r="C87" s="6">
        <v>896665.32877626573</v>
      </c>
      <c r="D87" s="6">
        <v>1161552.7757658223</v>
      </c>
      <c r="E87" s="6">
        <v>2058218.104542088</v>
      </c>
      <c r="F87" s="6">
        <v>1609873.0185496584</v>
      </c>
      <c r="H87" s="6">
        <v>0</v>
      </c>
      <c r="I87" s="6">
        <v>198483.6267664629</v>
      </c>
      <c r="J87" s="6">
        <v>242902.39152232246</v>
      </c>
      <c r="K87" s="6">
        <v>441386.01828878536</v>
      </c>
      <c r="L87" s="6">
        <v>307226.64343009581</v>
      </c>
      <c r="N87" s="6">
        <v>0</v>
      </c>
      <c r="O87" s="6">
        <v>488205.4817183445</v>
      </c>
      <c r="P87" s="6">
        <v>624389.04063539486</v>
      </c>
      <c r="Q87" s="6">
        <v>1112594.5223537395</v>
      </c>
      <c r="R87" s="6">
        <v>779786.79682099621</v>
      </c>
    </row>
    <row r="88" spans="1:18" x14ac:dyDescent="0.25">
      <c r="A88">
        <v>2103</v>
      </c>
      <c r="B88" s="6">
        <v>0</v>
      </c>
      <c r="C88" s="6">
        <v>707856.39320384304</v>
      </c>
      <c r="D88" s="6">
        <v>916967.04665901512</v>
      </c>
      <c r="E88" s="6">
        <v>1624823.439862858</v>
      </c>
      <c r="F88" s="6">
        <v>1270885.4372477753</v>
      </c>
      <c r="I88" s="6">
        <v>155298.90596131276</v>
      </c>
      <c r="J88" s="6">
        <v>190053.33726185703</v>
      </c>
      <c r="K88" s="6">
        <v>345352.24322316982</v>
      </c>
      <c r="L88" s="6">
        <v>240382.35487805959</v>
      </c>
      <c r="N88" s="6">
        <v>0</v>
      </c>
      <c r="O88" s="6">
        <v>396642.47012946894</v>
      </c>
      <c r="P88" s="6">
        <v>507778.24239965959</v>
      </c>
      <c r="Q88" s="6">
        <v>904420.71252912853</v>
      </c>
      <c r="R88" s="6">
        <v>633844.02840690245</v>
      </c>
    </row>
    <row r="89" spans="1:18" x14ac:dyDescent="0.25">
      <c r="A89">
        <v>2104</v>
      </c>
      <c r="B89" s="6">
        <v>0</v>
      </c>
      <c r="C89" s="6">
        <v>549919.4767559449</v>
      </c>
      <c r="D89" s="6">
        <v>712373.3618041327</v>
      </c>
      <c r="E89" s="6">
        <v>1262292.8385600776</v>
      </c>
      <c r="F89" s="6">
        <v>987325.48208657268</v>
      </c>
      <c r="I89" s="6">
        <v>119594.48479227844</v>
      </c>
      <c r="J89" s="6">
        <v>146358.60318647148</v>
      </c>
      <c r="K89" s="6">
        <v>265953.08797874989</v>
      </c>
      <c r="L89" s="6">
        <v>185116.58988736098</v>
      </c>
      <c r="N89" s="6">
        <v>0</v>
      </c>
      <c r="O89" s="6">
        <v>319639.09857719584</v>
      </c>
      <c r="P89" s="6">
        <v>409660.95294426946</v>
      </c>
      <c r="Q89" s="6">
        <v>729300.0515214653</v>
      </c>
      <c r="R89" s="6">
        <v>511077.50343094347</v>
      </c>
    </row>
    <row r="90" spans="1:18" x14ac:dyDescent="0.25">
      <c r="A90">
        <v>2105</v>
      </c>
      <c r="B90" s="6">
        <v>0</v>
      </c>
      <c r="C90" s="6">
        <v>420559.36955389637</v>
      </c>
      <c r="D90" s="6">
        <v>544798.47430516919</v>
      </c>
      <c r="E90" s="6">
        <v>965357.84385906556</v>
      </c>
      <c r="F90" s="6">
        <v>755072.33302650426</v>
      </c>
      <c r="I90" s="6">
        <v>90661.739733696202</v>
      </c>
      <c r="J90" s="6">
        <v>110950.98250497176</v>
      </c>
      <c r="K90" s="6">
        <v>201612.72223866795</v>
      </c>
      <c r="L90" s="6">
        <v>140332.49210369011</v>
      </c>
      <c r="N90" s="6">
        <v>0</v>
      </c>
      <c r="O90" s="6">
        <v>255782.11689825761</v>
      </c>
      <c r="P90" s="6">
        <v>328240.35423038102</v>
      </c>
      <c r="Q90" s="6">
        <v>584022.4711286386</v>
      </c>
      <c r="R90" s="6">
        <v>409236.52104717214</v>
      </c>
    </row>
    <row r="91" spans="1:18" x14ac:dyDescent="0.25">
      <c r="A91">
        <v>2106</v>
      </c>
      <c r="B91" s="6">
        <v>0</v>
      </c>
      <c r="C91" s="6">
        <v>316778.88571913564</v>
      </c>
      <c r="D91" s="6">
        <v>410359.78776299674</v>
      </c>
      <c r="E91" s="6">
        <v>727138.67348213238</v>
      </c>
      <c r="F91" s="6">
        <v>568744.84224950988</v>
      </c>
      <c r="I91" s="6">
        <v>67636.700974452746</v>
      </c>
      <c r="J91" s="6">
        <v>82773.157106330837</v>
      </c>
      <c r="K91" s="6">
        <v>150409.85808078357</v>
      </c>
      <c r="L91" s="6">
        <v>104692.74948062011</v>
      </c>
      <c r="N91" s="6">
        <v>0</v>
      </c>
      <c r="O91" s="6">
        <v>203380.72304019993</v>
      </c>
      <c r="P91" s="6">
        <v>261365.72550706449</v>
      </c>
      <c r="Q91" s="6">
        <v>464746.44854726444</v>
      </c>
      <c r="R91" s="6">
        <v>325627.72555675724</v>
      </c>
    </row>
    <row r="92" spans="1:18" x14ac:dyDescent="0.25">
      <c r="A92">
        <v>2107</v>
      </c>
      <c r="B92" s="6">
        <v>0</v>
      </c>
      <c r="C92" s="6">
        <v>235012.20978704724</v>
      </c>
      <c r="D92" s="6">
        <v>304438.09508008492</v>
      </c>
      <c r="E92" s="6">
        <v>539450.3048671321</v>
      </c>
      <c r="F92" s="6">
        <v>421940.94432338863</v>
      </c>
      <c r="I92" s="6">
        <v>49611.38066391772</v>
      </c>
      <c r="J92" s="6">
        <v>60713.940017676498</v>
      </c>
      <c r="K92" s="6">
        <v>110325.32068159422</v>
      </c>
      <c r="L92" s="6">
        <v>76791.91581501058</v>
      </c>
      <c r="N92" s="6">
        <v>0</v>
      </c>
      <c r="O92" s="6">
        <v>160628.55237055852</v>
      </c>
      <c r="P92" s="6">
        <v>206732.49366039311</v>
      </c>
      <c r="Q92" s="6">
        <v>367361.04603095166</v>
      </c>
      <c r="R92" s="6">
        <v>257369.42023787822</v>
      </c>
    </row>
    <row r="93" spans="1:18" x14ac:dyDescent="0.25">
      <c r="A93">
        <v>2108</v>
      </c>
      <c r="B93" s="6">
        <v>0</v>
      </c>
      <c r="C93" s="6">
        <v>171509.83960972916</v>
      </c>
      <c r="D93" s="6">
        <v>222176.2388668652</v>
      </c>
      <c r="E93" s="6">
        <v>393686.07847659435</v>
      </c>
      <c r="F93" s="6">
        <v>307928.78272689035</v>
      </c>
      <c r="I93" s="6">
        <v>35771.623136683149</v>
      </c>
      <c r="J93" s="6">
        <v>43776.975209945784</v>
      </c>
      <c r="K93" s="6">
        <v>79548.598346628933</v>
      </c>
      <c r="L93" s="6">
        <v>55369.784829961915</v>
      </c>
      <c r="N93" s="6">
        <v>0</v>
      </c>
      <c r="O93" s="6">
        <v>125872.35992692772</v>
      </c>
      <c r="P93" s="6">
        <v>162235.14116290325</v>
      </c>
      <c r="Q93" s="6">
        <v>288107.501089831</v>
      </c>
      <c r="R93" s="6">
        <v>201826.48031213548</v>
      </c>
    </row>
    <row r="94" spans="1:18" x14ac:dyDescent="0.25">
      <c r="A94">
        <v>2109</v>
      </c>
      <c r="B94" s="6">
        <v>0</v>
      </c>
      <c r="C94" s="6">
        <v>122834.47782462822</v>
      </c>
      <c r="D94" s="6">
        <v>159121.4961681017</v>
      </c>
      <c r="E94" s="6">
        <v>281955.97399272991</v>
      </c>
      <c r="F94" s="6">
        <v>220537.03344076438</v>
      </c>
      <c r="I94" s="6">
        <v>25377.103494230225</v>
      </c>
      <c r="J94" s="6">
        <v>31056.260050663001</v>
      </c>
      <c r="K94" s="6">
        <v>56433.363544893225</v>
      </c>
      <c r="L94" s="6">
        <v>39280.430600373635</v>
      </c>
      <c r="N94" s="6">
        <v>0</v>
      </c>
      <c r="O94" s="6">
        <v>97771.254322120891</v>
      </c>
      <c r="P94" s="6">
        <v>126179.49742900232</v>
      </c>
      <c r="Q94" s="6">
        <v>223950.75175112323</v>
      </c>
      <c r="R94" s="6">
        <v>156870.05334830715</v>
      </c>
    </row>
    <row r="95" spans="1:18" x14ac:dyDescent="0.25">
      <c r="A95">
        <v>2110</v>
      </c>
      <c r="B95" s="6">
        <v>0</v>
      </c>
      <c r="C95" s="6">
        <v>86070.357345261102</v>
      </c>
      <c r="D95" s="6">
        <v>111496.74162375233</v>
      </c>
      <c r="E95" s="6">
        <v>197567.09896901343</v>
      </c>
      <c r="F95" s="6">
        <v>154530.72795417192</v>
      </c>
      <c r="I95" s="6">
        <v>17755.449483857854</v>
      </c>
      <c r="J95" s="6">
        <v>21728.951714779854</v>
      </c>
      <c r="K95" s="6">
        <v>39484.401198637708</v>
      </c>
      <c r="L95" s="6">
        <v>27483.108991839425</v>
      </c>
      <c r="N95" s="6">
        <v>0</v>
      </c>
      <c r="O95" s="6">
        <v>75228.48411123699</v>
      </c>
      <c r="P95" s="6">
        <v>97189.089802635994</v>
      </c>
      <c r="Q95" s="6">
        <v>172417.573913873</v>
      </c>
      <c r="R95" s="6">
        <v>120764.62696246745</v>
      </c>
    </row>
    <row r="96" spans="1:18" x14ac:dyDescent="0.25">
      <c r="A96">
        <v>2111</v>
      </c>
      <c r="B96" s="6">
        <v>0</v>
      </c>
      <c r="C96" s="6">
        <v>58781.705878566718</v>
      </c>
      <c r="D96" s="6">
        <v>76146.641825309067</v>
      </c>
      <c r="E96" s="6">
        <v>134928.3477038758</v>
      </c>
      <c r="F96" s="6">
        <v>105536.68045509828</v>
      </c>
      <c r="I96" s="6">
        <v>12333.1633523289</v>
      </c>
      <c r="J96" s="6">
        <v>15093.209057697126</v>
      </c>
      <c r="K96" s="6">
        <v>27426.372410026026</v>
      </c>
      <c r="L96" s="6">
        <v>19090.120637856584</v>
      </c>
      <c r="N96" s="6">
        <v>0</v>
      </c>
      <c r="O96" s="6">
        <v>57315.311403489824</v>
      </c>
      <c r="P96" s="6">
        <v>74102.938443821549</v>
      </c>
      <c r="Q96" s="6">
        <v>131418.24984731138</v>
      </c>
      <c r="R96" s="6">
        <v>92043.428797765722</v>
      </c>
    </row>
    <row r="97" spans="1:18" x14ac:dyDescent="0.25">
      <c r="A97">
        <v>2112</v>
      </c>
      <c r="B97" s="6">
        <v>0</v>
      </c>
      <c r="C97" s="6">
        <v>38951.508714245108</v>
      </c>
      <c r="D97" s="6">
        <v>50458.327778821993</v>
      </c>
      <c r="E97" s="6">
        <v>89409.836493067094</v>
      </c>
      <c r="F97" s="6">
        <v>69933.542536372144</v>
      </c>
      <c r="I97" s="6">
        <v>8603.7356480391591</v>
      </c>
      <c r="J97" s="6">
        <v>10529.170586919608</v>
      </c>
      <c r="K97" s="6">
        <v>19132.906234958769</v>
      </c>
      <c r="L97" s="6">
        <v>13317.455284193549</v>
      </c>
      <c r="N97" s="6">
        <v>0</v>
      </c>
      <c r="O97" s="6">
        <v>43263.395743018227</v>
      </c>
      <c r="P97" s="6">
        <v>55960.803320429099</v>
      </c>
      <c r="Q97" s="6">
        <v>99224.199063447333</v>
      </c>
      <c r="R97" s="6">
        <v>69493.14974576456</v>
      </c>
    </row>
    <row r="98" spans="1:18" x14ac:dyDescent="0.25">
      <c r="A98">
        <v>2113</v>
      </c>
      <c r="B98" s="6">
        <v>0</v>
      </c>
      <c r="C98" s="6">
        <v>24925.385097428734</v>
      </c>
      <c r="D98" s="6">
        <v>32288.691575108827</v>
      </c>
      <c r="E98" s="6">
        <v>57214.076672537558</v>
      </c>
      <c r="F98" s="6">
        <v>44751.038829697638</v>
      </c>
      <c r="I98" s="6">
        <v>6120.7603156972</v>
      </c>
      <c r="J98" s="6">
        <v>7490.5287798226891</v>
      </c>
      <c r="K98" s="6">
        <v>13611.289095519889</v>
      </c>
      <c r="L98" s="6">
        <v>9474.1348577046447</v>
      </c>
      <c r="N98" s="6">
        <v>0</v>
      </c>
      <c r="O98" s="6">
        <v>32395.359578022722</v>
      </c>
      <c r="P98" s="6">
        <v>41910.608314598932</v>
      </c>
      <c r="Q98" s="6">
        <v>74305.967892621658</v>
      </c>
      <c r="R98" s="6">
        <v>52040.697235197993</v>
      </c>
    </row>
    <row r="99" spans="1:18" x14ac:dyDescent="0.25">
      <c r="A99">
        <v>2114</v>
      </c>
      <c r="B99" s="6">
        <v>0</v>
      </c>
      <c r="C99" s="6">
        <v>15337.217966023129</v>
      </c>
      <c r="D99" s="6">
        <v>19868.046114008677</v>
      </c>
      <c r="E99" s="6">
        <v>35205.264080031804</v>
      </c>
      <c r="F99" s="6">
        <v>27536.442628837893</v>
      </c>
      <c r="I99" s="6">
        <v>4501.4704671899417</v>
      </c>
      <c r="J99" s="6">
        <v>5508.8571267093257</v>
      </c>
      <c r="K99" s="6">
        <v>10010.327593899267</v>
      </c>
      <c r="L99" s="6">
        <v>6967.6863762756848</v>
      </c>
      <c r="N99" s="6">
        <v>0</v>
      </c>
      <c r="O99" s="6">
        <v>24081.963932905925</v>
      </c>
      <c r="P99" s="6">
        <v>31156.15389579779</v>
      </c>
      <c r="Q99" s="6">
        <v>55238.117828703718</v>
      </c>
      <c r="R99" s="6">
        <v>38686.335413321751</v>
      </c>
    </row>
    <row r="100" spans="1:18" x14ac:dyDescent="0.25">
      <c r="A100">
        <v>2115</v>
      </c>
      <c r="B100" s="6">
        <v>0</v>
      </c>
      <c r="C100" s="6">
        <v>9044.2842312449375</v>
      </c>
      <c r="D100" s="6">
        <v>11716.091964830393</v>
      </c>
      <c r="E100" s="6">
        <v>20760.376196075333</v>
      </c>
      <c r="F100" s="6">
        <v>16238.108788979825</v>
      </c>
      <c r="I100" s="6">
        <v>3429.8168613997045</v>
      </c>
      <c r="J100" s="6">
        <v>4197.3775453922835</v>
      </c>
      <c r="K100" s="6">
        <v>7627.1944067919885</v>
      </c>
      <c r="L100" s="6">
        <v>5308.9070321533591</v>
      </c>
      <c r="N100" s="6">
        <v>0</v>
      </c>
      <c r="O100" s="6">
        <v>17801.878429509859</v>
      </c>
      <c r="P100" s="6">
        <v>23031.273298251734</v>
      </c>
      <c r="Q100" s="6">
        <v>40833.151727761593</v>
      </c>
      <c r="R100" s="6">
        <v>28597.733305712616</v>
      </c>
    </row>
    <row r="101" spans="1:18" x14ac:dyDescent="0.25">
      <c r="A101">
        <v>2116</v>
      </c>
      <c r="B101" s="6">
        <v>0</v>
      </c>
      <c r="C101" s="6">
        <v>5099.5956005695625</v>
      </c>
      <c r="D101" s="6">
        <v>6606.0872825414635</v>
      </c>
      <c r="E101" s="6">
        <v>11705.682883111025</v>
      </c>
      <c r="F101" s="6">
        <v>9155.8144375625234</v>
      </c>
      <c r="I101" s="6">
        <v>2664.0004389042774</v>
      </c>
      <c r="J101" s="6">
        <v>3260.1786261581074</v>
      </c>
      <c r="K101" s="6">
        <v>5924.1790650623843</v>
      </c>
      <c r="L101" s="6">
        <v>4123.5235685402859</v>
      </c>
      <c r="N101" s="6">
        <v>0</v>
      </c>
      <c r="O101" s="6">
        <v>13112.083701063997</v>
      </c>
      <c r="P101" s="6">
        <v>16963.82684854656</v>
      </c>
      <c r="Q101" s="6">
        <v>30075.910549610555</v>
      </c>
      <c r="R101" s="6">
        <v>21063.837407248186</v>
      </c>
    </row>
    <row r="102" spans="1:18" x14ac:dyDescent="0.25">
      <c r="A102">
        <v>2117</v>
      </c>
      <c r="B102" s="6">
        <v>0</v>
      </c>
      <c r="C102" s="6">
        <v>2728.5854726002713</v>
      </c>
      <c r="D102" s="6">
        <v>3534.6476861535525</v>
      </c>
      <c r="E102" s="6">
        <v>6263.2331587538238</v>
      </c>
      <c r="F102" s="6">
        <v>4898.9026230563641</v>
      </c>
      <c r="I102" s="6">
        <v>2059.1334030934486</v>
      </c>
      <c r="J102" s="6">
        <v>2519.9480492332918</v>
      </c>
      <c r="K102" s="6">
        <v>4579.08145232674</v>
      </c>
      <c r="L102" s="6">
        <v>3187.2686634829392</v>
      </c>
      <c r="N102" s="6">
        <v>0</v>
      </c>
      <c r="O102" s="6">
        <v>9584.1029572795433</v>
      </c>
      <c r="P102" s="6">
        <v>12399.483314214978</v>
      </c>
      <c r="Q102" s="6">
        <v>21983.586271494521</v>
      </c>
      <c r="R102" s="6">
        <v>15396.331429007059</v>
      </c>
    </row>
    <row r="103" spans="1:18" x14ac:dyDescent="0.25">
      <c r="A103">
        <v>2118</v>
      </c>
      <c r="B103" s="6">
        <v>0</v>
      </c>
      <c r="C103" s="6">
        <v>1360.2607307125716</v>
      </c>
      <c r="D103" s="6">
        <v>1762.1007267904242</v>
      </c>
      <c r="E103" s="6">
        <v>3122.361457502996</v>
      </c>
      <c r="F103" s="6">
        <v>2442.2122483038688</v>
      </c>
      <c r="I103" s="6">
        <v>1557.7108938482102</v>
      </c>
      <c r="J103" s="6">
        <v>1906.3119088472686</v>
      </c>
      <c r="K103" s="6">
        <v>3464.0228026954787</v>
      </c>
      <c r="L103" s="6">
        <v>2411.1323293914252</v>
      </c>
      <c r="N103" s="6">
        <v>0</v>
      </c>
      <c r="O103" s="6">
        <v>6854.1615092689908</v>
      </c>
      <c r="P103" s="6">
        <v>8867.6072915685108</v>
      </c>
      <c r="Q103" s="6">
        <v>15721.768800837501</v>
      </c>
      <c r="R103" s="6">
        <v>11010.831450270973</v>
      </c>
    </row>
    <row r="104" spans="1:18" x14ac:dyDescent="0.25">
      <c r="A104">
        <v>2119</v>
      </c>
      <c r="B104" s="6">
        <v>0</v>
      </c>
      <c r="C104" s="6">
        <v>617.4517187637224</v>
      </c>
      <c r="D104" s="6">
        <v>799.85557020498379</v>
      </c>
      <c r="E104" s="6">
        <v>1417.3072889687062</v>
      </c>
      <c r="F104" s="6">
        <v>1108.5728759596707</v>
      </c>
      <c r="I104" s="6">
        <v>1136.3722640032415</v>
      </c>
      <c r="J104" s="6">
        <v>1390.6816651974978</v>
      </c>
      <c r="K104" s="6">
        <v>2527.0539292007393</v>
      </c>
      <c r="L104" s="6">
        <v>1758.955345810745</v>
      </c>
      <c r="N104" s="6">
        <v>0</v>
      </c>
      <c r="O104" s="6">
        <v>4718.0095337228986</v>
      </c>
      <c r="P104" s="6">
        <v>6103.9495037217139</v>
      </c>
      <c r="Q104" s="6">
        <v>10821.959037444612</v>
      </c>
      <c r="R104" s="6">
        <v>7579.221424289849</v>
      </c>
    </row>
    <row r="105" spans="1:18" x14ac:dyDescent="0.25">
      <c r="A105">
        <v>2120</v>
      </c>
      <c r="B105" s="6">
        <v>0</v>
      </c>
      <c r="C105" s="6">
        <v>244.04673473285055</v>
      </c>
      <c r="D105" s="6">
        <v>316.14154473040793</v>
      </c>
      <c r="E105" s="6">
        <v>560.18827946325848</v>
      </c>
      <c r="F105" s="6">
        <v>438.16153129033677</v>
      </c>
      <c r="I105" s="6">
        <v>785.91472547433887</v>
      </c>
      <c r="J105" s="6">
        <v>961.79503297237295</v>
      </c>
      <c r="K105" s="6">
        <v>1747.7097584467119</v>
      </c>
      <c r="L105" s="6">
        <v>1216.4930027899106</v>
      </c>
      <c r="N105" s="6">
        <v>0</v>
      </c>
      <c r="O105" s="6">
        <v>3086.005653371431</v>
      </c>
      <c r="P105" s="6">
        <v>3992.5359501160533</v>
      </c>
      <c r="Q105" s="6">
        <v>7078.5416034874843</v>
      </c>
      <c r="R105" s="6">
        <v>4957.49743537633</v>
      </c>
    </row>
    <row r="106" spans="1:18" x14ac:dyDescent="0.25">
      <c r="A106">
        <v>2121</v>
      </c>
      <c r="B106" s="6">
        <v>0</v>
      </c>
      <c r="C106" s="6">
        <v>75.554948946870752</v>
      </c>
      <c r="D106" s="6">
        <v>97.874934889983521</v>
      </c>
      <c r="E106" s="6">
        <v>173.42988383685429</v>
      </c>
      <c r="F106" s="6">
        <v>135.65136269232733</v>
      </c>
      <c r="I106" s="6"/>
      <c r="J106" s="6">
        <v>618.06322021036783</v>
      </c>
      <c r="K106" s="6">
        <v>618.06322021036783</v>
      </c>
      <c r="L106" s="6">
        <v>781.73577206372329</v>
      </c>
      <c r="N106" s="6">
        <v>0</v>
      </c>
      <c r="O106" s="6">
        <v>1891.8127428424652</v>
      </c>
      <c r="P106" s="6">
        <v>2447.5426279386361</v>
      </c>
      <c r="Q106" s="6">
        <v>4339.3553707811016</v>
      </c>
      <c r="R106" s="6">
        <v>3039.0925598621934</v>
      </c>
    </row>
    <row r="107" spans="1:18" x14ac:dyDescent="0.25">
      <c r="A107">
        <v>2122</v>
      </c>
      <c r="B107" s="6">
        <v>0</v>
      </c>
      <c r="C107" s="6">
        <v>14.941442588479058</v>
      </c>
      <c r="D107" s="6">
        <v>19.355353168700436</v>
      </c>
      <c r="E107" s="6">
        <v>34.296795757179495</v>
      </c>
      <c r="F107" s="6">
        <v>26.825867477477839</v>
      </c>
      <c r="I107" s="6"/>
      <c r="J107" s="6">
        <v>357.73900469942316</v>
      </c>
      <c r="K107" s="6">
        <v>357.73900469942316</v>
      </c>
      <c r="L107" s="6">
        <v>452.47374037372032</v>
      </c>
      <c r="N107" s="6">
        <v>0</v>
      </c>
      <c r="O107" s="6">
        <v>1062.6446004650122</v>
      </c>
      <c r="P107" s="6">
        <v>1374.8020081940622</v>
      </c>
      <c r="Q107" s="6">
        <v>2437.4466086590746</v>
      </c>
      <c r="R107" s="6">
        <v>1707.079789619472</v>
      </c>
    </row>
    <row r="108" spans="1:18" x14ac:dyDescent="0.25">
      <c r="A108">
        <v>2123</v>
      </c>
      <c r="B108" s="6">
        <v>0</v>
      </c>
      <c r="C108" s="6">
        <v>1.243594975763112</v>
      </c>
      <c r="D108" s="6">
        <v>1.6109702802911672</v>
      </c>
      <c r="E108" s="6">
        <v>2.8545652560542791</v>
      </c>
      <c r="F108" s="6">
        <v>2.2327505405135311</v>
      </c>
      <c r="I108" s="6"/>
      <c r="J108" s="6">
        <v>176.74167966646451</v>
      </c>
      <c r="K108" s="6">
        <v>176.74167966646451</v>
      </c>
      <c r="L108" s="6">
        <v>223.54556765710166</v>
      </c>
      <c r="N108" s="6">
        <v>0</v>
      </c>
      <c r="O108" s="6">
        <v>518.77651790774939</v>
      </c>
      <c r="P108" s="6">
        <v>671.16983261515134</v>
      </c>
      <c r="Q108" s="6">
        <v>1189.9463505229007</v>
      </c>
      <c r="R108" s="6">
        <v>833.38578924877459</v>
      </c>
    </row>
    <row r="109" spans="1:18" x14ac:dyDescent="0.25">
      <c r="A109">
        <v>2124</v>
      </c>
      <c r="B109" s="6">
        <v>0</v>
      </c>
      <c r="C109" s="6">
        <v>1.4875710479373373E-2</v>
      </c>
      <c r="D109" s="6">
        <v>1.9270202877573587E-2</v>
      </c>
      <c r="E109" s="6">
        <v>3.4145913356946958E-2</v>
      </c>
      <c r="F109" s="6">
        <v>2.6707852042392351E-2</v>
      </c>
      <c r="I109" s="6"/>
      <c r="J109" s="6">
        <v>67.356202686504488</v>
      </c>
      <c r="K109" s="6">
        <v>67.356202686504488</v>
      </c>
      <c r="L109" s="6">
        <v>85.193150779127947</v>
      </c>
      <c r="N109" s="6">
        <v>0</v>
      </c>
      <c r="O109" s="6">
        <v>197.20624528140837</v>
      </c>
      <c r="P109" s="6">
        <v>255.1366109823071</v>
      </c>
      <c r="Q109" s="6">
        <v>452.34285626371548</v>
      </c>
      <c r="R109" s="6">
        <v>316.80092813657194</v>
      </c>
    </row>
    <row r="110" spans="1:18" x14ac:dyDescent="0.25">
      <c r="A110">
        <v>2125</v>
      </c>
      <c r="B110" s="6">
        <v>0</v>
      </c>
      <c r="C110" s="6">
        <v>2.4978079118539096E-6</v>
      </c>
      <c r="D110" s="6">
        <v>3.2356952145159561E-6</v>
      </c>
      <c r="E110" s="6">
        <v>5.7335031263698653E-6</v>
      </c>
      <c r="F110" s="6">
        <v>4.4845645680327442E-6</v>
      </c>
      <c r="J110" s="6">
        <v>16.044327103787122</v>
      </c>
      <c r="K110" s="6">
        <v>16.044327103787122</v>
      </c>
      <c r="L110" s="6">
        <v>20.293109225061041</v>
      </c>
      <c r="N110" s="6">
        <v>0</v>
      </c>
      <c r="O110" s="6">
        <v>46.968869081303467</v>
      </c>
      <c r="P110" s="6">
        <v>60.76621996415637</v>
      </c>
      <c r="Q110" s="6">
        <v>107.73508904545983</v>
      </c>
      <c r="R110" s="6">
        <v>75.452890942926274</v>
      </c>
    </row>
    <row r="111" spans="1:18" x14ac:dyDescent="0.25">
      <c r="A111">
        <v>2126</v>
      </c>
      <c r="B111" s="6">
        <v>0</v>
      </c>
      <c r="C111" s="6">
        <v>7.1431613340406416E-14</v>
      </c>
      <c r="D111" s="6">
        <v>9.2533508423055006E-14</v>
      </c>
      <c r="E111" s="6">
        <v>1.6396512176346142E-13</v>
      </c>
      <c r="F111" s="6">
        <v>1.2824832554319235E-13</v>
      </c>
      <c r="J111" s="6">
        <v>1.4846774588987157</v>
      </c>
      <c r="K111" s="6">
        <v>1.4846774588987157</v>
      </c>
      <c r="L111" s="6">
        <v>1.8778426569417233</v>
      </c>
      <c r="N111" s="6">
        <v>0</v>
      </c>
      <c r="O111" s="6">
        <v>4.3463091734486996</v>
      </c>
      <c r="P111" s="6">
        <v>5.6230602190748948</v>
      </c>
      <c r="Q111" s="6">
        <v>9.9693693925235944</v>
      </c>
      <c r="R111" s="6">
        <v>6.9821053494133611</v>
      </c>
    </row>
    <row r="112" spans="1:18" x14ac:dyDescent="0.25">
      <c r="A112">
        <v>2127</v>
      </c>
      <c r="B112" s="6">
        <v>0</v>
      </c>
      <c r="C112" s="6">
        <v>5.5513515279401483E-29</v>
      </c>
      <c r="D112" s="6">
        <v>7.1912982130478414E-29</v>
      </c>
      <c r="E112" s="6">
        <v>1.274264974098799E-28</v>
      </c>
      <c r="F112" s="6">
        <v>9.9668970735292056E-29</v>
      </c>
      <c r="J112" s="6">
        <v>1.8056977367604775E-2</v>
      </c>
      <c r="K112" s="6">
        <v>1.8056977367604775E-2</v>
      </c>
      <c r="L112" s="6">
        <v>2.2838739925014728E-2</v>
      </c>
      <c r="N112" s="6">
        <v>0</v>
      </c>
      <c r="O112" s="6">
        <v>5.2860778553046217E-2</v>
      </c>
      <c r="P112" s="6">
        <v>6.8388908650764191E-2</v>
      </c>
      <c r="Q112" s="6">
        <v>0.12124968720381041</v>
      </c>
      <c r="R112" s="6">
        <v>8.4917917704534274E-2</v>
      </c>
    </row>
    <row r="113" spans="1:18" x14ac:dyDescent="0.25">
      <c r="A113">
        <v>2128</v>
      </c>
      <c r="B113" s="6">
        <v>0</v>
      </c>
      <c r="C113" s="6">
        <v>5.5513519872610325E-39</v>
      </c>
      <c r="D113" s="6">
        <v>7.191298808058523E-39</v>
      </c>
      <c r="E113" s="6">
        <v>1.2742650795319556E-38</v>
      </c>
      <c r="F113" s="6">
        <v>9.9668978981939655E-39</v>
      </c>
      <c r="J113" s="6">
        <v>3.0326913540986226E-6</v>
      </c>
      <c r="K113" s="6">
        <v>3.0326913540986226E-6</v>
      </c>
      <c r="L113" s="6">
        <v>3.8357942029301427E-6</v>
      </c>
      <c r="N113" s="6">
        <v>0</v>
      </c>
      <c r="O113" s="6">
        <v>8.8780321769883267E-6</v>
      </c>
      <c r="P113" s="6">
        <v>1.1486000550319381E-5</v>
      </c>
      <c r="Q113" s="6">
        <v>2.0364032727307708E-5</v>
      </c>
      <c r="R113" s="6">
        <v>1.4262067764044625E-5</v>
      </c>
    </row>
    <row r="114" spans="1:18" x14ac:dyDescent="0.25">
      <c r="A114">
        <v>2129</v>
      </c>
      <c r="B114" s="6">
        <v>0</v>
      </c>
      <c r="C114" s="6">
        <v>5.5513524465819571E-49</v>
      </c>
      <c r="D114" s="6">
        <v>7.1912994030692564E-49</v>
      </c>
      <c r="E114" s="6">
        <v>1.2742651849651214E-48</v>
      </c>
      <c r="F114" s="6">
        <v>9.9668987228587978E-49</v>
      </c>
      <c r="J114" s="6">
        <v>8.6728064160125153E-14</v>
      </c>
      <c r="K114" s="6">
        <v>8.6728064160125153E-14</v>
      </c>
      <c r="L114" s="6">
        <v>1.0969497614294419E-13</v>
      </c>
      <c r="N114" s="6">
        <v>0</v>
      </c>
      <c r="O114" s="6">
        <v>2.5389149582297378E-13</v>
      </c>
      <c r="P114" s="6">
        <v>3.2847345026556803E-13</v>
      </c>
      <c r="Q114" s="6">
        <v>5.8236494608854176E-13</v>
      </c>
      <c r="R114" s="6">
        <v>4.0786264860894591E-13</v>
      </c>
    </row>
    <row r="115" spans="1:18" x14ac:dyDescent="0.25">
      <c r="A115">
        <v>2130</v>
      </c>
      <c r="B115" s="6">
        <v>0</v>
      </c>
      <c r="C115" s="6">
        <v>5.5513529059029206E-59</v>
      </c>
      <c r="D115" s="6">
        <v>7.1912999980800396E-59</v>
      </c>
      <c r="E115" s="6">
        <v>1.2742652903982961E-58</v>
      </c>
      <c r="F115" s="6">
        <v>9.9668995475237E-59</v>
      </c>
      <c r="J115" s="6">
        <v>6.7401245598217154E-29</v>
      </c>
      <c r="K115" s="6">
        <v>6.7401245598217154E-29</v>
      </c>
      <c r="L115" s="6">
        <v>8.5250121739722729E-29</v>
      </c>
      <c r="N115" s="6">
        <v>0</v>
      </c>
      <c r="O115" s="6">
        <v>1.9731332909343111E-28</v>
      </c>
      <c r="P115" s="6">
        <v>2.5527515122402992E-28</v>
      </c>
      <c r="Q115" s="6">
        <v>4.5258848031746101E-28</v>
      </c>
      <c r="R115" s="6">
        <v>3.1697295235917595E-28</v>
      </c>
    </row>
    <row r="116" spans="1:18" x14ac:dyDescent="0.25">
      <c r="A116">
        <v>2131</v>
      </c>
      <c r="B116" s="6">
        <v>0</v>
      </c>
      <c r="C116" s="6">
        <v>5.551353365223917E-69</v>
      </c>
      <c r="D116" s="6">
        <v>7.1913005930908665E-69</v>
      </c>
      <c r="E116" s="6">
        <v>1.2742653958314784E-68</v>
      </c>
      <c r="F116" s="6">
        <v>9.9669003721886626E-69</v>
      </c>
      <c r="J116" s="6">
        <v>6.7401251175021226E-39</v>
      </c>
      <c r="K116" s="6">
        <v>6.7401251175021226E-39</v>
      </c>
      <c r="L116" s="6">
        <v>8.5250128793349443E-39</v>
      </c>
      <c r="N116" s="6">
        <v>0</v>
      </c>
      <c r="O116" s="6">
        <v>1.9731334541920918E-38</v>
      </c>
      <c r="P116" s="6">
        <v>2.5527517234559066E-38</v>
      </c>
      <c r="Q116" s="6">
        <v>4.5258851776479987E-38</v>
      </c>
      <c r="R116" s="6">
        <v>3.1697297858563566E-38</v>
      </c>
    </row>
    <row r="117" spans="1:18" x14ac:dyDescent="0.25">
      <c r="A117">
        <v>2132</v>
      </c>
      <c r="B117" s="6">
        <v>0</v>
      </c>
      <c r="C117" s="6">
        <v>5.5513538245449545E-79</v>
      </c>
      <c r="D117" s="6">
        <v>7.191301188101745E-79</v>
      </c>
      <c r="E117" s="6">
        <v>1.27426550126467E-78</v>
      </c>
      <c r="F117" s="6">
        <v>9.9669011968536972E-79</v>
      </c>
      <c r="J117" s="6">
        <v>6.7401256751825747E-49</v>
      </c>
      <c r="K117" s="6">
        <v>6.7401256751825747E-49</v>
      </c>
      <c r="L117" s="6">
        <v>8.5250135846976716E-49</v>
      </c>
      <c r="N117" s="6">
        <v>0</v>
      </c>
      <c r="O117" s="6">
        <v>1.9731336174498857E-48</v>
      </c>
      <c r="P117" s="6">
        <v>2.5527519346715314E-48</v>
      </c>
      <c r="Q117" s="6">
        <v>4.5258855521214167E-48</v>
      </c>
      <c r="R117" s="6">
        <v>3.1697300481209749E-48</v>
      </c>
    </row>
    <row r="118" spans="1:18" x14ac:dyDescent="0.25">
      <c r="A118">
        <v>2133</v>
      </c>
      <c r="B118" s="6">
        <v>0</v>
      </c>
      <c r="C118" s="6">
        <v>5.5513542838660293E-89</v>
      </c>
      <c r="D118" s="6">
        <v>7.1913017831126733E-89</v>
      </c>
      <c r="E118" s="6">
        <v>1.2742656066978704E-88</v>
      </c>
      <c r="F118" s="6">
        <v>9.9669020215187996E-89</v>
      </c>
      <c r="J118" s="6">
        <v>6.7401262328630756E-59</v>
      </c>
      <c r="K118" s="6">
        <v>6.7401262328630756E-59</v>
      </c>
      <c r="L118" s="6">
        <v>8.5250142900604603E-59</v>
      </c>
      <c r="N118" s="6">
        <v>0</v>
      </c>
      <c r="O118" s="6">
        <v>1.9731337807076934E-58</v>
      </c>
      <c r="P118" s="6">
        <v>2.5527521458871738E-58</v>
      </c>
      <c r="Q118" s="6">
        <v>4.5258859265948676E-58</v>
      </c>
      <c r="R118" s="6">
        <v>3.1697303103856155E-58</v>
      </c>
    </row>
    <row r="119" spans="1:18" x14ac:dyDescent="0.25">
      <c r="A119">
        <v>2134</v>
      </c>
      <c r="B119" s="6">
        <v>0</v>
      </c>
      <c r="C119" s="6">
        <v>5.5513547431871403E-99</v>
      </c>
      <c r="D119" s="6">
        <v>7.1913023781236481E-99</v>
      </c>
      <c r="E119" s="6">
        <v>1.2742657121310788E-98</v>
      </c>
      <c r="F119" s="6">
        <v>9.9669028461839668E-99</v>
      </c>
      <c r="J119" s="6">
        <v>6.7401267905436206E-69</v>
      </c>
      <c r="K119" s="6">
        <v>6.7401267905436206E-69</v>
      </c>
      <c r="L119" s="6">
        <v>8.5250149954233057E-69</v>
      </c>
      <c r="N119" s="6">
        <v>0</v>
      </c>
      <c r="O119" s="6">
        <v>1.9731339439655144E-68</v>
      </c>
      <c r="P119" s="6">
        <v>2.5527523571028333E-68</v>
      </c>
      <c r="Q119" s="6">
        <v>4.5258863010683477E-68</v>
      </c>
      <c r="R119" s="6">
        <v>3.1697305726502773E-68</v>
      </c>
    </row>
    <row r="120" spans="1:18" x14ac:dyDescent="0.25">
      <c r="A120">
        <v>2135</v>
      </c>
      <c r="B120" s="6">
        <v>0</v>
      </c>
      <c r="C120" s="6">
        <v>5.5513552025082919E-109</v>
      </c>
      <c r="D120" s="6">
        <v>7.1913029731346757E-109</v>
      </c>
      <c r="E120" s="6">
        <v>1.2742658175642968E-108</v>
      </c>
      <c r="F120" s="6">
        <v>9.9669036708492069E-109</v>
      </c>
      <c r="J120" s="6">
        <v>6.7401273482242112E-79</v>
      </c>
      <c r="K120" s="6">
        <v>6.7401273482242112E-79</v>
      </c>
      <c r="L120" s="6">
        <v>8.5250157007862081E-79</v>
      </c>
      <c r="N120" s="6">
        <v>0</v>
      </c>
      <c r="O120" s="6">
        <v>1.9731341072233488E-78</v>
      </c>
      <c r="P120" s="6">
        <v>2.5527525683185103E-78</v>
      </c>
      <c r="Q120" s="6">
        <v>4.5258866755418591E-78</v>
      </c>
      <c r="R120" s="6">
        <v>3.1697308349149606E-78</v>
      </c>
    </row>
    <row r="121" spans="1:18" x14ac:dyDescent="0.25">
      <c r="A121">
        <v>2136</v>
      </c>
      <c r="B121" s="6">
        <v>0</v>
      </c>
      <c r="C121" s="6">
        <v>5.5513556618294798E-119</v>
      </c>
      <c r="D121" s="6">
        <v>7.1913035681457505E-119</v>
      </c>
      <c r="E121" s="6">
        <v>1.274265922997523E-118</v>
      </c>
      <c r="F121" s="6">
        <v>9.9669044955145136E-119</v>
      </c>
      <c r="J121" s="6">
        <v>6.740127905904847E-89</v>
      </c>
      <c r="K121" s="6">
        <v>6.740127905904847E-89</v>
      </c>
      <c r="L121" s="6">
        <v>8.5250164061491691E-89</v>
      </c>
      <c r="N121" s="6">
        <v>0</v>
      </c>
      <c r="O121" s="6">
        <v>1.9731342704811969E-88</v>
      </c>
      <c r="P121" s="6">
        <v>2.5527527795342051E-88</v>
      </c>
      <c r="Q121" s="6">
        <v>4.5258870500154023E-88</v>
      </c>
      <c r="R121" s="6">
        <v>3.1697310971796657E-88</v>
      </c>
    </row>
  </sheetData>
  <mergeCells count="3">
    <mergeCell ref="B2:F2"/>
    <mergeCell ref="H2:L2"/>
    <mergeCell ref="N2:R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showGridLines="0" workbookViewId="0">
      <selection sqref="A1:H1"/>
    </sheetView>
  </sheetViews>
  <sheetFormatPr defaultRowHeight="15" x14ac:dyDescent="0.25"/>
  <cols>
    <col min="1" max="1" width="8.28515625" style="24" customWidth="1"/>
    <col min="2" max="2" width="15.28515625" style="24" bestFit="1" customWidth="1"/>
    <col min="3" max="3" width="15.28515625" style="24" customWidth="1"/>
    <col min="4" max="4" width="8.28515625" style="24" customWidth="1"/>
    <col min="5" max="5" width="15.28515625" style="24" bestFit="1" customWidth="1"/>
    <col min="6" max="6" width="15.28515625" style="24" customWidth="1"/>
    <col min="7" max="7" width="8.28515625" style="24" customWidth="1"/>
    <col min="8" max="8" width="13.7109375" style="24" bestFit="1" customWidth="1"/>
    <col min="9" max="9" width="9.140625" style="24"/>
    <col min="10" max="10" width="13.7109375" style="24" bestFit="1" customWidth="1"/>
    <col min="11" max="16384" width="9.140625" style="24"/>
  </cols>
  <sheetData>
    <row r="1" spans="1:10" x14ac:dyDescent="0.25">
      <c r="A1" s="38" t="s">
        <v>13</v>
      </c>
      <c r="B1" s="38"/>
      <c r="D1" s="38" t="s">
        <v>14</v>
      </c>
      <c r="E1" s="38"/>
      <c r="G1" s="41" t="s">
        <v>9</v>
      </c>
      <c r="H1" s="41"/>
    </row>
    <row r="2" spans="1:10" x14ac:dyDescent="0.25">
      <c r="A2" s="23" t="s">
        <v>11</v>
      </c>
      <c r="B2" s="23" t="s">
        <v>12</v>
      </c>
      <c r="D2" s="23" t="s">
        <v>11</v>
      </c>
      <c r="E2" s="23" t="s">
        <v>12</v>
      </c>
      <c r="G2" s="23" t="s">
        <v>11</v>
      </c>
      <c r="H2" s="23" t="s">
        <v>12</v>
      </c>
    </row>
    <row r="3" spans="1:10" x14ac:dyDescent="0.25">
      <c r="A3" s="23">
        <v>2019</v>
      </c>
      <c r="B3" s="25">
        <v>7058220505.9504538</v>
      </c>
      <c r="C3" s="29"/>
      <c r="D3" s="23">
        <v>2019</v>
      </c>
      <c r="E3" s="25">
        <v>2912624773.3905587</v>
      </c>
      <c r="F3" s="29"/>
      <c r="G3" s="23">
        <v>2019</v>
      </c>
      <c r="H3" s="25">
        <v>702086994.81148326</v>
      </c>
      <c r="J3" s="29"/>
    </row>
    <row r="4" spans="1:10" x14ac:dyDescent="0.25">
      <c r="A4" s="23">
        <v>2020</v>
      </c>
      <c r="B4" s="25">
        <v>6680638919.8276081</v>
      </c>
      <c r="C4" s="29"/>
      <c r="D4" s="23">
        <v>2020</v>
      </c>
      <c r="E4" s="25">
        <v>2853372747.8928566</v>
      </c>
      <c r="F4" s="29"/>
      <c r="G4" s="23">
        <v>2020</v>
      </c>
      <c r="H4" s="25">
        <v>673282158.10876203</v>
      </c>
      <c r="J4" s="29"/>
    </row>
    <row r="5" spans="1:10" x14ac:dyDescent="0.25">
      <c r="A5" s="23">
        <v>2021</v>
      </c>
      <c r="B5" s="25">
        <v>6316890578.0696163</v>
      </c>
      <c r="C5" s="29"/>
      <c r="D5" s="23">
        <v>2021</v>
      </c>
      <c r="E5" s="25">
        <v>2788085795.7397356</v>
      </c>
      <c r="F5" s="29"/>
      <c r="G5" s="23">
        <v>2021</v>
      </c>
      <c r="H5" s="25">
        <v>644872548.81490874</v>
      </c>
      <c r="J5" s="29"/>
    </row>
    <row r="6" spans="1:10" x14ac:dyDescent="0.25">
      <c r="A6" s="23">
        <v>2022</v>
      </c>
      <c r="B6" s="25">
        <v>5923930299.5438786</v>
      </c>
      <c r="C6" s="29"/>
      <c r="D6" s="23">
        <v>2022</v>
      </c>
      <c r="E6" s="25">
        <v>2716885274.8155789</v>
      </c>
      <c r="F6" s="29"/>
      <c r="G6" s="23">
        <v>2022</v>
      </c>
      <c r="H6" s="25">
        <v>616308524.35219204</v>
      </c>
      <c r="J6" s="29"/>
    </row>
    <row r="7" spans="1:10" x14ac:dyDescent="0.25">
      <c r="A7" s="23">
        <v>2023</v>
      </c>
      <c r="B7" s="25">
        <v>5526459559.6231575</v>
      </c>
      <c r="C7" s="29"/>
      <c r="D7" s="23">
        <v>2023</v>
      </c>
      <c r="E7" s="25">
        <v>2641377313.5756216</v>
      </c>
      <c r="F7" s="29"/>
      <c r="G7" s="23">
        <v>2023</v>
      </c>
      <c r="H7" s="25">
        <v>588625391.91377974</v>
      </c>
      <c r="J7" s="29"/>
    </row>
    <row r="8" spans="1:10" x14ac:dyDescent="0.25">
      <c r="A8" s="23">
        <v>2024</v>
      </c>
      <c r="B8" s="25">
        <v>5116293184.1273127</v>
      </c>
      <c r="C8" s="29"/>
      <c r="D8" s="23">
        <v>2024</v>
      </c>
      <c r="E8" s="25">
        <v>2561676644.12707</v>
      </c>
      <c r="F8" s="29"/>
      <c r="G8" s="23">
        <v>2024</v>
      </c>
      <c r="H8" s="25">
        <v>561424347.41283596</v>
      </c>
      <c r="J8" s="29"/>
    </row>
    <row r="9" spans="1:10" x14ac:dyDescent="0.25">
      <c r="A9" s="23">
        <v>2025</v>
      </c>
      <c r="B9" s="25">
        <v>4688951960.0039692</v>
      </c>
      <c r="C9" s="29"/>
      <c r="D9" s="23">
        <v>2025</v>
      </c>
      <c r="E9" s="25">
        <v>2478438893.8959141</v>
      </c>
      <c r="F9" s="29"/>
      <c r="G9" s="23">
        <v>2025</v>
      </c>
      <c r="H9" s="25">
        <v>534887179.79815376</v>
      </c>
      <c r="J9" s="29"/>
    </row>
    <row r="10" spans="1:10" x14ac:dyDescent="0.25">
      <c r="A10" s="23">
        <v>2026</v>
      </c>
      <c r="B10" s="25">
        <v>4283483908.2883773</v>
      </c>
      <c r="C10" s="29"/>
      <c r="D10" s="23">
        <v>2026</v>
      </c>
      <c r="E10" s="25">
        <v>2392294136.5472426</v>
      </c>
      <c r="F10" s="29"/>
      <c r="G10" s="23">
        <v>2026</v>
      </c>
      <c r="H10" s="25">
        <v>509205553.16105789</v>
      </c>
      <c r="J10" s="29"/>
    </row>
    <row r="11" spans="1:10" x14ac:dyDescent="0.25">
      <c r="A11" s="23">
        <v>2027</v>
      </c>
      <c r="B11" s="25">
        <v>4068418975.5878348</v>
      </c>
      <c r="C11" s="29"/>
      <c r="D11" s="23">
        <v>2027</v>
      </c>
      <c r="E11" s="25">
        <v>2303387795.7196875</v>
      </c>
      <c r="F11" s="29"/>
      <c r="G11" s="23">
        <v>2027</v>
      </c>
      <c r="H11" s="25">
        <v>484116179.90554768</v>
      </c>
      <c r="J11" s="29"/>
    </row>
    <row r="12" spans="1:10" x14ac:dyDescent="0.25">
      <c r="A12" s="23">
        <v>2028</v>
      </c>
      <c r="B12" s="25">
        <v>3867751540.7497935</v>
      </c>
      <c r="C12" s="29"/>
      <c r="D12" s="23">
        <v>2028</v>
      </c>
      <c r="E12" s="25">
        <v>2212341076.0740523</v>
      </c>
      <c r="F12" s="29"/>
      <c r="G12" s="23">
        <v>2028</v>
      </c>
      <c r="H12" s="25">
        <v>459852706.01382154</v>
      </c>
      <c r="J12" s="29"/>
    </row>
    <row r="13" spans="1:10" x14ac:dyDescent="0.25">
      <c r="A13" s="23">
        <v>2029</v>
      </c>
      <c r="B13" s="25">
        <v>3683070964.8559217</v>
      </c>
      <c r="C13" s="29"/>
      <c r="D13" s="23">
        <v>2029</v>
      </c>
      <c r="E13" s="25">
        <v>2119435289.3213983</v>
      </c>
      <c r="F13" s="29"/>
      <c r="G13" s="23">
        <v>2029</v>
      </c>
      <c r="H13" s="25">
        <v>436326949.33164018</v>
      </c>
      <c r="J13" s="29"/>
    </row>
    <row r="14" spans="1:10" x14ac:dyDescent="0.25">
      <c r="A14" s="23">
        <v>2030</v>
      </c>
      <c r="B14" s="25">
        <v>3492212347.3347778</v>
      </c>
      <c r="C14" s="29"/>
      <c r="D14" s="23">
        <v>2030</v>
      </c>
      <c r="E14" s="25">
        <v>2025133388.1042368</v>
      </c>
      <c r="F14" s="29"/>
      <c r="G14" s="23">
        <v>2030</v>
      </c>
      <c r="H14" s="25">
        <v>413645775.81378406</v>
      </c>
      <c r="J14" s="29"/>
    </row>
    <row r="15" spans="1:10" x14ac:dyDescent="0.25">
      <c r="A15" s="23">
        <v>2031</v>
      </c>
      <c r="B15" s="25">
        <v>3299350436.6827321</v>
      </c>
      <c r="C15" s="29"/>
      <c r="D15" s="23">
        <v>2031</v>
      </c>
      <c r="E15" s="25">
        <v>1929860452.4124405</v>
      </c>
      <c r="F15" s="29"/>
      <c r="G15" s="23">
        <v>2031</v>
      </c>
      <c r="H15" s="25">
        <v>391887166.33667785</v>
      </c>
      <c r="J15" s="29"/>
    </row>
    <row r="16" spans="1:10" x14ac:dyDescent="0.25">
      <c r="A16" s="23">
        <v>2032</v>
      </c>
      <c r="B16" s="25">
        <v>3091328109.9452791</v>
      </c>
      <c r="C16" s="29"/>
      <c r="D16" s="23">
        <v>2032</v>
      </c>
      <c r="E16" s="25">
        <v>1833706725.4039631</v>
      </c>
      <c r="F16" s="29"/>
      <c r="G16" s="23">
        <v>2032</v>
      </c>
      <c r="H16" s="25">
        <v>370798842.91892445</v>
      </c>
      <c r="J16" s="29"/>
    </row>
    <row r="17" spans="1:10" x14ac:dyDescent="0.25">
      <c r="A17" s="23">
        <v>2033</v>
      </c>
      <c r="B17" s="25">
        <v>2863315017.3021975</v>
      </c>
      <c r="C17" s="29"/>
      <c r="D17" s="23">
        <v>2033</v>
      </c>
      <c r="E17" s="25">
        <v>1737264452.1182599</v>
      </c>
      <c r="F17" s="29"/>
      <c r="G17" s="23">
        <v>2033</v>
      </c>
      <c r="H17" s="25">
        <v>350629957.56362903</v>
      </c>
      <c r="J17" s="29"/>
    </row>
    <row r="18" spans="1:10" x14ac:dyDescent="0.25">
      <c r="A18" s="23">
        <v>2034</v>
      </c>
      <c r="B18" s="25">
        <v>2625588390.5164208</v>
      </c>
      <c r="C18" s="29"/>
      <c r="D18" s="23">
        <v>2034</v>
      </c>
      <c r="E18" s="25">
        <v>1639391223.8473115</v>
      </c>
      <c r="F18" s="29"/>
      <c r="G18" s="23">
        <v>2034</v>
      </c>
      <c r="H18" s="25">
        <v>329892241.53466839</v>
      </c>
      <c r="J18" s="29"/>
    </row>
    <row r="19" spans="1:10" x14ac:dyDescent="0.25">
      <c r="A19" s="23">
        <v>2035</v>
      </c>
      <c r="B19" s="25">
        <v>2390464399.1063104</v>
      </c>
      <c r="C19" s="29"/>
      <c r="D19" s="23">
        <v>2035</v>
      </c>
      <c r="E19" s="25">
        <v>1543100787.4092932</v>
      </c>
      <c r="F19" s="29"/>
      <c r="G19" s="23">
        <v>2035</v>
      </c>
      <c r="H19" s="25">
        <v>311246606.25247157</v>
      </c>
      <c r="J19" s="29"/>
    </row>
    <row r="20" spans="1:10" x14ac:dyDescent="0.25">
      <c r="A20" s="23">
        <v>2036</v>
      </c>
      <c r="B20" s="25">
        <v>2149001359.7733178</v>
      </c>
      <c r="C20" s="29"/>
      <c r="D20" s="23">
        <v>2036</v>
      </c>
      <c r="E20" s="25">
        <v>1447521379.0608597</v>
      </c>
      <c r="F20" s="29"/>
      <c r="G20" s="23">
        <v>2036</v>
      </c>
      <c r="H20" s="25">
        <v>293461308.69396836</v>
      </c>
      <c r="J20" s="29"/>
    </row>
    <row r="21" spans="1:10" x14ac:dyDescent="0.25">
      <c r="A21" s="23">
        <v>2037</v>
      </c>
      <c r="B21" s="25">
        <v>1911469321.7932465</v>
      </c>
      <c r="C21" s="29"/>
      <c r="D21" s="23">
        <v>2037</v>
      </c>
      <c r="E21" s="25">
        <v>1352789453.6307268</v>
      </c>
      <c r="F21" s="29"/>
      <c r="G21" s="23">
        <v>2037</v>
      </c>
      <c r="H21" s="25">
        <v>276301794.21752417</v>
      </c>
      <c r="J21" s="29"/>
    </row>
    <row r="22" spans="1:10" x14ac:dyDescent="0.25">
      <c r="A22" s="23">
        <v>2038</v>
      </c>
      <c r="B22" s="25">
        <v>1675594124.3710806</v>
      </c>
      <c r="C22" s="29"/>
      <c r="D22" s="23">
        <v>2038</v>
      </c>
      <c r="E22" s="25">
        <v>1259529507.1511402</v>
      </c>
      <c r="F22" s="29"/>
      <c r="G22" s="23">
        <v>2038</v>
      </c>
      <c r="H22" s="25">
        <v>260011248.06600598</v>
      </c>
      <c r="J22" s="29"/>
    </row>
    <row r="23" spans="1:10" x14ac:dyDescent="0.25">
      <c r="A23" s="23">
        <v>2039</v>
      </c>
      <c r="B23" s="25">
        <v>1448564602.4619155</v>
      </c>
      <c r="C23" s="29"/>
      <c r="D23" s="23">
        <v>2039</v>
      </c>
      <c r="E23" s="25">
        <v>1167218584.6961677</v>
      </c>
      <c r="F23" s="29"/>
      <c r="G23" s="23">
        <v>2039</v>
      </c>
      <c r="H23" s="25">
        <v>243679581.05184862</v>
      </c>
      <c r="J23" s="29"/>
    </row>
    <row r="24" spans="1:10" x14ac:dyDescent="0.25">
      <c r="A24" s="23">
        <v>2040</v>
      </c>
      <c r="B24" s="25">
        <v>1232071054.3411083</v>
      </c>
      <c r="C24" s="29"/>
      <c r="D24" s="23">
        <v>2040</v>
      </c>
      <c r="E24" s="25">
        <v>1077732746.3190296</v>
      </c>
      <c r="F24" s="29"/>
      <c r="G24" s="23">
        <v>2040</v>
      </c>
      <c r="H24" s="25">
        <v>228793026.58415321</v>
      </c>
      <c r="J24" s="29"/>
    </row>
    <row r="25" spans="1:10" x14ac:dyDescent="0.25">
      <c r="A25" s="23">
        <v>2041</v>
      </c>
      <c r="B25" s="25">
        <v>1028449425.8271605</v>
      </c>
      <c r="C25" s="29"/>
      <c r="D25" s="23">
        <v>2041</v>
      </c>
      <c r="E25" s="25">
        <v>990664554.92927265</v>
      </c>
      <c r="F25" s="29"/>
      <c r="G25" s="23">
        <v>2041</v>
      </c>
      <c r="H25" s="25">
        <v>214555549.2470265</v>
      </c>
      <c r="J25" s="29"/>
    </row>
    <row r="26" spans="1:10" x14ac:dyDescent="0.25">
      <c r="A26" s="23">
        <v>2042</v>
      </c>
      <c r="B26" s="25">
        <v>836115979.79353631</v>
      </c>
      <c r="C26" s="29"/>
      <c r="D26" s="23">
        <v>2042</v>
      </c>
      <c r="E26" s="25">
        <v>906377303.53656888</v>
      </c>
      <c r="F26" s="29"/>
      <c r="G26" s="23">
        <v>2042</v>
      </c>
      <c r="H26" s="25">
        <v>200948438.5200054</v>
      </c>
      <c r="J26" s="29"/>
    </row>
    <row r="27" spans="1:10" x14ac:dyDescent="0.25">
      <c r="A27" s="23">
        <v>2043</v>
      </c>
      <c r="B27" s="25">
        <v>667432568.00627136</v>
      </c>
      <c r="C27" s="29"/>
      <c r="D27" s="23">
        <v>2043</v>
      </c>
      <c r="E27" s="25">
        <v>825222795.57067418</v>
      </c>
      <c r="F27" s="29"/>
      <c r="G27" s="23">
        <v>2043</v>
      </c>
      <c r="H27" s="25">
        <v>187954978.88690177</v>
      </c>
      <c r="J27" s="29"/>
    </row>
    <row r="28" spans="1:10" x14ac:dyDescent="0.25">
      <c r="A28" s="23">
        <v>2044</v>
      </c>
      <c r="B28" s="25">
        <v>520715877.9175151</v>
      </c>
      <c r="C28" s="29"/>
      <c r="D28" s="23">
        <v>2044</v>
      </c>
      <c r="E28" s="25">
        <v>747533364.58397675</v>
      </c>
      <c r="F28" s="29"/>
      <c r="G28" s="23">
        <v>2044</v>
      </c>
      <c r="H28" s="25">
        <v>175560539.15855703</v>
      </c>
      <c r="J28" s="29"/>
    </row>
    <row r="29" spans="1:10" x14ac:dyDescent="0.25">
      <c r="A29" s="23">
        <v>2045</v>
      </c>
      <c r="B29" s="25">
        <v>401504379.88255852</v>
      </c>
      <c r="C29" s="29"/>
      <c r="D29" s="23">
        <v>2045</v>
      </c>
      <c r="E29" s="25">
        <v>673614530.72594857</v>
      </c>
      <c r="F29" s="29"/>
      <c r="G29" s="23">
        <v>2045</v>
      </c>
      <c r="H29" s="25">
        <v>163752090.4606407</v>
      </c>
      <c r="J29" s="29"/>
    </row>
    <row r="30" spans="1:10" x14ac:dyDescent="0.25">
      <c r="A30" s="23">
        <v>2046</v>
      </c>
      <c r="B30" s="25">
        <v>298761538.22191799</v>
      </c>
      <c r="C30" s="29"/>
      <c r="D30" s="23">
        <v>2046</v>
      </c>
      <c r="E30" s="25">
        <v>603737896.77370119</v>
      </c>
      <c r="F30" s="29"/>
      <c r="G30" s="23">
        <v>2046</v>
      </c>
      <c r="H30" s="25">
        <v>152518389.98570067</v>
      </c>
      <c r="J30" s="29"/>
    </row>
    <row r="31" spans="1:10" x14ac:dyDescent="0.25">
      <c r="A31" s="23">
        <v>2047</v>
      </c>
      <c r="B31" s="25">
        <v>217166226.68722761</v>
      </c>
      <c r="C31" s="29"/>
      <c r="D31" s="23">
        <v>2047</v>
      </c>
      <c r="E31" s="25">
        <v>538132119.24248576</v>
      </c>
      <c r="F31" s="29"/>
      <c r="G31" s="23">
        <v>2047</v>
      </c>
      <c r="H31" s="25">
        <v>141849572.62569183</v>
      </c>
      <c r="J31" s="29"/>
    </row>
    <row r="32" spans="1:10" x14ac:dyDescent="0.25">
      <c r="A32" s="23">
        <v>2048</v>
      </c>
      <c r="B32" s="25">
        <v>154134701.35480067</v>
      </c>
      <c r="C32" s="29"/>
      <c r="D32" s="23">
        <v>2048</v>
      </c>
      <c r="E32" s="25">
        <v>476975615.09401047</v>
      </c>
      <c r="F32" s="29"/>
      <c r="G32" s="23">
        <v>2048</v>
      </c>
      <c r="H32" s="25">
        <v>131736348.72412559</v>
      </c>
      <c r="J32" s="29"/>
    </row>
    <row r="33" spans="1:10" x14ac:dyDescent="0.25">
      <c r="A33" s="23">
        <v>2049</v>
      </c>
      <c r="B33" s="25">
        <v>105500525.40033297</v>
      </c>
      <c r="C33" s="29"/>
      <c r="D33" s="23">
        <v>2049</v>
      </c>
      <c r="E33" s="25">
        <v>420392259.63989502</v>
      </c>
      <c r="F33" s="29"/>
      <c r="G33" s="23">
        <v>2049</v>
      </c>
      <c r="H33" s="25">
        <v>122169679.71966881</v>
      </c>
      <c r="J33" s="29"/>
    </row>
    <row r="34" spans="1:10" x14ac:dyDescent="0.25">
      <c r="A34" s="23">
        <v>2050</v>
      </c>
      <c r="B34" s="25">
        <v>69537719.036519796</v>
      </c>
      <c r="C34" s="29"/>
      <c r="D34" s="23">
        <v>2050</v>
      </c>
      <c r="E34" s="25">
        <v>368447824.33725327</v>
      </c>
      <c r="F34" s="29"/>
      <c r="G34" s="23">
        <v>2050</v>
      </c>
      <c r="H34" s="25">
        <v>113140618.56450611</v>
      </c>
      <c r="J34" s="29"/>
    </row>
    <row r="35" spans="1:10" x14ac:dyDescent="0.25">
      <c r="A35" s="23">
        <v>2051</v>
      </c>
      <c r="B35" s="25">
        <v>42991401.535355136</v>
      </c>
      <c r="C35" s="29"/>
      <c r="D35" s="23">
        <v>2051</v>
      </c>
      <c r="E35" s="25">
        <v>321147923.93581474</v>
      </c>
      <c r="F35" s="29"/>
      <c r="G35" s="23">
        <v>2051</v>
      </c>
      <c r="H35" s="25">
        <v>104639851.38260148</v>
      </c>
      <c r="J35" s="29"/>
    </row>
    <row r="36" spans="1:10" x14ac:dyDescent="0.25">
      <c r="A36" s="23">
        <v>2052</v>
      </c>
      <c r="B36" s="25">
        <v>25167671.383151639</v>
      </c>
      <c r="C36" s="29"/>
      <c r="D36" s="23">
        <v>2052</v>
      </c>
      <c r="E36" s="25">
        <v>278439876.19960934</v>
      </c>
      <c r="F36" s="29"/>
      <c r="G36" s="23">
        <v>2052</v>
      </c>
      <c r="H36" s="25">
        <v>96657164.013325602</v>
      </c>
      <c r="J36" s="29"/>
    </row>
    <row r="37" spans="1:10" x14ac:dyDescent="0.25">
      <c r="A37" s="23">
        <v>2053</v>
      </c>
      <c r="B37" s="25">
        <v>14614721.745661672</v>
      </c>
      <c r="C37" s="29"/>
      <c r="D37" s="23">
        <v>2053</v>
      </c>
      <c r="E37" s="25">
        <v>240215257.37512493</v>
      </c>
      <c r="F37" s="29"/>
      <c r="G37" s="23">
        <v>2053</v>
      </c>
      <c r="H37" s="25">
        <v>89180923.299947634</v>
      </c>
      <c r="J37" s="29"/>
    </row>
    <row r="38" spans="1:10" x14ac:dyDescent="0.25">
      <c r="A38" s="23">
        <v>2054</v>
      </c>
      <c r="B38" s="25">
        <v>8277985.6432135785</v>
      </c>
      <c r="C38" s="29"/>
      <c r="D38" s="23">
        <v>2054</v>
      </c>
      <c r="E38" s="25">
        <v>206313214.25446373</v>
      </c>
      <c r="F38" s="29"/>
      <c r="G38" s="23">
        <v>2054</v>
      </c>
      <c r="H38" s="25">
        <v>82198301.5934944</v>
      </c>
      <c r="J38" s="29"/>
    </row>
    <row r="39" spans="1:10" x14ac:dyDescent="0.25">
      <c r="A39" s="23">
        <v>2055</v>
      </c>
      <c r="B39" s="25">
        <v>4132841.987990655</v>
      </c>
      <c r="C39" s="29"/>
      <c r="D39" s="23">
        <v>2055</v>
      </c>
      <c r="E39" s="25">
        <v>176525343.34438163</v>
      </c>
      <c r="F39" s="29"/>
      <c r="G39" s="23">
        <v>2055</v>
      </c>
      <c r="H39" s="25">
        <v>75694794.319011614</v>
      </c>
      <c r="J39" s="29"/>
    </row>
    <row r="40" spans="1:10" x14ac:dyDescent="0.25">
      <c r="A40" s="23">
        <v>2056</v>
      </c>
      <c r="B40" s="25">
        <v>1803160.1116917061</v>
      </c>
      <c r="C40" s="29"/>
      <c r="D40" s="23">
        <v>2056</v>
      </c>
      <c r="E40" s="25">
        <v>150600416.12478691</v>
      </c>
      <c r="F40" s="29"/>
      <c r="G40" s="23">
        <v>2056</v>
      </c>
      <c r="H40" s="25">
        <v>69653906.411301091</v>
      </c>
      <c r="J40" s="29"/>
    </row>
    <row r="41" spans="1:10" x14ac:dyDescent="0.25">
      <c r="A41" s="23">
        <v>2057</v>
      </c>
      <c r="B41" s="25">
        <v>698849.15574636532</v>
      </c>
      <c r="C41" s="29"/>
      <c r="D41" s="23">
        <v>2057</v>
      </c>
      <c r="E41" s="25">
        <v>128251087.1892536</v>
      </c>
      <c r="F41" s="29"/>
      <c r="G41" s="23">
        <v>2057</v>
      </c>
      <c r="H41" s="25">
        <v>64057241.804868296</v>
      </c>
      <c r="J41" s="29"/>
    </row>
    <row r="42" spans="1:10" x14ac:dyDescent="0.25">
      <c r="A42" s="23">
        <v>2058</v>
      </c>
      <c r="B42" s="25">
        <v>229776.93352401551</v>
      </c>
      <c r="C42" s="29"/>
      <c r="D42" s="23">
        <v>2058</v>
      </c>
      <c r="E42" s="25">
        <v>109162325.39496145</v>
      </c>
      <c r="F42" s="29"/>
      <c r="G42" s="23">
        <v>2058</v>
      </c>
      <c r="H42" s="25">
        <v>58885522.546486728</v>
      </c>
      <c r="J42" s="29"/>
    </row>
    <row r="43" spans="1:10" x14ac:dyDescent="0.25">
      <c r="A43" s="23">
        <v>2059</v>
      </c>
      <c r="B43" s="25">
        <v>35399.533875259352</v>
      </c>
      <c r="C43" s="29"/>
      <c r="D43" s="23">
        <v>2059</v>
      </c>
      <c r="E43" s="25">
        <v>93001439.02875942</v>
      </c>
      <c r="F43" s="29"/>
      <c r="G43" s="23">
        <v>2059</v>
      </c>
      <c r="H43" s="25">
        <v>54118991.444302686</v>
      </c>
      <c r="J43" s="29"/>
    </row>
    <row r="44" spans="1:10" x14ac:dyDescent="0.25">
      <c r="A44" s="23">
        <v>2060</v>
      </c>
      <c r="B44" s="25">
        <v>0</v>
      </c>
      <c r="C44" s="29"/>
      <c r="D44" s="23">
        <v>2060</v>
      </c>
      <c r="E44" s="25">
        <v>79429794.167557389</v>
      </c>
      <c r="F44" s="29"/>
      <c r="G44" s="23">
        <v>2060</v>
      </c>
      <c r="H44" s="25">
        <v>49737493.43668548</v>
      </c>
      <c r="J44" s="29"/>
    </row>
    <row r="45" spans="1:10" x14ac:dyDescent="0.25">
      <c r="A45" s="23">
        <v>2061</v>
      </c>
      <c r="B45" s="25">
        <v>0</v>
      </c>
      <c r="C45" s="29"/>
      <c r="D45" s="23">
        <v>2061</v>
      </c>
      <c r="E45" s="25">
        <v>68112604.479781181</v>
      </c>
      <c r="F45" s="29"/>
      <c r="G45" s="23">
        <v>2061</v>
      </c>
      <c r="H45" s="25">
        <v>45720227.222692311</v>
      </c>
      <c r="J45" s="29"/>
    </row>
    <row r="46" spans="1:10" x14ac:dyDescent="0.25">
      <c r="A46" s="23">
        <v>2062</v>
      </c>
      <c r="B46" s="25">
        <v>0</v>
      </c>
      <c r="C46" s="29"/>
      <c r="D46" s="23">
        <v>2062</v>
      </c>
      <c r="E46" s="25">
        <v>58727945.629517324</v>
      </c>
      <c r="F46" s="29"/>
      <c r="G46" s="23">
        <v>2062</v>
      </c>
      <c r="H46" s="25">
        <v>42045398.949309565</v>
      </c>
      <c r="J46" s="29"/>
    </row>
    <row r="47" spans="1:10" x14ac:dyDescent="0.25">
      <c r="A47" s="23">
        <v>2063</v>
      </c>
      <c r="B47" s="25">
        <v>0</v>
      </c>
      <c r="C47" s="29"/>
      <c r="D47" s="23">
        <v>2063</v>
      </c>
      <c r="E47" s="25">
        <v>50975712.887743883</v>
      </c>
      <c r="F47" s="29"/>
      <c r="G47" s="23">
        <v>2063</v>
      </c>
      <c r="H47" s="25">
        <v>38690895.944265001</v>
      </c>
      <c r="J47" s="29"/>
    </row>
    <row r="48" spans="1:10" x14ac:dyDescent="0.25">
      <c r="A48" s="23">
        <v>2064</v>
      </c>
      <c r="B48" s="25">
        <v>0</v>
      </c>
      <c r="C48" s="29"/>
      <c r="D48" s="23">
        <v>2064</v>
      </c>
      <c r="E48" s="25">
        <v>44584989.500951208</v>
      </c>
      <c r="F48" s="29"/>
      <c r="G48" s="23">
        <v>2064</v>
      </c>
      <c r="H48" s="25">
        <v>35634734.010261379</v>
      </c>
      <c r="J48" s="29"/>
    </row>
    <row r="49" spans="1:10" x14ac:dyDescent="0.25">
      <c r="A49" s="23">
        <v>2065</v>
      </c>
      <c r="B49" s="25">
        <v>0</v>
      </c>
      <c r="C49" s="29"/>
      <c r="D49" s="23">
        <v>2065</v>
      </c>
      <c r="E49" s="25">
        <v>39316191.315950215</v>
      </c>
      <c r="F49" s="29"/>
      <c r="G49" s="23">
        <v>2065</v>
      </c>
      <c r="H49" s="25">
        <v>32854749.412593246</v>
      </c>
      <c r="J49" s="29"/>
    </row>
    <row r="50" spans="1:10" x14ac:dyDescent="0.25">
      <c r="A50" s="23">
        <v>2066</v>
      </c>
      <c r="B50" s="25">
        <v>0</v>
      </c>
      <c r="C50" s="29"/>
      <c r="D50" s="23">
        <v>2066</v>
      </c>
      <c r="E50" s="25">
        <v>34961086.358092204</v>
      </c>
      <c r="F50" s="29"/>
      <c r="G50" s="23">
        <v>2066</v>
      </c>
      <c r="H50" s="25">
        <v>30328798.303721707</v>
      </c>
      <c r="J50" s="29"/>
    </row>
    <row r="51" spans="1:10" x14ac:dyDescent="0.25">
      <c r="A51" s="23">
        <v>2067</v>
      </c>
      <c r="B51" s="25">
        <v>0</v>
      </c>
      <c r="C51" s="29"/>
      <c r="D51" s="23">
        <v>2067</v>
      </c>
      <c r="E51" s="25">
        <v>31343222.115117144</v>
      </c>
      <c r="F51" s="29"/>
      <c r="G51" s="23">
        <v>2067</v>
      </c>
      <c r="H51" s="25">
        <v>28035646.966356721</v>
      </c>
      <c r="J51" s="29"/>
    </row>
    <row r="52" spans="1:10" x14ac:dyDescent="0.25">
      <c r="A52" s="23">
        <v>2068</v>
      </c>
      <c r="B52" s="25">
        <v>0</v>
      </c>
      <c r="C52" s="29"/>
      <c r="D52" s="23">
        <v>2068</v>
      </c>
      <c r="E52" s="25">
        <v>28315764.234993774</v>
      </c>
      <c r="F52" s="29"/>
      <c r="G52" s="23">
        <v>2068</v>
      </c>
      <c r="H52" s="25">
        <v>25954968.098279871</v>
      </c>
      <c r="J52" s="29"/>
    </row>
    <row r="53" spans="1:10" x14ac:dyDescent="0.25">
      <c r="A53" s="23">
        <v>2069</v>
      </c>
      <c r="B53" s="25">
        <v>0</v>
      </c>
      <c r="C53" s="29"/>
      <c r="D53" s="23">
        <v>2069</v>
      </c>
      <c r="E53" s="25">
        <v>25757894.804570768</v>
      </c>
      <c r="F53" s="29"/>
      <c r="G53" s="23">
        <v>2069</v>
      </c>
      <c r="H53" s="25">
        <v>24067109.98619616</v>
      </c>
      <c r="J53" s="29"/>
    </row>
    <row r="54" spans="1:10" x14ac:dyDescent="0.25">
      <c r="A54" s="23">
        <v>2070</v>
      </c>
      <c r="B54" s="25">
        <v>0</v>
      </c>
      <c r="C54" s="29"/>
      <c r="D54" s="23">
        <v>2070</v>
      </c>
      <c r="E54" s="25">
        <v>23571228.764612965</v>
      </c>
      <c r="F54" s="29"/>
      <c r="G54" s="23">
        <v>2070</v>
      </c>
      <c r="H54" s="25">
        <v>22352884.441348471</v>
      </c>
      <c r="J54" s="29"/>
    </row>
    <row r="55" spans="1:10" x14ac:dyDescent="0.25">
      <c r="A55" s="23">
        <v>2071</v>
      </c>
      <c r="B55" s="25">
        <v>0</v>
      </c>
      <c r="C55" s="29"/>
      <c r="D55" s="23">
        <v>2071</v>
      </c>
      <c r="E55" s="25">
        <v>21677404.914704852</v>
      </c>
      <c r="F55" s="29"/>
      <c r="G55" s="23">
        <v>2071</v>
      </c>
      <c r="H55" s="25">
        <v>20793893.200983521</v>
      </c>
      <c r="J55" s="29"/>
    </row>
    <row r="56" spans="1:10" x14ac:dyDescent="0.25">
      <c r="A56" s="23">
        <v>2072</v>
      </c>
      <c r="B56" s="25">
        <v>0</v>
      </c>
      <c r="C56" s="29"/>
      <c r="D56" s="23">
        <v>2072</v>
      </c>
      <c r="E56" s="25">
        <v>20015775.613264181</v>
      </c>
      <c r="F56" s="29"/>
      <c r="G56" s="23">
        <v>2072</v>
      </c>
      <c r="H56" s="25">
        <v>19372445.129669316</v>
      </c>
      <c r="J56" s="29"/>
    </row>
    <row r="57" spans="1:10" x14ac:dyDescent="0.25">
      <c r="A57" s="23">
        <v>2073</v>
      </c>
      <c r="B57" s="25">
        <v>0</v>
      </c>
      <c r="C57" s="29"/>
      <c r="D57" s="23">
        <v>2073</v>
      </c>
      <c r="E57" s="25">
        <v>18540769.864503171</v>
      </c>
      <c r="F57" s="29"/>
      <c r="G57" s="23">
        <v>2073</v>
      </c>
      <c r="H57" s="25">
        <v>18072045.402466957</v>
      </c>
      <c r="J57" s="29"/>
    </row>
    <row r="58" spans="1:10" x14ac:dyDescent="0.25">
      <c r="A58" s="23">
        <v>2074</v>
      </c>
      <c r="B58" s="25">
        <v>0</v>
      </c>
      <c r="C58" s="29"/>
      <c r="D58" s="23">
        <v>2074</v>
      </c>
      <c r="E58" s="25">
        <v>17218211.978687517</v>
      </c>
      <c r="F58" s="29"/>
      <c r="G58" s="23">
        <v>2074</v>
      </c>
      <c r="H58" s="25">
        <v>16877676.717534579</v>
      </c>
      <c r="J58" s="29"/>
    </row>
    <row r="59" spans="1:10" x14ac:dyDescent="0.25">
      <c r="A59" s="23">
        <v>2075</v>
      </c>
      <c r="B59" s="25">
        <v>0</v>
      </c>
      <c r="C59" s="29"/>
      <c r="D59" s="23">
        <v>2075</v>
      </c>
      <c r="E59" s="25">
        <v>16021826.584458012</v>
      </c>
      <c r="F59" s="29"/>
      <c r="G59" s="23">
        <v>2075</v>
      </c>
      <c r="H59" s="25">
        <v>15775762.930645145</v>
      </c>
      <c r="J59" s="29"/>
    </row>
    <row r="60" spans="1:10" x14ac:dyDescent="0.25">
      <c r="A60" s="23">
        <v>2076</v>
      </c>
      <c r="B60" s="25">
        <v>0</v>
      </c>
      <c r="C60" s="29"/>
      <c r="D60" s="23">
        <v>2076</v>
      </c>
      <c r="E60" s="25">
        <v>14930781.839857649</v>
      </c>
      <c r="F60" s="29"/>
      <c r="G60" s="23">
        <v>2076</v>
      </c>
      <c r="H60" s="25">
        <v>14754219.38473721</v>
      </c>
      <c r="J60" s="29"/>
    </row>
    <row r="61" spans="1:10" x14ac:dyDescent="0.25">
      <c r="A61" s="23">
        <v>2077</v>
      </c>
      <c r="B61" s="25">
        <v>0</v>
      </c>
      <c r="C61" s="29"/>
      <c r="D61" s="23">
        <v>2077</v>
      </c>
      <c r="E61" s="25">
        <v>13928066.844945839</v>
      </c>
      <c r="F61" s="29"/>
      <c r="G61" s="23">
        <v>2077</v>
      </c>
      <c r="H61" s="25">
        <v>13802374.032229746</v>
      </c>
      <c r="J61" s="29"/>
    </row>
    <row r="62" spans="1:10" x14ac:dyDescent="0.25">
      <c r="A62" s="23">
        <v>2078</v>
      </c>
      <c r="B62" s="25">
        <v>0</v>
      </c>
      <c r="C62" s="29"/>
      <c r="D62" s="23">
        <v>2078</v>
      </c>
      <c r="E62" s="25">
        <v>12999403.907361092</v>
      </c>
      <c r="F62" s="29"/>
      <c r="G62" s="23">
        <v>2078</v>
      </c>
      <c r="H62" s="25">
        <v>12910675.511500103</v>
      </c>
      <c r="J62" s="29"/>
    </row>
    <row r="63" spans="1:10" x14ac:dyDescent="0.25">
      <c r="A63" s="23">
        <v>2079</v>
      </c>
      <c r="B63" s="25">
        <v>0</v>
      </c>
      <c r="C63" s="29"/>
      <c r="D63" s="23">
        <v>2079</v>
      </c>
      <c r="E63" s="25">
        <v>12132916.426215529</v>
      </c>
      <c r="F63" s="29"/>
      <c r="G63" s="23">
        <v>2079</v>
      </c>
      <c r="H63" s="25">
        <v>12070896.891593538</v>
      </c>
      <c r="J63" s="29"/>
    </row>
    <row r="64" spans="1:10" x14ac:dyDescent="0.25">
      <c r="A64" s="23">
        <v>2080</v>
      </c>
      <c r="B64" s="25">
        <v>0</v>
      </c>
      <c r="C64" s="29"/>
      <c r="D64" s="23">
        <v>2080</v>
      </c>
      <c r="E64" s="25">
        <v>11319085.660274928</v>
      </c>
      <c r="F64" s="29"/>
      <c r="G64" s="23">
        <v>2080</v>
      </c>
      <c r="H64" s="25">
        <v>11276333.885777298</v>
      </c>
      <c r="J64" s="29"/>
    </row>
    <row r="65" spans="1:10" x14ac:dyDescent="0.25">
      <c r="A65" s="23">
        <v>2081</v>
      </c>
      <c r="B65" s="25">
        <v>0</v>
      </c>
      <c r="C65" s="29"/>
      <c r="D65" s="23">
        <v>2081</v>
      </c>
      <c r="E65" s="25">
        <v>10550385.575621376</v>
      </c>
      <c r="F65" s="29"/>
      <c r="G65" s="23">
        <v>2081</v>
      </c>
      <c r="H65" s="25">
        <v>10521484.624569574</v>
      </c>
      <c r="J65" s="29"/>
    </row>
    <row r="66" spans="1:10" x14ac:dyDescent="0.25">
      <c r="A66" s="23">
        <v>2082</v>
      </c>
      <c r="B66" s="25">
        <v>0</v>
      </c>
      <c r="C66" s="29"/>
      <c r="D66" s="23">
        <v>2082</v>
      </c>
      <c r="E66" s="25">
        <v>9820936.9377287757</v>
      </c>
      <c r="F66" s="29"/>
      <c r="G66" s="23">
        <v>2082</v>
      </c>
      <c r="H66" s="25">
        <v>9801881.4703790471</v>
      </c>
      <c r="J66" s="29"/>
    </row>
    <row r="67" spans="1:10" x14ac:dyDescent="0.25">
      <c r="A67" s="23">
        <v>2083</v>
      </c>
      <c r="B67" s="25">
        <v>0</v>
      </c>
      <c r="C67" s="29"/>
      <c r="D67" s="23">
        <v>2083</v>
      </c>
      <c r="E67" s="25">
        <v>9126035.0227632653</v>
      </c>
      <c r="F67" s="29"/>
      <c r="G67" s="23">
        <v>2083</v>
      </c>
      <c r="H67" s="25">
        <v>9113858.7718788348</v>
      </c>
      <c r="J67" s="29"/>
    </row>
    <row r="68" spans="1:10" x14ac:dyDescent="0.25">
      <c r="A68" s="23">
        <v>2084</v>
      </c>
      <c r="B68" s="25">
        <v>0</v>
      </c>
      <c r="C68" s="29"/>
      <c r="D68" s="23">
        <v>2084</v>
      </c>
      <c r="E68" s="25">
        <v>8462051.3713823818</v>
      </c>
      <c r="F68" s="29"/>
      <c r="G68" s="23">
        <v>2084</v>
      </c>
      <c r="H68" s="25">
        <v>8454567.1868229546</v>
      </c>
      <c r="J68" s="29"/>
    </row>
    <row r="69" spans="1:10" x14ac:dyDescent="0.25">
      <c r="A69" s="23">
        <v>2085</v>
      </c>
      <c r="B69" s="25">
        <v>0</v>
      </c>
      <c r="C69" s="29"/>
      <c r="D69" s="23">
        <v>2085</v>
      </c>
      <c r="E69" s="25">
        <v>7826385.0102781141</v>
      </c>
      <c r="F69" s="29"/>
      <c r="G69" s="23">
        <v>2085</v>
      </c>
      <c r="H69" s="25">
        <v>7821993.0687671099</v>
      </c>
      <c r="J69" s="29"/>
    </row>
    <row r="70" spans="1:10" x14ac:dyDescent="0.25">
      <c r="A70" s="23">
        <v>2086</v>
      </c>
      <c r="B70" s="25">
        <v>0</v>
      </c>
      <c r="C70" s="29"/>
      <c r="D70" s="23">
        <v>2086</v>
      </c>
      <c r="E70" s="25">
        <v>7217194.4632558078</v>
      </c>
      <c r="F70" s="29"/>
      <c r="G70" s="23">
        <v>2086</v>
      </c>
      <c r="H70" s="25">
        <v>7214750.4841572167</v>
      </c>
      <c r="J70" s="29"/>
    </row>
    <row r="71" spans="1:10" x14ac:dyDescent="0.25">
      <c r="A71" s="23">
        <v>2087</v>
      </c>
      <c r="B71" s="25">
        <v>0</v>
      </c>
      <c r="C71" s="29"/>
      <c r="D71" s="23">
        <v>2087</v>
      </c>
      <c r="E71" s="25">
        <v>6633012.0244801724</v>
      </c>
      <c r="F71" s="29"/>
      <c r="G71" s="23">
        <v>2087</v>
      </c>
      <c r="H71" s="25">
        <v>6631730.5015680604</v>
      </c>
      <c r="J71" s="29"/>
    </row>
    <row r="72" spans="1:10" x14ac:dyDescent="0.25">
      <c r="A72" s="23">
        <v>2088</v>
      </c>
      <c r="B72" s="25">
        <v>0</v>
      </c>
      <c r="C72" s="29"/>
      <c r="D72" s="23">
        <v>2088</v>
      </c>
      <c r="E72" s="25">
        <v>6072761.9848741768</v>
      </c>
      <c r="F72" s="29"/>
      <c r="G72" s="23">
        <v>2088</v>
      </c>
      <c r="H72" s="25">
        <v>6072136.9256672366</v>
      </c>
      <c r="J72" s="29"/>
    </row>
    <row r="73" spans="1:10" x14ac:dyDescent="0.25">
      <c r="A73" s="23">
        <v>2089</v>
      </c>
      <c r="B73" s="25">
        <v>0</v>
      </c>
      <c r="C73" s="29"/>
      <c r="D73" s="23">
        <v>2089</v>
      </c>
      <c r="E73" s="25">
        <v>5535765.7125481572</v>
      </c>
      <c r="F73" s="29"/>
      <c r="G73" s="23">
        <v>2089</v>
      </c>
      <c r="H73" s="25">
        <v>5535488.5443635983</v>
      </c>
      <c r="J73" s="29"/>
    </row>
    <row r="74" spans="1:10" x14ac:dyDescent="0.25">
      <c r="A74" s="23">
        <v>2090</v>
      </c>
      <c r="B74" s="25">
        <v>0</v>
      </c>
      <c r="C74" s="29"/>
      <c r="D74" s="23">
        <v>2090</v>
      </c>
      <c r="E74" s="25">
        <v>5021772.4433327755</v>
      </c>
      <c r="F74" s="29"/>
      <c r="G74" s="23">
        <v>2090</v>
      </c>
      <c r="H74" s="25">
        <v>5021662.3801313033</v>
      </c>
      <c r="J74" s="29"/>
    </row>
    <row r="75" spans="1:10" x14ac:dyDescent="0.25">
      <c r="A75" s="23">
        <v>2091</v>
      </c>
      <c r="B75" s="25">
        <v>0</v>
      </c>
      <c r="C75" s="29"/>
      <c r="D75" s="23">
        <v>2091</v>
      </c>
      <c r="E75" s="25">
        <v>4530754.3131402694</v>
      </c>
      <c r="F75" s="29"/>
      <c r="G75" s="23">
        <v>2091</v>
      </c>
      <c r="H75" s="25">
        <v>4530714.9691017047</v>
      </c>
      <c r="J75" s="29"/>
    </row>
    <row r="76" spans="1:10" x14ac:dyDescent="0.25">
      <c r="A76" s="23">
        <v>2092</v>
      </c>
      <c r="B76" s="25">
        <v>0</v>
      </c>
      <c r="C76" s="29"/>
      <c r="D76" s="23">
        <v>2092</v>
      </c>
      <c r="E76" s="25">
        <v>4062914.1952939611</v>
      </c>
      <c r="F76" s="29"/>
      <c r="G76" s="23">
        <v>2092</v>
      </c>
      <c r="H76" s="25">
        <v>4062901.719876044</v>
      </c>
      <c r="J76" s="29"/>
    </row>
    <row r="77" spans="1:10" x14ac:dyDescent="0.25">
      <c r="A77" s="23">
        <v>2093</v>
      </c>
      <c r="B77" s="25">
        <v>0</v>
      </c>
      <c r="C77" s="29"/>
      <c r="D77" s="23">
        <v>2093</v>
      </c>
      <c r="E77" s="25">
        <v>3618667.5861477396</v>
      </c>
      <c r="F77" s="29"/>
      <c r="G77" s="23">
        <v>2093</v>
      </c>
      <c r="H77" s="25">
        <v>3618664.299518323</v>
      </c>
      <c r="J77" s="29"/>
    </row>
    <row r="78" spans="1:10" x14ac:dyDescent="0.25">
      <c r="A78" s="23">
        <v>2094</v>
      </c>
      <c r="B78" s="25">
        <v>0</v>
      </c>
      <c r="C78" s="29"/>
      <c r="D78" s="23">
        <v>2094</v>
      </c>
      <c r="E78" s="25">
        <v>3198545.4806902832</v>
      </c>
      <c r="F78" s="29"/>
      <c r="G78" s="23">
        <v>2094</v>
      </c>
      <c r="H78" s="25">
        <v>3198544.8591480004</v>
      </c>
      <c r="J78" s="29"/>
    </row>
    <row r="79" spans="1:10" x14ac:dyDescent="0.25">
      <c r="A79" s="23">
        <v>2095</v>
      </c>
      <c r="B79" s="25">
        <v>0</v>
      </c>
      <c r="C79" s="29"/>
      <c r="D79" s="23">
        <v>2095</v>
      </c>
      <c r="E79" s="25">
        <v>2803274.2779198647</v>
      </c>
      <c r="F79" s="29"/>
      <c r="G79" s="23">
        <v>2095</v>
      </c>
      <c r="H79" s="25">
        <v>2803274.2256428413</v>
      </c>
      <c r="J79" s="29"/>
    </row>
    <row r="80" spans="1:10" x14ac:dyDescent="0.25">
      <c r="A80" s="23">
        <v>2096</v>
      </c>
      <c r="B80" s="25">
        <v>0</v>
      </c>
      <c r="C80" s="29"/>
      <c r="D80" s="23">
        <v>2096</v>
      </c>
      <c r="E80" s="25">
        <v>2433751.0428969031</v>
      </c>
      <c r="F80" s="29"/>
      <c r="G80" s="23">
        <v>2096</v>
      </c>
      <c r="H80" s="25">
        <v>2433751.0422700411</v>
      </c>
      <c r="J80" s="29"/>
    </row>
    <row r="81" spans="1:10" x14ac:dyDescent="0.25">
      <c r="A81" s="23">
        <v>2097</v>
      </c>
      <c r="B81" s="25">
        <v>0</v>
      </c>
      <c r="C81" s="29"/>
      <c r="D81" s="23">
        <v>2097</v>
      </c>
      <c r="E81" s="25">
        <v>2090928.4868890778</v>
      </c>
      <c r="F81" s="29"/>
      <c r="G81" s="23">
        <v>2097</v>
      </c>
      <c r="H81" s="25">
        <v>2090928.4868889726</v>
      </c>
      <c r="J81" s="29"/>
    </row>
    <row r="82" spans="1:10" x14ac:dyDescent="0.25">
      <c r="A82" s="23">
        <v>2098</v>
      </c>
      <c r="B82" s="25">
        <v>0</v>
      </c>
      <c r="C82" s="29"/>
      <c r="D82" s="23">
        <v>2098</v>
      </c>
      <c r="E82" s="25">
        <v>1775748.7401869646</v>
      </c>
      <c r="F82" s="29"/>
      <c r="G82" s="23">
        <v>2098</v>
      </c>
      <c r="H82" s="25">
        <v>1775748.7401869646</v>
      </c>
      <c r="J82" s="29"/>
    </row>
    <row r="83" spans="1:10" x14ac:dyDescent="0.25">
      <c r="A83" s="23">
        <v>2099</v>
      </c>
      <c r="B83" s="25">
        <v>0</v>
      </c>
      <c r="C83" s="29"/>
      <c r="D83" s="23">
        <v>2099</v>
      </c>
      <c r="E83" s="25">
        <v>1489048.7621061748</v>
      </c>
      <c r="F83" s="29"/>
      <c r="G83" s="23">
        <v>2099</v>
      </c>
      <c r="H83" s="25">
        <v>1489048.7621061748</v>
      </c>
      <c r="J83" s="29"/>
    </row>
    <row r="84" spans="1:10" x14ac:dyDescent="0.25">
      <c r="A84" s="23">
        <v>2100</v>
      </c>
      <c r="B84" s="25">
        <v>0</v>
      </c>
      <c r="C84" s="29"/>
      <c r="D84" s="23">
        <v>2100</v>
      </c>
      <c r="E84" s="25">
        <v>1231478.7461592583</v>
      </c>
      <c r="F84" s="29"/>
      <c r="G84" s="23">
        <v>2100</v>
      </c>
      <c r="H84" s="25">
        <v>1231478.7461592583</v>
      </c>
      <c r="J84" s="29"/>
    </row>
    <row r="85" spans="1:10" x14ac:dyDescent="0.25">
      <c r="A85" s="23">
        <v>2101</v>
      </c>
      <c r="B85" s="25">
        <v>0</v>
      </c>
      <c r="C85" s="29"/>
      <c r="D85" s="23">
        <v>2101</v>
      </c>
      <c r="E85" s="25">
        <v>1003435.0945423285</v>
      </c>
      <c r="F85" s="29"/>
      <c r="G85" s="23">
        <v>2101</v>
      </c>
      <c r="H85" s="25">
        <v>1003435.0945423285</v>
      </c>
      <c r="J85" s="29"/>
    </row>
    <row r="86" spans="1:10" x14ac:dyDescent="0.25">
      <c r="A86" s="23">
        <v>2102</v>
      </c>
      <c r="B86" s="25">
        <v>0</v>
      </c>
      <c r="C86" s="29"/>
      <c r="D86" s="23">
        <v>2102</v>
      </c>
      <c r="E86" s="25">
        <v>804936.50927482918</v>
      </c>
      <c r="F86" s="29"/>
      <c r="G86" s="23">
        <v>2102</v>
      </c>
      <c r="H86" s="25">
        <v>804936.50927482918</v>
      </c>
      <c r="J86" s="29"/>
    </row>
    <row r="87" spans="1:10" x14ac:dyDescent="0.25">
      <c r="A87" s="23">
        <v>2103</v>
      </c>
      <c r="B87" s="25">
        <v>0</v>
      </c>
      <c r="C87" s="29"/>
      <c r="D87" s="23">
        <v>2103</v>
      </c>
      <c r="E87" s="25">
        <v>635442.71862388763</v>
      </c>
      <c r="F87" s="29"/>
      <c r="G87" s="23">
        <v>2103</v>
      </c>
      <c r="H87" s="25">
        <v>635442.71862388763</v>
      </c>
      <c r="J87" s="29"/>
    </row>
    <row r="88" spans="1:10" x14ac:dyDescent="0.25">
      <c r="A88" s="23">
        <v>2104</v>
      </c>
      <c r="B88" s="25">
        <v>0</v>
      </c>
      <c r="C88" s="29"/>
      <c r="D88" s="23">
        <v>2104</v>
      </c>
      <c r="E88" s="25">
        <v>493662.74104328634</v>
      </c>
      <c r="F88" s="29"/>
      <c r="G88" s="23">
        <v>2104</v>
      </c>
      <c r="H88" s="25">
        <v>493662.74104328634</v>
      </c>
      <c r="J88" s="29"/>
    </row>
    <row r="89" spans="1:10" x14ac:dyDescent="0.25">
      <c r="A89" s="23">
        <v>2105</v>
      </c>
      <c r="B89" s="25">
        <v>0</v>
      </c>
      <c r="C89" s="29"/>
      <c r="D89" s="23">
        <v>2105</v>
      </c>
      <c r="E89" s="25">
        <v>377536.16651325213</v>
      </c>
      <c r="F89" s="29"/>
      <c r="G89" s="23">
        <v>2105</v>
      </c>
      <c r="H89" s="25">
        <v>377536.16651325213</v>
      </c>
      <c r="J89" s="29"/>
    </row>
    <row r="90" spans="1:10" x14ac:dyDescent="0.25">
      <c r="A90" s="23">
        <v>2106</v>
      </c>
      <c r="B90" s="25">
        <v>0</v>
      </c>
      <c r="C90" s="29"/>
      <c r="D90" s="23">
        <v>2106</v>
      </c>
      <c r="E90" s="25">
        <v>284372.42112475494</v>
      </c>
      <c r="F90" s="29"/>
      <c r="G90" s="23">
        <v>2106</v>
      </c>
      <c r="H90" s="25">
        <v>284372.42112475494</v>
      </c>
      <c r="J90" s="29"/>
    </row>
    <row r="91" spans="1:10" x14ac:dyDescent="0.25">
      <c r="A91" s="23">
        <v>2107</v>
      </c>
      <c r="B91" s="25">
        <v>0</v>
      </c>
      <c r="C91" s="29"/>
      <c r="D91" s="23">
        <v>2107</v>
      </c>
      <c r="E91" s="25">
        <v>210970.47216169431</v>
      </c>
      <c r="F91" s="29"/>
      <c r="G91" s="23">
        <v>2107</v>
      </c>
      <c r="H91" s="25">
        <v>210970.47216169431</v>
      </c>
      <c r="J91" s="29"/>
    </row>
    <row r="92" spans="1:10" x14ac:dyDescent="0.25">
      <c r="A92" s="23">
        <v>2108</v>
      </c>
      <c r="B92" s="25">
        <v>0</v>
      </c>
      <c r="C92" s="29"/>
      <c r="D92" s="23">
        <v>2108</v>
      </c>
      <c r="E92" s="25">
        <v>153964.39136344517</v>
      </c>
      <c r="F92" s="29"/>
      <c r="G92" s="23">
        <v>2108</v>
      </c>
      <c r="H92" s="25">
        <v>153964.39136344517</v>
      </c>
      <c r="J92" s="29"/>
    </row>
    <row r="93" spans="1:10" x14ac:dyDescent="0.25">
      <c r="A93" s="23">
        <v>2109</v>
      </c>
      <c r="B93" s="25">
        <v>0</v>
      </c>
      <c r="C93" s="29"/>
      <c r="D93" s="23">
        <v>2109</v>
      </c>
      <c r="E93" s="25">
        <v>110268.51672038219</v>
      </c>
      <c r="F93" s="29"/>
      <c r="G93" s="23">
        <v>2109</v>
      </c>
      <c r="H93" s="25">
        <v>110268.51672038219</v>
      </c>
      <c r="J93" s="29"/>
    </row>
    <row r="94" spans="1:10" x14ac:dyDescent="0.25">
      <c r="A94" s="23">
        <v>2110</v>
      </c>
      <c r="B94" s="25">
        <v>0</v>
      </c>
      <c r="C94" s="29"/>
      <c r="D94" s="23">
        <v>2110</v>
      </c>
      <c r="E94" s="25">
        <v>77265.363977085959</v>
      </c>
      <c r="F94" s="29"/>
      <c r="G94" s="23">
        <v>2110</v>
      </c>
      <c r="H94" s="25">
        <v>77265.363977085959</v>
      </c>
      <c r="J94" s="29"/>
    </row>
    <row r="95" spans="1:10" x14ac:dyDescent="0.25">
      <c r="A95" s="23">
        <v>2111</v>
      </c>
      <c r="B95" s="25">
        <v>0</v>
      </c>
      <c r="C95" s="29"/>
      <c r="D95" s="23">
        <v>2111</v>
      </c>
      <c r="E95" s="25">
        <v>52768.340227549139</v>
      </c>
      <c r="F95" s="29"/>
      <c r="G95" s="23">
        <v>2111</v>
      </c>
      <c r="H95" s="25">
        <v>52768.340227549139</v>
      </c>
      <c r="J95" s="29"/>
    </row>
    <row r="96" spans="1:10" x14ac:dyDescent="0.25">
      <c r="A96" s="23">
        <v>2112</v>
      </c>
      <c r="B96" s="25">
        <v>0</v>
      </c>
      <c r="C96" s="29"/>
      <c r="D96" s="23">
        <v>2112</v>
      </c>
      <c r="E96" s="25">
        <v>34966.771268186072</v>
      </c>
      <c r="F96" s="29"/>
      <c r="G96" s="23">
        <v>2112</v>
      </c>
      <c r="H96" s="25">
        <v>34966.771268186072</v>
      </c>
      <c r="J96" s="29"/>
    </row>
    <row r="97" spans="1:10" x14ac:dyDescent="0.25">
      <c r="A97" s="23">
        <v>2113</v>
      </c>
      <c r="B97" s="25">
        <v>0</v>
      </c>
      <c r="C97" s="29"/>
      <c r="D97" s="23">
        <v>2113</v>
      </c>
      <c r="E97" s="25">
        <v>22375.519414848819</v>
      </c>
      <c r="F97" s="29"/>
      <c r="G97" s="23">
        <v>2113</v>
      </c>
      <c r="H97" s="25">
        <v>22375.519414848819</v>
      </c>
      <c r="J97" s="29"/>
    </row>
    <row r="98" spans="1:10" x14ac:dyDescent="0.25">
      <c r="A98" s="23">
        <v>2114</v>
      </c>
      <c r="B98" s="25">
        <v>0</v>
      </c>
      <c r="C98" s="29"/>
      <c r="D98" s="23">
        <v>2114</v>
      </c>
      <c r="E98" s="25">
        <v>13768.221314418946</v>
      </c>
      <c r="F98" s="29"/>
      <c r="G98" s="23">
        <v>2114</v>
      </c>
      <c r="H98" s="25">
        <v>13768.221314418946</v>
      </c>
      <c r="J98" s="29"/>
    </row>
    <row r="99" spans="1:10" x14ac:dyDescent="0.25">
      <c r="A99" s="23">
        <v>2115</v>
      </c>
      <c r="B99" s="25">
        <v>0</v>
      </c>
      <c r="C99" s="29"/>
      <c r="D99" s="23">
        <v>2115</v>
      </c>
      <c r="E99" s="25">
        <v>8119.0543944899127</v>
      </c>
      <c r="F99" s="29"/>
      <c r="G99" s="23">
        <v>2115</v>
      </c>
      <c r="H99" s="25">
        <v>8119.0543944899127</v>
      </c>
      <c r="J99" s="29"/>
    </row>
    <row r="100" spans="1:10" x14ac:dyDescent="0.25">
      <c r="A100" s="23">
        <v>2116</v>
      </c>
      <c r="B100" s="25">
        <v>0</v>
      </c>
      <c r="C100" s="29"/>
      <c r="D100" s="23">
        <v>2116</v>
      </c>
      <c r="E100" s="25">
        <v>4577.9072187812617</v>
      </c>
      <c r="F100" s="29"/>
      <c r="G100" s="23">
        <v>2116</v>
      </c>
      <c r="H100" s="25">
        <v>4577.9072187812617</v>
      </c>
      <c r="J100" s="29"/>
    </row>
    <row r="101" spans="1:10" x14ac:dyDescent="0.25">
      <c r="A101" s="23">
        <v>2117</v>
      </c>
      <c r="B101" s="25">
        <v>0</v>
      </c>
      <c r="C101" s="29"/>
      <c r="D101" s="23">
        <v>2117</v>
      </c>
      <c r="E101" s="25">
        <v>2449.451311528182</v>
      </c>
      <c r="F101" s="29"/>
      <c r="G101" s="23">
        <v>2117</v>
      </c>
      <c r="H101" s="25">
        <v>2449.451311528182</v>
      </c>
      <c r="J101" s="29"/>
    </row>
    <row r="102" spans="1:10" x14ac:dyDescent="0.25">
      <c r="A102" s="23">
        <v>2118</v>
      </c>
      <c r="B102" s="25">
        <v>0</v>
      </c>
      <c r="C102" s="29"/>
      <c r="D102" s="23">
        <v>2118</v>
      </c>
      <c r="E102" s="25">
        <v>1221.1061241519344</v>
      </c>
      <c r="F102" s="29"/>
      <c r="G102" s="23">
        <v>2118</v>
      </c>
      <c r="H102" s="25">
        <v>1221.1061241519344</v>
      </c>
      <c r="J102" s="29"/>
    </row>
    <row r="103" spans="1:10" x14ac:dyDescent="0.25">
      <c r="A103" s="23">
        <v>2119</v>
      </c>
      <c r="B103" s="25">
        <v>0</v>
      </c>
      <c r="C103" s="29"/>
      <c r="D103" s="23">
        <v>2119</v>
      </c>
      <c r="E103" s="25">
        <v>554.28643797983534</v>
      </c>
      <c r="F103" s="29"/>
      <c r="G103" s="23">
        <v>2119</v>
      </c>
      <c r="H103" s="25">
        <v>554.28643797983534</v>
      </c>
      <c r="J103" s="29"/>
    </row>
    <row r="104" spans="1:10" x14ac:dyDescent="0.25">
      <c r="A104" s="23">
        <v>2120</v>
      </c>
      <c r="B104" s="25">
        <v>0</v>
      </c>
      <c r="C104" s="29"/>
      <c r="D104" s="23">
        <v>2120</v>
      </c>
      <c r="E104" s="25">
        <v>219.08076564516838</v>
      </c>
      <c r="F104" s="29"/>
      <c r="G104" s="23">
        <v>2120</v>
      </c>
      <c r="H104" s="25">
        <v>219.08076564516838</v>
      </c>
      <c r="J104" s="29"/>
    </row>
    <row r="105" spans="1:10" x14ac:dyDescent="0.25">
      <c r="A105" s="23">
        <v>2121</v>
      </c>
      <c r="B105" s="25">
        <v>0</v>
      </c>
      <c r="C105" s="29"/>
      <c r="D105" s="23">
        <v>2121</v>
      </c>
      <c r="E105" s="25">
        <v>67.825681346163663</v>
      </c>
      <c r="F105" s="29"/>
      <c r="G105" s="23">
        <v>2121</v>
      </c>
      <c r="H105" s="25">
        <v>67.825681346163663</v>
      </c>
      <c r="J105" s="29"/>
    </row>
    <row r="106" spans="1:10" x14ac:dyDescent="0.25">
      <c r="A106" s="23">
        <v>2122</v>
      </c>
      <c r="B106" s="25">
        <v>0</v>
      </c>
      <c r="C106" s="29"/>
      <c r="D106" s="23">
        <v>2122</v>
      </c>
      <c r="E106" s="25">
        <v>13.41293373873892</v>
      </c>
      <c r="F106" s="29"/>
      <c r="G106" s="23">
        <v>2122</v>
      </c>
      <c r="H106" s="25">
        <v>13.41293373873892</v>
      </c>
      <c r="J106" s="29"/>
    </row>
    <row r="107" spans="1:10" x14ac:dyDescent="0.25">
      <c r="A107" s="23">
        <v>2123</v>
      </c>
      <c r="B107" s="25">
        <v>0</v>
      </c>
      <c r="C107" s="29"/>
      <c r="D107" s="23">
        <v>2123</v>
      </c>
      <c r="E107" s="25">
        <v>1.1163752702567655</v>
      </c>
      <c r="F107" s="29"/>
      <c r="G107" s="23">
        <v>2123</v>
      </c>
      <c r="H107" s="25">
        <v>1.1163752702567655</v>
      </c>
      <c r="J107" s="29"/>
    </row>
    <row r="108" spans="1:10" x14ac:dyDescent="0.25">
      <c r="A108" s="23">
        <v>2124</v>
      </c>
      <c r="B108" s="25">
        <v>0</v>
      </c>
      <c r="C108" s="29"/>
      <c r="D108" s="23">
        <v>2124</v>
      </c>
      <c r="E108" s="25">
        <v>1.3353926021196175E-2</v>
      </c>
      <c r="F108" s="29"/>
      <c r="G108" s="23">
        <v>2124</v>
      </c>
      <c r="H108" s="25">
        <v>1.3353926021196175E-2</v>
      </c>
      <c r="J108" s="29"/>
    </row>
    <row r="109" spans="1:10" x14ac:dyDescent="0.25">
      <c r="A109" s="23">
        <v>2125</v>
      </c>
      <c r="B109" s="25">
        <v>0</v>
      </c>
      <c r="C109" s="29"/>
      <c r="D109" s="23">
        <v>2125</v>
      </c>
      <c r="E109" s="25">
        <v>2.2422822840163721E-6</v>
      </c>
      <c r="F109" s="29"/>
      <c r="G109" s="23">
        <v>2125</v>
      </c>
      <c r="H109" s="25">
        <v>2.2422822840163721E-6</v>
      </c>
      <c r="J109" s="29"/>
    </row>
    <row r="110" spans="1:10" x14ac:dyDescent="0.25">
      <c r="A110" s="23">
        <v>2126</v>
      </c>
      <c r="B110" s="25">
        <v>0</v>
      </c>
      <c r="C110" s="29"/>
      <c r="D110" s="23">
        <v>2126</v>
      </c>
      <c r="E110" s="25">
        <v>6.4124162771596177E-14</v>
      </c>
      <c r="F110" s="29"/>
      <c r="G110" s="23">
        <v>2126</v>
      </c>
      <c r="H110" s="25">
        <v>6.4124162771596177E-14</v>
      </c>
      <c r="J110" s="29"/>
    </row>
    <row r="111" spans="1:10" x14ac:dyDescent="0.25">
      <c r="A111" s="23">
        <v>2127</v>
      </c>
      <c r="B111" s="25">
        <v>0</v>
      </c>
      <c r="C111" s="29"/>
      <c r="D111" s="23">
        <v>2127</v>
      </c>
      <c r="E111" s="25">
        <v>4.9834485367646028E-29</v>
      </c>
      <c r="F111" s="29"/>
      <c r="G111" s="23">
        <v>2127</v>
      </c>
      <c r="H111" s="25">
        <v>4.9834485367646028E-29</v>
      </c>
      <c r="J111" s="29"/>
    </row>
    <row r="112" spans="1:10" x14ac:dyDescent="0.25">
      <c r="A112" s="23">
        <v>2128</v>
      </c>
      <c r="B112" s="25">
        <v>0</v>
      </c>
      <c r="C112" s="29"/>
      <c r="D112" s="23">
        <v>2128</v>
      </c>
      <c r="E112" s="25">
        <v>4.9834489490969827E-39</v>
      </c>
      <c r="F112" s="29"/>
      <c r="G112" s="23">
        <v>2128</v>
      </c>
      <c r="H112" s="25">
        <v>4.9834489490969827E-39</v>
      </c>
      <c r="J112" s="29"/>
    </row>
    <row r="113" spans="1:10" x14ac:dyDescent="0.25">
      <c r="A113" s="23">
        <v>2129</v>
      </c>
      <c r="B113" s="25">
        <v>0</v>
      </c>
      <c r="C113" s="29"/>
      <c r="D113" s="23">
        <v>2129</v>
      </c>
      <c r="E113" s="25">
        <v>4.9834493614293989E-49</v>
      </c>
      <c r="F113" s="29"/>
      <c r="G113" s="23">
        <v>2129</v>
      </c>
      <c r="H113" s="25">
        <v>4.9834493614293989E-49</v>
      </c>
      <c r="J113" s="29"/>
    </row>
    <row r="114" spans="1:10" x14ac:dyDescent="0.25">
      <c r="A114" s="23">
        <v>2130</v>
      </c>
      <c r="B114" s="25">
        <v>0</v>
      </c>
      <c r="C114" s="29"/>
      <c r="D114" s="23">
        <v>2130</v>
      </c>
      <c r="E114" s="25">
        <v>4.98344977376185E-59</v>
      </c>
      <c r="F114" s="29"/>
      <c r="G114" s="23">
        <v>2130</v>
      </c>
      <c r="H114" s="25">
        <v>4.98344977376185E-59</v>
      </c>
      <c r="J114" s="29"/>
    </row>
    <row r="115" spans="1:10" x14ac:dyDescent="0.25">
      <c r="A115" s="23">
        <v>2131</v>
      </c>
      <c r="B115" s="25">
        <v>0</v>
      </c>
      <c r="C115" s="29"/>
      <c r="D115" s="23">
        <v>2131</v>
      </c>
      <c r="E115" s="25">
        <v>4.9834501860943313E-69</v>
      </c>
      <c r="F115" s="29"/>
      <c r="G115" s="23">
        <v>2131</v>
      </c>
      <c r="H115" s="25">
        <v>4.9834501860943313E-69</v>
      </c>
      <c r="J115" s="29"/>
    </row>
    <row r="116" spans="1:10" x14ac:dyDescent="0.25">
      <c r="A116" s="23">
        <v>2132</v>
      </c>
      <c r="B116" s="25">
        <v>0</v>
      </c>
      <c r="C116" s="29"/>
      <c r="D116" s="23">
        <v>2132</v>
      </c>
      <c r="E116" s="25">
        <v>4.9834505984268486E-79</v>
      </c>
      <c r="F116" s="29"/>
      <c r="G116" s="23">
        <v>2132</v>
      </c>
      <c r="H116" s="25">
        <v>4.9834505984268486E-79</v>
      </c>
      <c r="J116" s="29"/>
    </row>
    <row r="117" spans="1:10" x14ac:dyDescent="0.25">
      <c r="A117" s="23">
        <v>2133</v>
      </c>
      <c r="B117" s="25">
        <v>0</v>
      </c>
      <c r="C117" s="29"/>
      <c r="D117" s="23">
        <v>2133</v>
      </c>
      <c r="E117" s="25">
        <v>4.9834510107593998E-89</v>
      </c>
      <c r="F117" s="29"/>
      <c r="G117" s="23">
        <v>2133</v>
      </c>
      <c r="H117" s="25">
        <v>4.9834510107593998E-89</v>
      </c>
      <c r="J117" s="29"/>
    </row>
    <row r="118" spans="1:10" x14ac:dyDescent="0.25">
      <c r="A118" s="23">
        <v>2134</v>
      </c>
      <c r="B118" s="25">
        <v>0</v>
      </c>
      <c r="C118" s="29"/>
      <c r="D118" s="23">
        <v>2134</v>
      </c>
      <c r="E118" s="25">
        <v>4.9834514230919834E-99</v>
      </c>
      <c r="F118" s="29"/>
      <c r="G118" s="23">
        <v>2134</v>
      </c>
      <c r="H118" s="25">
        <v>4.9834514230919834E-99</v>
      </c>
      <c r="J118" s="29"/>
    </row>
    <row r="119" spans="1:10" x14ac:dyDescent="0.25">
      <c r="A119" s="23">
        <v>2135</v>
      </c>
      <c r="B119" s="25">
        <v>0</v>
      </c>
      <c r="C119" s="29"/>
      <c r="D119" s="23">
        <v>2135</v>
      </c>
      <c r="E119" s="25">
        <v>4.9834518354246034E-109</v>
      </c>
      <c r="F119" s="29"/>
      <c r="G119" s="23">
        <v>2135</v>
      </c>
      <c r="H119" s="25">
        <v>4.9834518354246034E-109</v>
      </c>
      <c r="J119" s="29"/>
    </row>
    <row r="120" spans="1:10" x14ac:dyDescent="0.25">
      <c r="A120" s="23">
        <v>2136</v>
      </c>
      <c r="B120" s="25">
        <v>0</v>
      </c>
      <c r="C120" s="29"/>
      <c r="D120" s="23">
        <v>2136</v>
      </c>
      <c r="E120" s="25">
        <v>4.9834522477572568E-119</v>
      </c>
      <c r="F120" s="29"/>
      <c r="G120" s="23">
        <v>2136</v>
      </c>
      <c r="H120" s="25">
        <v>4.9834522477572568E-119</v>
      </c>
      <c r="J120" s="29"/>
    </row>
    <row r="121" spans="1:10" x14ac:dyDescent="0.25">
      <c r="A121" s="23">
        <v>2137</v>
      </c>
      <c r="B121" s="25">
        <v>0</v>
      </c>
      <c r="C121" s="29"/>
      <c r="D121" s="23">
        <v>2137</v>
      </c>
      <c r="E121" s="25">
        <v>4.9834526600899434E-129</v>
      </c>
      <c r="F121" s="29"/>
      <c r="G121" s="23">
        <v>2137</v>
      </c>
      <c r="H121" s="25">
        <v>4.9834526600899434E-129</v>
      </c>
      <c r="J121" s="29"/>
    </row>
  </sheetData>
  <mergeCells count="3">
    <mergeCell ref="D1:E1"/>
    <mergeCell ref="A1:B1"/>
    <mergeCell ref="G1:H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showGridLines="0" workbookViewId="0">
      <selection sqref="A1:XFD1048576"/>
    </sheetView>
  </sheetViews>
  <sheetFormatPr defaultRowHeight="15" x14ac:dyDescent="0.25"/>
  <cols>
    <col min="1" max="1" width="8.28515625" style="24" customWidth="1"/>
    <col min="2" max="2" width="15.28515625" style="24" bestFit="1" customWidth="1"/>
    <col min="3" max="3" width="15.28515625" style="24" customWidth="1"/>
    <col min="4" max="4" width="8.28515625" style="24" customWidth="1"/>
    <col min="5" max="5" width="15.28515625" style="24" bestFit="1" customWidth="1"/>
    <col min="6" max="6" width="15.28515625" style="24" customWidth="1"/>
    <col min="7" max="7" width="8.28515625" style="24" customWidth="1"/>
    <col min="8" max="8" width="13.7109375" style="24" bestFit="1" customWidth="1"/>
    <col min="9" max="9" width="9.140625" style="24"/>
    <col min="10" max="10" width="13.7109375" style="24" bestFit="1" customWidth="1"/>
    <col min="11" max="16384" width="9.140625" style="24"/>
  </cols>
  <sheetData>
    <row r="1" spans="1:10" x14ac:dyDescent="0.25">
      <c r="A1" s="38" t="s">
        <v>13</v>
      </c>
      <c r="B1" s="38"/>
      <c r="D1" s="38" t="s">
        <v>14</v>
      </c>
      <c r="E1" s="38"/>
      <c r="G1" s="41" t="s">
        <v>9</v>
      </c>
      <c r="H1" s="41"/>
    </row>
    <row r="2" spans="1:10" x14ac:dyDescent="0.25">
      <c r="A2" s="23" t="s">
        <v>11</v>
      </c>
      <c r="B2" s="23" t="s">
        <v>12</v>
      </c>
      <c r="D2" s="23" t="s">
        <v>11</v>
      </c>
      <c r="E2" s="23" t="s">
        <v>12</v>
      </c>
      <c r="G2" s="23" t="s">
        <v>11</v>
      </c>
      <c r="H2" s="23" t="s">
        <v>12</v>
      </c>
    </row>
    <row r="3" spans="1:10" x14ac:dyDescent="0.25">
      <c r="A3" s="23">
        <v>2019</v>
      </c>
      <c r="B3" s="25">
        <v>482347694.48653221</v>
      </c>
      <c r="C3" s="29"/>
      <c r="D3" s="23">
        <v>2019</v>
      </c>
      <c r="E3" s="25">
        <v>369614035.43340182</v>
      </c>
      <c r="F3" s="29"/>
      <c r="G3" s="23">
        <v>2019</v>
      </c>
      <c r="H3" s="25">
        <v>66936054.913478173</v>
      </c>
      <c r="J3" s="29"/>
    </row>
    <row r="4" spans="1:10" x14ac:dyDescent="0.25">
      <c r="A4" s="23">
        <v>2020</v>
      </c>
      <c r="B4" s="25">
        <v>465016735.83083552</v>
      </c>
      <c r="C4" s="29"/>
      <c r="D4" s="23">
        <v>2020</v>
      </c>
      <c r="E4" s="25">
        <v>363771597.72898525</v>
      </c>
      <c r="F4" s="29"/>
      <c r="G4" s="23">
        <v>2020</v>
      </c>
      <c r="H4" s="25">
        <v>64740535.284569733</v>
      </c>
      <c r="J4" s="29"/>
    </row>
    <row r="5" spans="1:10" x14ac:dyDescent="0.25">
      <c r="A5" s="23">
        <v>2021</v>
      </c>
      <c r="B5" s="25">
        <v>440944823.19381857</v>
      </c>
      <c r="C5" s="29"/>
      <c r="D5" s="23">
        <v>2021</v>
      </c>
      <c r="E5" s="25">
        <v>357129921.02822053</v>
      </c>
      <c r="F5" s="29"/>
      <c r="G5" s="23">
        <v>2021</v>
      </c>
      <c r="H5" s="25">
        <v>62553378.958802164</v>
      </c>
      <c r="J5" s="29"/>
    </row>
    <row r="6" spans="1:10" x14ac:dyDescent="0.25">
      <c r="A6" s="23">
        <v>2022</v>
      </c>
      <c r="B6" s="25">
        <v>412785343.93445009</v>
      </c>
      <c r="C6" s="29"/>
      <c r="D6" s="23">
        <v>2022</v>
      </c>
      <c r="E6" s="25">
        <v>349682786.72518694</v>
      </c>
      <c r="F6" s="29"/>
      <c r="G6" s="23">
        <v>2022</v>
      </c>
      <c r="H6" s="25">
        <v>60306425.594832376</v>
      </c>
      <c r="J6" s="29"/>
    </row>
    <row r="7" spans="1:10" x14ac:dyDescent="0.25">
      <c r="A7" s="23">
        <v>2023</v>
      </c>
      <c r="B7" s="25">
        <v>387957208.19862062</v>
      </c>
      <c r="C7" s="29"/>
      <c r="D7" s="23">
        <v>2023</v>
      </c>
      <c r="E7" s="25">
        <v>341588183.40609801</v>
      </c>
      <c r="F7" s="29"/>
      <c r="G7" s="23">
        <v>2023</v>
      </c>
      <c r="H7" s="25">
        <v>58099072.970093831</v>
      </c>
      <c r="J7" s="29"/>
    </row>
    <row r="8" spans="1:10" x14ac:dyDescent="0.25">
      <c r="A8" s="23">
        <v>2024</v>
      </c>
      <c r="B8" s="25">
        <v>355478886.96523768</v>
      </c>
      <c r="C8" s="29"/>
      <c r="D8" s="23">
        <v>2024</v>
      </c>
      <c r="E8" s="25">
        <v>332918106.17056137</v>
      </c>
      <c r="F8" s="29"/>
      <c r="G8" s="23">
        <v>2024</v>
      </c>
      <c r="H8" s="25">
        <v>55947157.659033485</v>
      </c>
      <c r="J8" s="29"/>
    </row>
    <row r="9" spans="1:10" x14ac:dyDescent="0.25">
      <c r="A9" s="23">
        <v>2025</v>
      </c>
      <c r="B9" s="25">
        <v>322078808.21202093</v>
      </c>
      <c r="C9" s="29"/>
      <c r="D9" s="23">
        <v>2025</v>
      </c>
      <c r="E9" s="25">
        <v>323545367.23834473</v>
      </c>
      <c r="F9" s="29"/>
      <c r="G9" s="23">
        <v>2025</v>
      </c>
      <c r="H9" s="25">
        <v>53669567.387460582</v>
      </c>
      <c r="J9" s="29"/>
    </row>
    <row r="10" spans="1:10" x14ac:dyDescent="0.25">
      <c r="A10" s="23">
        <v>2026</v>
      </c>
      <c r="B10" s="25">
        <v>289345786.94054818</v>
      </c>
      <c r="C10" s="29"/>
      <c r="D10" s="23">
        <v>2026</v>
      </c>
      <c r="E10" s="25">
        <v>313794754.24435061</v>
      </c>
      <c r="F10" s="29"/>
      <c r="G10" s="23">
        <v>2026</v>
      </c>
      <c r="H10" s="25">
        <v>51540125.494655423</v>
      </c>
      <c r="J10" s="29"/>
    </row>
    <row r="11" spans="1:10" x14ac:dyDescent="0.25">
      <c r="A11" s="23">
        <v>2027</v>
      </c>
      <c r="B11" s="25">
        <v>268376100.93477082</v>
      </c>
      <c r="C11" s="29"/>
      <c r="D11" s="23">
        <v>2027</v>
      </c>
      <c r="E11" s="25">
        <v>303632832.28284198</v>
      </c>
      <c r="F11" s="29"/>
      <c r="G11" s="23">
        <v>2027</v>
      </c>
      <c r="H11" s="25">
        <v>49477525.904693976</v>
      </c>
      <c r="J11" s="29"/>
    </row>
    <row r="12" spans="1:10" x14ac:dyDescent="0.25">
      <c r="A12" s="23">
        <v>2028</v>
      </c>
      <c r="B12" s="25">
        <v>252458477.99910867</v>
      </c>
      <c r="C12" s="29"/>
      <c r="D12" s="23">
        <v>2028</v>
      </c>
      <c r="E12" s="25">
        <v>293065205.53026402</v>
      </c>
      <c r="F12" s="29"/>
      <c r="G12" s="23">
        <v>2028</v>
      </c>
      <c r="H12" s="25">
        <v>47441017.267816946</v>
      </c>
      <c r="J12" s="29"/>
    </row>
    <row r="13" spans="1:10" x14ac:dyDescent="0.25">
      <c r="A13" s="23">
        <v>2029</v>
      </c>
      <c r="B13" s="25">
        <v>238278908.85737413</v>
      </c>
      <c r="C13" s="29"/>
      <c r="D13" s="23">
        <v>2029</v>
      </c>
      <c r="E13" s="25">
        <v>282172662.26194489</v>
      </c>
      <c r="F13" s="29"/>
      <c r="G13" s="23">
        <v>2029</v>
      </c>
      <c r="H13" s="25">
        <v>45465662.070857674</v>
      </c>
      <c r="J13" s="29"/>
    </row>
    <row r="14" spans="1:10" x14ac:dyDescent="0.25">
      <c r="A14" s="23">
        <v>2030</v>
      </c>
      <c r="B14" s="25">
        <v>224938825.53969014</v>
      </c>
      <c r="C14" s="29"/>
      <c r="D14" s="23">
        <v>2030</v>
      </c>
      <c r="E14" s="25">
        <v>270980856.58112818</v>
      </c>
      <c r="F14" s="29"/>
      <c r="G14" s="23">
        <v>2030</v>
      </c>
      <c r="H14" s="25">
        <v>43531932.549273282</v>
      </c>
      <c r="J14" s="29"/>
    </row>
    <row r="15" spans="1:10" x14ac:dyDescent="0.25">
      <c r="A15" s="23">
        <v>2031</v>
      </c>
      <c r="B15" s="25">
        <v>211927375.07689077</v>
      </c>
      <c r="C15" s="29"/>
      <c r="D15" s="23">
        <v>2031</v>
      </c>
      <c r="E15" s="25">
        <v>259537321.45761114</v>
      </c>
      <c r="F15" s="29"/>
      <c r="G15" s="23">
        <v>2031</v>
      </c>
      <c r="H15" s="25">
        <v>41642922.531464547</v>
      </c>
      <c r="J15" s="29"/>
    </row>
    <row r="16" spans="1:10" x14ac:dyDescent="0.25">
      <c r="A16" s="23">
        <v>2032</v>
      </c>
      <c r="B16" s="25">
        <v>196024303.9251056</v>
      </c>
      <c r="C16" s="29"/>
      <c r="D16" s="23">
        <v>2032</v>
      </c>
      <c r="E16" s="25">
        <v>247889014.4373951</v>
      </c>
      <c r="F16" s="29"/>
      <c r="G16" s="23">
        <v>2032</v>
      </c>
      <c r="H16" s="25">
        <v>39801153.957382679</v>
      </c>
      <c r="J16" s="29"/>
    </row>
    <row r="17" spans="1:10" x14ac:dyDescent="0.25">
      <c r="A17" s="23">
        <v>2033</v>
      </c>
      <c r="B17" s="25">
        <v>181945744.47630164</v>
      </c>
      <c r="C17" s="29"/>
      <c r="D17" s="23">
        <v>2033</v>
      </c>
      <c r="E17" s="25">
        <v>236082526.79331511</v>
      </c>
      <c r="F17" s="29"/>
      <c r="G17" s="23">
        <v>2033</v>
      </c>
      <c r="H17" s="25">
        <v>38008019.641299888</v>
      </c>
      <c r="J17" s="29"/>
    </row>
    <row r="18" spans="1:10" x14ac:dyDescent="0.25">
      <c r="A18" s="23">
        <v>2034</v>
      </c>
      <c r="B18" s="25">
        <v>168122606.81206539</v>
      </c>
      <c r="C18" s="29"/>
      <c r="D18" s="23">
        <v>2034</v>
      </c>
      <c r="E18" s="25">
        <v>224011749.76336825</v>
      </c>
      <c r="F18" s="29"/>
      <c r="G18" s="23">
        <v>2034</v>
      </c>
      <c r="H18" s="25">
        <v>36111254.20169986</v>
      </c>
      <c r="J18" s="29"/>
    </row>
    <row r="19" spans="1:10" x14ac:dyDescent="0.25">
      <c r="A19" s="23">
        <v>2035</v>
      </c>
      <c r="B19" s="25">
        <v>155576977.83296567</v>
      </c>
      <c r="C19" s="29"/>
      <c r="D19" s="23">
        <v>2035</v>
      </c>
      <c r="E19" s="25">
        <v>211986997.81961226</v>
      </c>
      <c r="F19" s="29"/>
      <c r="G19" s="23">
        <v>2035</v>
      </c>
      <c r="H19" s="25">
        <v>34374079.860434249</v>
      </c>
      <c r="J19" s="29"/>
    </row>
    <row r="20" spans="1:10" x14ac:dyDescent="0.25">
      <c r="A20" s="23">
        <v>2036</v>
      </c>
      <c r="B20" s="25">
        <v>143253771.35739049</v>
      </c>
      <c r="C20" s="29"/>
      <c r="D20" s="23">
        <v>2036</v>
      </c>
      <c r="E20" s="25">
        <v>199989322.0747692</v>
      </c>
      <c r="F20" s="29"/>
      <c r="G20" s="23">
        <v>2036</v>
      </c>
      <c r="H20" s="25">
        <v>32728777.199330255</v>
      </c>
      <c r="J20" s="29"/>
    </row>
    <row r="21" spans="1:10" x14ac:dyDescent="0.25">
      <c r="A21" s="23">
        <v>2037</v>
      </c>
      <c r="B21" s="25">
        <v>131154871.73298094</v>
      </c>
      <c r="C21" s="29"/>
      <c r="D21" s="23">
        <v>2037</v>
      </c>
      <c r="E21" s="25">
        <v>188027499.24576467</v>
      </c>
      <c r="F21" s="29"/>
      <c r="G21" s="23">
        <v>2037</v>
      </c>
      <c r="H21" s="25">
        <v>31133146.440885548</v>
      </c>
      <c r="J21" s="29"/>
    </row>
    <row r="22" spans="1:10" x14ac:dyDescent="0.25">
      <c r="A22" s="23">
        <v>2038</v>
      </c>
      <c r="B22" s="25">
        <v>119526088.45999363</v>
      </c>
      <c r="C22" s="29"/>
      <c r="D22" s="23">
        <v>2038</v>
      </c>
      <c r="E22" s="25">
        <v>176152812.52854168</v>
      </c>
      <c r="F22" s="29"/>
      <c r="G22" s="23">
        <v>2038</v>
      </c>
      <c r="H22" s="25">
        <v>29587395.897259142</v>
      </c>
      <c r="J22" s="29"/>
    </row>
    <row r="23" spans="1:10" x14ac:dyDescent="0.25">
      <c r="A23" s="23">
        <v>2039</v>
      </c>
      <c r="B23" s="25">
        <v>107046903.09863669</v>
      </c>
      <c r="C23" s="29"/>
      <c r="D23" s="23">
        <v>2039</v>
      </c>
      <c r="E23" s="25">
        <v>164351851.73459908</v>
      </c>
      <c r="F23" s="29"/>
      <c r="G23" s="23">
        <v>2039</v>
      </c>
      <c r="H23" s="25">
        <v>28027117.570865545</v>
      </c>
      <c r="J23" s="29"/>
    </row>
    <row r="24" spans="1:10" x14ac:dyDescent="0.25">
      <c r="A24" s="23">
        <v>2040</v>
      </c>
      <c r="B24" s="25">
        <v>96562655.603062347</v>
      </c>
      <c r="C24" s="29"/>
      <c r="D24" s="23">
        <v>2040</v>
      </c>
      <c r="E24" s="25">
        <v>152804153.1108813</v>
      </c>
      <c r="F24" s="29"/>
      <c r="G24" s="23">
        <v>2040</v>
      </c>
      <c r="H24" s="25">
        <v>26581819.845621843</v>
      </c>
      <c r="J24" s="29"/>
    </row>
    <row r="25" spans="1:10" x14ac:dyDescent="0.25">
      <c r="A25" s="23">
        <v>2041</v>
      </c>
      <c r="B25" s="25">
        <v>85470370.766433373</v>
      </c>
      <c r="C25" s="29"/>
      <c r="D25" s="23">
        <v>2041</v>
      </c>
      <c r="E25" s="25">
        <v>141494260.97661793</v>
      </c>
      <c r="F25" s="29"/>
      <c r="G25" s="23">
        <v>2041</v>
      </c>
      <c r="H25" s="25">
        <v>25187248.459032141</v>
      </c>
      <c r="J25" s="29"/>
    </row>
    <row r="26" spans="1:10" x14ac:dyDescent="0.25">
      <c r="A26" s="23">
        <v>2042</v>
      </c>
      <c r="B26" s="25">
        <v>73845463.296528295</v>
      </c>
      <c r="C26" s="29"/>
      <c r="D26" s="23">
        <v>2042</v>
      </c>
      <c r="E26" s="25">
        <v>130469444.96262801</v>
      </c>
      <c r="F26" s="29"/>
      <c r="G26" s="23">
        <v>2042</v>
      </c>
      <c r="H26" s="25">
        <v>23843858.485692725</v>
      </c>
      <c r="J26" s="29"/>
    </row>
    <row r="27" spans="1:10" x14ac:dyDescent="0.25">
      <c r="A27" s="23">
        <v>2043</v>
      </c>
      <c r="B27" s="25">
        <v>63074418.368253514</v>
      </c>
      <c r="C27" s="29"/>
      <c r="D27" s="23">
        <v>2043</v>
      </c>
      <c r="E27" s="25">
        <v>119774402.1195839</v>
      </c>
      <c r="F27" s="29"/>
      <c r="G27" s="23">
        <v>2043</v>
      </c>
      <c r="H27" s="25">
        <v>22551804.547897644</v>
      </c>
      <c r="J27" s="29"/>
    </row>
    <row r="28" spans="1:10" x14ac:dyDescent="0.25">
      <c r="A28" s="23">
        <v>2044</v>
      </c>
      <c r="B28" s="25">
        <v>54491042.183244191</v>
      </c>
      <c r="C28" s="29"/>
      <c r="D28" s="23">
        <v>2044</v>
      </c>
      <c r="E28" s="25">
        <v>109450776.98710492</v>
      </c>
      <c r="F28" s="29"/>
      <c r="G28" s="23">
        <v>2044</v>
      </c>
      <c r="H28" s="25">
        <v>21310817.397866789</v>
      </c>
      <c r="J28" s="29"/>
    </row>
    <row r="29" spans="1:10" x14ac:dyDescent="0.25">
      <c r="A29" s="23">
        <v>2045</v>
      </c>
      <c r="B29" s="25">
        <v>47096861.835394122</v>
      </c>
      <c r="C29" s="29"/>
      <c r="D29" s="23">
        <v>2045</v>
      </c>
      <c r="E29" s="25">
        <v>99538193.574797511</v>
      </c>
      <c r="F29" s="29"/>
      <c r="G29" s="23">
        <v>2045</v>
      </c>
      <c r="H29" s="25">
        <v>20120754.739471149</v>
      </c>
      <c r="J29" s="29"/>
    </row>
    <row r="30" spans="1:10" x14ac:dyDescent="0.25">
      <c r="A30" s="23">
        <v>2046</v>
      </c>
      <c r="B30" s="25">
        <v>40062161.884046964</v>
      </c>
      <c r="C30" s="29"/>
      <c r="D30" s="23">
        <v>2046</v>
      </c>
      <c r="E30" s="25">
        <v>90073978.173363</v>
      </c>
      <c r="F30" s="29"/>
      <c r="G30" s="23">
        <v>2046</v>
      </c>
      <c r="H30" s="25">
        <v>18981514.509204336</v>
      </c>
      <c r="J30" s="29"/>
    </row>
    <row r="31" spans="1:10" x14ac:dyDescent="0.25">
      <c r="A31" s="23">
        <v>2047</v>
      </c>
      <c r="B31" s="25">
        <v>33541639.282157354</v>
      </c>
      <c r="C31" s="29"/>
      <c r="D31" s="23">
        <v>2047</v>
      </c>
      <c r="E31" s="25">
        <v>81091207.15290454</v>
      </c>
      <c r="F31" s="29"/>
      <c r="G31" s="23">
        <v>2047</v>
      </c>
      <c r="H31" s="25">
        <v>17892659.72074743</v>
      </c>
      <c r="J31" s="29"/>
    </row>
    <row r="32" spans="1:10" x14ac:dyDescent="0.25">
      <c r="A32" s="23">
        <v>2048</v>
      </c>
      <c r="B32" s="25">
        <v>28774504.56130534</v>
      </c>
      <c r="C32" s="29"/>
      <c r="D32" s="23">
        <v>2048</v>
      </c>
      <c r="E32" s="25">
        <v>72618188.188472003</v>
      </c>
      <c r="F32" s="29"/>
      <c r="G32" s="23">
        <v>2048</v>
      </c>
      <c r="H32" s="25">
        <v>16853594.164711997</v>
      </c>
      <c r="J32" s="29"/>
    </row>
    <row r="33" spans="1:10" x14ac:dyDescent="0.25">
      <c r="A33" s="23">
        <v>2049</v>
      </c>
      <c r="B33" s="25">
        <v>25241237.198228765</v>
      </c>
      <c r="C33" s="29"/>
      <c r="D33" s="23">
        <v>2049</v>
      </c>
      <c r="E33" s="25">
        <v>64678567.50949242</v>
      </c>
      <c r="F33" s="29"/>
      <c r="G33" s="23">
        <v>2049</v>
      </c>
      <c r="H33" s="25">
        <v>15863778.03236931</v>
      </c>
      <c r="J33" s="29"/>
    </row>
    <row r="34" spans="1:10" x14ac:dyDescent="0.25">
      <c r="A34" s="23">
        <v>2050</v>
      </c>
      <c r="B34" s="25">
        <v>20590671.155846059</v>
      </c>
      <c r="C34" s="29"/>
      <c r="D34" s="23">
        <v>2050</v>
      </c>
      <c r="E34" s="25">
        <v>57291001.2618993</v>
      </c>
      <c r="F34" s="29"/>
      <c r="G34" s="23">
        <v>2050</v>
      </c>
      <c r="H34" s="25">
        <v>14922745.912700439</v>
      </c>
      <c r="J34" s="29"/>
    </row>
    <row r="35" spans="1:10" x14ac:dyDescent="0.25">
      <c r="A35" s="23">
        <v>2051</v>
      </c>
      <c r="B35" s="25">
        <v>16258089.417347154</v>
      </c>
      <c r="C35" s="29"/>
      <c r="D35" s="23">
        <v>2051</v>
      </c>
      <c r="E35" s="25">
        <v>50468079.836462311</v>
      </c>
      <c r="F35" s="29"/>
      <c r="G35" s="23">
        <v>2051</v>
      </c>
      <c r="H35" s="25">
        <v>14029846.799105076</v>
      </c>
      <c r="J35" s="29"/>
    </row>
    <row r="36" spans="1:10" x14ac:dyDescent="0.25">
      <c r="A36" s="23">
        <v>2052</v>
      </c>
      <c r="B36" s="25">
        <v>12480301.277954658</v>
      </c>
      <c r="C36" s="29"/>
      <c r="D36" s="23">
        <v>2052</v>
      </c>
      <c r="E36" s="25">
        <v>44215504.034302779</v>
      </c>
      <c r="F36" s="29"/>
      <c r="G36" s="23">
        <v>2052</v>
      </c>
      <c r="H36" s="25">
        <v>13184131.414674707</v>
      </c>
      <c r="J36" s="29"/>
    </row>
    <row r="37" spans="1:10" x14ac:dyDescent="0.25">
      <c r="A37" s="23">
        <v>2053</v>
      </c>
      <c r="B37" s="25">
        <v>9104057.5805188138</v>
      </c>
      <c r="C37" s="29"/>
      <c r="D37" s="23">
        <v>2053</v>
      </c>
      <c r="E37" s="25">
        <v>38532411.415553369</v>
      </c>
      <c r="F37" s="29"/>
      <c r="G37" s="23">
        <v>2053</v>
      </c>
      <c r="H37" s="25">
        <v>12384324.288741348</v>
      </c>
      <c r="J37" s="29"/>
    </row>
    <row r="38" spans="1:10" x14ac:dyDescent="0.25">
      <c r="A38" s="23">
        <v>2054</v>
      </c>
      <c r="B38" s="25">
        <v>6332719.7121148501</v>
      </c>
      <c r="C38" s="29"/>
      <c r="D38" s="23">
        <v>2054</v>
      </c>
      <c r="E38" s="25">
        <v>33411952.846818715</v>
      </c>
      <c r="F38" s="29"/>
      <c r="G38" s="23">
        <v>2054</v>
      </c>
      <c r="H38" s="25">
        <v>11629085.945496084</v>
      </c>
      <c r="J38" s="29"/>
    </row>
    <row r="39" spans="1:10" x14ac:dyDescent="0.25">
      <c r="A39" s="23">
        <v>2055</v>
      </c>
      <c r="B39" s="25">
        <v>4437054.4403062342</v>
      </c>
      <c r="C39" s="29"/>
      <c r="D39" s="23">
        <v>2055</v>
      </c>
      <c r="E39" s="25">
        <v>28840608.769309811</v>
      </c>
      <c r="F39" s="29"/>
      <c r="G39" s="23">
        <v>2055</v>
      </c>
      <c r="H39" s="25">
        <v>10917025.423258537</v>
      </c>
      <c r="J39" s="29"/>
    </row>
    <row r="40" spans="1:10" x14ac:dyDescent="0.25">
      <c r="A40" s="23">
        <v>2056</v>
      </c>
      <c r="B40" s="25">
        <v>3361948.0113126282</v>
      </c>
      <c r="C40" s="29"/>
      <c r="D40" s="23">
        <v>2056</v>
      </c>
      <c r="E40" s="25">
        <v>24798501.155066073</v>
      </c>
      <c r="F40" s="29"/>
      <c r="G40" s="23">
        <v>2056</v>
      </c>
      <c r="H40" s="25">
        <v>10246618.964642111</v>
      </c>
      <c r="J40" s="29"/>
    </row>
    <row r="41" spans="1:10" x14ac:dyDescent="0.25">
      <c r="A41" s="23">
        <v>2057</v>
      </c>
      <c r="B41" s="25">
        <v>1764059.2828025096</v>
      </c>
      <c r="C41" s="29"/>
      <c r="D41" s="23">
        <v>2057</v>
      </c>
      <c r="E41" s="25">
        <v>21260614.81481408</v>
      </c>
      <c r="F41" s="29"/>
      <c r="G41" s="23">
        <v>2057</v>
      </c>
      <c r="H41" s="25">
        <v>9616114.0524089858</v>
      </c>
      <c r="J41" s="29"/>
    </row>
    <row r="42" spans="1:10" x14ac:dyDescent="0.25">
      <c r="A42" s="23">
        <v>2058</v>
      </c>
      <c r="B42" s="25">
        <v>758973.28401559149</v>
      </c>
      <c r="C42" s="29"/>
      <c r="D42" s="23">
        <v>2058</v>
      </c>
      <c r="E42" s="25">
        <v>18196597.372278087</v>
      </c>
      <c r="F42" s="29"/>
      <c r="G42" s="23">
        <v>2058</v>
      </c>
      <c r="H42" s="25">
        <v>9023673.438939454</v>
      </c>
      <c r="J42" s="29"/>
    </row>
    <row r="43" spans="1:10" x14ac:dyDescent="0.25">
      <c r="A43" s="23">
        <v>2059</v>
      </c>
      <c r="B43" s="25">
        <v>247595.95271232762</v>
      </c>
      <c r="C43" s="29"/>
      <c r="D43" s="23">
        <v>2059</v>
      </c>
      <c r="E43" s="25">
        <v>15571212.369643405</v>
      </c>
      <c r="F43" s="29"/>
      <c r="G43" s="23">
        <v>2059</v>
      </c>
      <c r="H43" s="25">
        <v>8467446.9342876971</v>
      </c>
      <c r="J43" s="29"/>
    </row>
    <row r="44" spans="1:10" x14ac:dyDescent="0.25">
      <c r="A44" s="23">
        <v>2060</v>
      </c>
      <c r="B44" s="25">
        <v>8587.5597885397256</v>
      </c>
      <c r="C44" s="29"/>
      <c r="D44" s="23">
        <v>2060</v>
      </c>
      <c r="E44" s="25">
        <v>13346100.881765757</v>
      </c>
      <c r="F44" s="29"/>
      <c r="G44" s="23">
        <v>2060</v>
      </c>
      <c r="H44" s="25">
        <v>7945610.4847565144</v>
      </c>
      <c r="J44" s="29"/>
    </row>
    <row r="45" spans="1:10" x14ac:dyDescent="0.25">
      <c r="A45" s="23">
        <v>2061</v>
      </c>
      <c r="B45" s="25">
        <v>0</v>
      </c>
      <c r="C45" s="29"/>
      <c r="D45" s="23">
        <v>2061</v>
      </c>
      <c r="E45" s="25">
        <v>11480686.471778441</v>
      </c>
      <c r="F45" s="29"/>
      <c r="G45" s="23">
        <v>2061</v>
      </c>
      <c r="H45" s="25">
        <v>7456459.5520678703</v>
      </c>
      <c r="J45" s="29"/>
    </row>
    <row r="46" spans="1:10" x14ac:dyDescent="0.25">
      <c r="A46" s="23">
        <v>2062</v>
      </c>
      <c r="B46" s="25">
        <v>0</v>
      </c>
      <c r="C46" s="29"/>
      <c r="D46" s="23">
        <v>2062</v>
      </c>
      <c r="E46" s="25">
        <v>9932521.4573532566</v>
      </c>
      <c r="F46" s="29"/>
      <c r="G46" s="23">
        <v>2062</v>
      </c>
      <c r="H46" s="25">
        <v>6998271.0700436532</v>
      </c>
      <c r="J46" s="29"/>
    </row>
    <row r="47" spans="1:10" x14ac:dyDescent="0.25">
      <c r="A47" s="23">
        <v>2063</v>
      </c>
      <c r="B47" s="25">
        <v>0</v>
      </c>
      <c r="C47" s="29"/>
      <c r="D47" s="23">
        <v>2063</v>
      </c>
      <c r="E47" s="25">
        <v>8659011.6633113232</v>
      </c>
      <c r="F47" s="29"/>
      <c r="G47" s="23">
        <v>2063</v>
      </c>
      <c r="H47" s="25">
        <v>6569433.9801082453</v>
      </c>
      <c r="J47" s="29"/>
    </row>
    <row r="48" spans="1:10" x14ac:dyDescent="0.25">
      <c r="A48" s="23">
        <v>2064</v>
      </c>
      <c r="B48" s="25">
        <v>0</v>
      </c>
      <c r="C48" s="29"/>
      <c r="D48" s="23">
        <v>2064</v>
      </c>
      <c r="E48" s="25">
        <v>7618992.8713038638</v>
      </c>
      <c r="F48" s="29"/>
      <c r="G48" s="23">
        <v>2064</v>
      </c>
      <c r="H48" s="25">
        <v>6168501.0196299786</v>
      </c>
      <c r="J48" s="29"/>
    </row>
    <row r="49" spans="1:10" x14ac:dyDescent="0.25">
      <c r="A49" s="23">
        <v>2065</v>
      </c>
      <c r="B49" s="25">
        <v>0</v>
      </c>
      <c r="C49" s="29"/>
      <c r="D49" s="23">
        <v>2065</v>
      </c>
      <c r="E49" s="25">
        <v>6773502.5433326149</v>
      </c>
      <c r="F49" s="29"/>
      <c r="G49" s="23">
        <v>2065</v>
      </c>
      <c r="H49" s="25">
        <v>5794069.14562729</v>
      </c>
      <c r="J49" s="29"/>
    </row>
    <row r="50" spans="1:10" x14ac:dyDescent="0.25">
      <c r="A50" s="23">
        <v>2066</v>
      </c>
      <c r="B50" s="25">
        <v>0</v>
      </c>
      <c r="C50" s="29"/>
      <c r="D50" s="23">
        <v>2066</v>
      </c>
      <c r="E50" s="25">
        <v>6086786.8153466862</v>
      </c>
      <c r="F50" s="29"/>
      <c r="G50" s="23">
        <v>2066</v>
      </c>
      <c r="H50" s="25">
        <v>5444582.3758390835</v>
      </c>
      <c r="J50" s="29"/>
    </row>
    <row r="51" spans="1:10" x14ac:dyDescent="0.25">
      <c r="A51" s="23">
        <v>2067</v>
      </c>
      <c r="B51" s="25">
        <v>0</v>
      </c>
      <c r="C51" s="29"/>
      <c r="D51" s="23">
        <v>2067</v>
      </c>
      <c r="E51" s="25">
        <v>5527058.168715545</v>
      </c>
      <c r="F51" s="29"/>
      <c r="G51" s="23">
        <v>2067</v>
      </c>
      <c r="H51" s="25">
        <v>5118388.5561070368</v>
      </c>
      <c r="J51" s="29"/>
    </row>
    <row r="52" spans="1:10" x14ac:dyDescent="0.25">
      <c r="A52" s="23">
        <v>2068</v>
      </c>
      <c r="B52" s="25">
        <v>0</v>
      </c>
      <c r="C52" s="29"/>
      <c r="D52" s="23">
        <v>2068</v>
      </c>
      <c r="E52" s="25">
        <v>5066673.9340275601</v>
      </c>
      <c r="F52" s="29"/>
      <c r="G52" s="23">
        <v>2068</v>
      </c>
      <c r="H52" s="25">
        <v>4813833.3878725981</v>
      </c>
      <c r="J52" s="29"/>
    </row>
    <row r="53" spans="1:10" x14ac:dyDescent="0.25">
      <c r="A53" s="23">
        <v>2069</v>
      </c>
      <c r="B53" s="25">
        <v>0</v>
      </c>
      <c r="C53" s="29"/>
      <c r="D53" s="23">
        <v>2069</v>
      </c>
      <c r="E53" s="25">
        <v>4682253.2368706977</v>
      </c>
      <c r="F53" s="29"/>
      <c r="G53" s="23">
        <v>2069</v>
      </c>
      <c r="H53" s="25">
        <v>4529331.3341325605</v>
      </c>
      <c r="J53" s="29"/>
    </row>
    <row r="54" spans="1:10" x14ac:dyDescent="0.25">
      <c r="A54" s="23">
        <v>2070</v>
      </c>
      <c r="B54" s="25">
        <v>0</v>
      </c>
      <c r="C54" s="29"/>
      <c r="D54" s="23">
        <v>2070</v>
      </c>
      <c r="E54" s="25">
        <v>4354785.8966867458</v>
      </c>
      <c r="F54" s="29"/>
      <c r="G54" s="23">
        <v>2070</v>
      </c>
      <c r="H54" s="25">
        <v>4263327.0069490727</v>
      </c>
      <c r="J54" s="29"/>
    </row>
    <row r="55" spans="1:10" x14ac:dyDescent="0.25">
      <c r="A55" s="23">
        <v>2071</v>
      </c>
      <c r="B55" s="25">
        <v>0</v>
      </c>
      <c r="C55" s="29"/>
      <c r="D55" s="23">
        <v>2071</v>
      </c>
      <c r="E55" s="25">
        <v>4069375.2594728125</v>
      </c>
      <c r="F55" s="29"/>
      <c r="G55" s="23">
        <v>2071</v>
      </c>
      <c r="H55" s="25">
        <v>4014275.005650539</v>
      </c>
      <c r="J55" s="29"/>
    </row>
    <row r="56" spans="1:10" x14ac:dyDescent="0.25">
      <c r="A56" s="23">
        <v>2072</v>
      </c>
      <c r="B56" s="25">
        <v>0</v>
      </c>
      <c r="C56" s="29"/>
      <c r="D56" s="23">
        <v>2072</v>
      </c>
      <c r="E56" s="25">
        <v>3814802.5291486206</v>
      </c>
      <c r="F56" s="29"/>
      <c r="G56" s="23">
        <v>2072</v>
      </c>
      <c r="H56" s="25">
        <v>3780648.2055401681</v>
      </c>
      <c r="J56" s="29"/>
    </row>
    <row r="57" spans="1:10" x14ac:dyDescent="0.25">
      <c r="A57" s="23">
        <v>2073</v>
      </c>
      <c r="B57" s="25">
        <v>0</v>
      </c>
      <c r="C57" s="29"/>
      <c r="D57" s="23">
        <v>2073</v>
      </c>
      <c r="E57" s="25">
        <v>3582833.6333952099</v>
      </c>
      <c r="F57" s="29"/>
      <c r="G57" s="23">
        <v>2073</v>
      </c>
      <c r="H57" s="25">
        <v>3560859.3878200501</v>
      </c>
      <c r="J57" s="29"/>
    </row>
    <row r="58" spans="1:10" x14ac:dyDescent="0.25">
      <c r="A58" s="23">
        <v>2074</v>
      </c>
      <c r="B58" s="25">
        <v>0</v>
      </c>
      <c r="C58" s="29"/>
      <c r="D58" s="23">
        <v>2074</v>
      </c>
      <c r="E58" s="25">
        <v>3367889.7455198485</v>
      </c>
      <c r="F58" s="29"/>
      <c r="G58" s="23">
        <v>2074</v>
      </c>
      <c r="H58" s="25">
        <v>3353440.1562697911</v>
      </c>
      <c r="J58" s="29"/>
    </row>
    <row r="59" spans="1:10" x14ac:dyDescent="0.25">
      <c r="A59" s="23">
        <v>2075</v>
      </c>
      <c r="B59" s="25">
        <v>0</v>
      </c>
      <c r="C59" s="29"/>
      <c r="D59" s="23">
        <v>2075</v>
      </c>
      <c r="E59" s="25">
        <v>3166633.3477002196</v>
      </c>
      <c r="F59" s="29"/>
      <c r="G59" s="23">
        <v>2075</v>
      </c>
      <c r="H59" s="25">
        <v>3157168.422935951</v>
      </c>
      <c r="J59" s="29"/>
    </row>
    <row r="60" spans="1:10" x14ac:dyDescent="0.25">
      <c r="A60" s="23">
        <v>2076</v>
      </c>
      <c r="B60" s="25">
        <v>0</v>
      </c>
      <c r="C60" s="29"/>
      <c r="D60" s="23">
        <v>2076</v>
      </c>
      <c r="E60" s="25">
        <v>2977044.9428534568</v>
      </c>
      <c r="F60" s="29"/>
      <c r="G60" s="23">
        <v>2076</v>
      </c>
      <c r="H60" s="25">
        <v>2970995.7620503269</v>
      </c>
      <c r="J60" s="29"/>
    </row>
    <row r="61" spans="1:10" x14ac:dyDescent="0.25">
      <c r="A61" s="23">
        <v>2077</v>
      </c>
      <c r="B61" s="25">
        <v>0</v>
      </c>
      <c r="C61" s="29"/>
      <c r="D61" s="23">
        <v>2077</v>
      </c>
      <c r="E61" s="25">
        <v>2797650.5722982557</v>
      </c>
      <c r="F61" s="29"/>
      <c r="G61" s="23">
        <v>2077</v>
      </c>
      <c r="H61" s="25">
        <v>2793930.5931068026</v>
      </c>
      <c r="J61" s="29"/>
    </row>
    <row r="62" spans="1:10" x14ac:dyDescent="0.25">
      <c r="A62" s="23">
        <v>2078</v>
      </c>
      <c r="B62" s="25">
        <v>0</v>
      </c>
      <c r="C62" s="29"/>
      <c r="D62" s="23">
        <v>2078</v>
      </c>
      <c r="E62" s="25">
        <v>2627272.0354365683</v>
      </c>
      <c r="F62" s="29"/>
      <c r="G62" s="23">
        <v>2078</v>
      </c>
      <c r="H62" s="25">
        <v>2625086.5954687423</v>
      </c>
      <c r="J62" s="29"/>
    </row>
    <row r="63" spans="1:10" x14ac:dyDescent="0.25">
      <c r="A63" s="23">
        <v>2079</v>
      </c>
      <c r="B63" s="25">
        <v>0</v>
      </c>
      <c r="C63" s="29"/>
      <c r="D63" s="23">
        <v>2079</v>
      </c>
      <c r="E63" s="25">
        <v>2464921.451609191</v>
      </c>
      <c r="F63" s="29"/>
      <c r="G63" s="23">
        <v>2079</v>
      </c>
      <c r="H63" s="25">
        <v>2463697.335659666</v>
      </c>
      <c r="J63" s="29"/>
    </row>
    <row r="64" spans="1:10" x14ac:dyDescent="0.25">
      <c r="A64" s="23">
        <v>2080</v>
      </c>
      <c r="B64" s="25">
        <v>0</v>
      </c>
      <c r="C64" s="29"/>
      <c r="D64" s="23">
        <v>2080</v>
      </c>
      <c r="E64" s="25">
        <v>2309735.2682637833</v>
      </c>
      <c r="F64" s="29"/>
      <c r="G64" s="23">
        <v>2080</v>
      </c>
      <c r="H64" s="25">
        <v>2309078.3154742499</v>
      </c>
      <c r="J64" s="29"/>
    </row>
    <row r="65" spans="1:10" x14ac:dyDescent="0.25">
      <c r="A65" s="23">
        <v>2081</v>
      </c>
      <c r="B65" s="25">
        <v>0</v>
      </c>
      <c r="C65" s="29"/>
      <c r="D65" s="23">
        <v>2081</v>
      </c>
      <c r="E65" s="25">
        <v>2160894.5674137939</v>
      </c>
      <c r="F65" s="29"/>
      <c r="G65" s="23">
        <v>2081</v>
      </c>
      <c r="H65" s="25">
        <v>2160549.1798680364</v>
      </c>
      <c r="J65" s="29"/>
    </row>
    <row r="66" spans="1:10" x14ac:dyDescent="0.25">
      <c r="A66" s="23">
        <v>2082</v>
      </c>
      <c r="B66" s="25">
        <v>0</v>
      </c>
      <c r="C66" s="29"/>
      <c r="D66" s="23">
        <v>2082</v>
      </c>
      <c r="E66" s="25">
        <v>2017722.0250983427</v>
      </c>
      <c r="F66" s="29"/>
      <c r="G66" s="23">
        <v>2082</v>
      </c>
      <c r="H66" s="25">
        <v>2017537.8216669406</v>
      </c>
      <c r="J66" s="29"/>
    </row>
    <row r="67" spans="1:10" x14ac:dyDescent="0.25">
      <c r="A67" s="23">
        <v>2083</v>
      </c>
      <c r="B67" s="25">
        <v>0</v>
      </c>
      <c r="C67" s="29"/>
      <c r="D67" s="23">
        <v>2083</v>
      </c>
      <c r="E67" s="25">
        <v>1879736.0014947993</v>
      </c>
      <c r="F67" s="29"/>
      <c r="G67" s="23">
        <v>2083</v>
      </c>
      <c r="H67" s="25">
        <v>1879635.5684858318</v>
      </c>
      <c r="J67" s="29"/>
    </row>
    <row r="68" spans="1:10" x14ac:dyDescent="0.25">
      <c r="A68" s="23">
        <v>2084</v>
      </c>
      <c r="B68" s="25">
        <v>0</v>
      </c>
      <c r="C68" s="29"/>
      <c r="D68" s="23">
        <v>2084</v>
      </c>
      <c r="E68" s="25">
        <v>1746466.5531934868</v>
      </c>
      <c r="F68" s="29"/>
      <c r="G68" s="23">
        <v>2084</v>
      </c>
      <c r="H68" s="25">
        <v>1746410.6630365623</v>
      </c>
      <c r="J68" s="29"/>
    </row>
    <row r="69" spans="1:10" x14ac:dyDescent="0.25">
      <c r="A69" s="23">
        <v>2085</v>
      </c>
      <c r="B69" s="25">
        <v>0</v>
      </c>
      <c r="C69" s="29"/>
      <c r="D69" s="23">
        <v>2085</v>
      </c>
      <c r="E69" s="25">
        <v>1617472.6718580907</v>
      </c>
      <c r="F69" s="29"/>
      <c r="G69" s="23">
        <v>2085</v>
      </c>
      <c r="H69" s="25">
        <v>1617442.1607032188</v>
      </c>
      <c r="J69" s="29"/>
    </row>
    <row r="70" spans="1:10" x14ac:dyDescent="0.25">
      <c r="A70" s="23">
        <v>2086</v>
      </c>
      <c r="B70" s="25">
        <v>0</v>
      </c>
      <c r="C70" s="29"/>
      <c r="D70" s="23">
        <v>2086</v>
      </c>
      <c r="E70" s="25">
        <v>1492447.6226619028</v>
      </c>
      <c r="F70" s="29"/>
      <c r="G70" s="23">
        <v>2086</v>
      </c>
      <c r="H70" s="25">
        <v>1492432.9493266828</v>
      </c>
      <c r="J70" s="29"/>
    </row>
    <row r="71" spans="1:10" x14ac:dyDescent="0.25">
      <c r="A71" s="23">
        <v>2087</v>
      </c>
      <c r="B71" s="25">
        <v>0</v>
      </c>
      <c r="C71" s="29"/>
      <c r="D71" s="23">
        <v>2087</v>
      </c>
      <c r="E71" s="25">
        <v>1371375.743961117</v>
      </c>
      <c r="F71" s="29"/>
      <c r="G71" s="23">
        <v>2087</v>
      </c>
      <c r="H71" s="25">
        <v>1371370.1946044057</v>
      </c>
      <c r="J71" s="29"/>
    </row>
    <row r="72" spans="1:10" x14ac:dyDescent="0.25">
      <c r="A72" s="23">
        <v>2088</v>
      </c>
      <c r="B72" s="25">
        <v>0</v>
      </c>
      <c r="C72" s="29"/>
      <c r="D72" s="23">
        <v>2088</v>
      </c>
      <c r="E72" s="25">
        <v>1254347.4914425209</v>
      </c>
      <c r="F72" s="29"/>
      <c r="G72" s="23">
        <v>2088</v>
      </c>
      <c r="H72" s="25">
        <v>1254346.1701049709</v>
      </c>
      <c r="J72" s="29"/>
    </row>
    <row r="73" spans="1:10" x14ac:dyDescent="0.25">
      <c r="A73" s="23">
        <v>2089</v>
      </c>
      <c r="B73" s="25">
        <v>0</v>
      </c>
      <c r="C73" s="29"/>
      <c r="D73" s="23">
        <v>2089</v>
      </c>
      <c r="E73" s="25">
        <v>1141536.3010195098</v>
      </c>
      <c r="F73" s="29"/>
      <c r="G73" s="23">
        <v>2089</v>
      </c>
      <c r="H73" s="25">
        <v>1141536.178748335</v>
      </c>
      <c r="J73" s="29"/>
    </row>
    <row r="74" spans="1:10" x14ac:dyDescent="0.25">
      <c r="A74" s="23">
        <v>2090</v>
      </c>
      <c r="B74" s="25">
        <v>0</v>
      </c>
      <c r="C74" s="29"/>
      <c r="D74" s="23">
        <v>2090</v>
      </c>
      <c r="E74" s="25">
        <v>1033132.3533998665</v>
      </c>
      <c r="F74" s="29"/>
      <c r="G74" s="23">
        <v>2090</v>
      </c>
      <c r="H74" s="25">
        <v>1033132.3519127773</v>
      </c>
      <c r="J74" s="29"/>
    </row>
    <row r="75" spans="1:10" x14ac:dyDescent="0.25">
      <c r="A75" s="23">
        <v>2091</v>
      </c>
      <c r="B75" s="25">
        <v>0</v>
      </c>
      <c r="C75" s="29"/>
      <c r="D75" s="23">
        <v>2091</v>
      </c>
      <c r="E75" s="25">
        <v>929378.60600222414</v>
      </c>
      <c r="F75" s="29"/>
      <c r="G75" s="23">
        <v>2091</v>
      </c>
      <c r="H75" s="25">
        <v>929378.60600197443</v>
      </c>
      <c r="J75" s="29"/>
    </row>
    <row r="76" spans="1:10" x14ac:dyDescent="0.25">
      <c r="A76" s="23">
        <v>2092</v>
      </c>
      <c r="B76" s="25">
        <v>0</v>
      </c>
      <c r="C76" s="29"/>
      <c r="D76" s="23">
        <v>2092</v>
      </c>
      <c r="E76" s="25">
        <v>830488.18815299997</v>
      </c>
      <c r="F76" s="29"/>
      <c r="G76" s="23">
        <v>2092</v>
      </c>
      <c r="H76" s="25">
        <v>830488.18815299997</v>
      </c>
      <c r="J76" s="29"/>
    </row>
    <row r="77" spans="1:10" x14ac:dyDescent="0.25">
      <c r="A77" s="23">
        <v>2093</v>
      </c>
      <c r="B77" s="25">
        <v>0</v>
      </c>
      <c r="C77" s="29"/>
      <c r="D77" s="23">
        <v>2093</v>
      </c>
      <c r="E77" s="25">
        <v>736651.97001869127</v>
      </c>
      <c r="F77" s="29"/>
      <c r="G77" s="23">
        <v>2093</v>
      </c>
      <c r="H77" s="25">
        <v>736651.97001869127</v>
      </c>
      <c r="J77" s="29"/>
    </row>
    <row r="78" spans="1:10" x14ac:dyDescent="0.25">
      <c r="A78" s="23">
        <v>2094</v>
      </c>
      <c r="B78" s="25">
        <v>0</v>
      </c>
      <c r="C78" s="29"/>
      <c r="D78" s="23">
        <v>2094</v>
      </c>
      <c r="E78" s="25">
        <v>648079.73936001223</v>
      </c>
      <c r="F78" s="29"/>
      <c r="G78" s="23">
        <v>2094</v>
      </c>
      <c r="H78" s="25">
        <v>648079.73936001223</v>
      </c>
      <c r="J78" s="29"/>
    </row>
    <row r="79" spans="1:10" x14ac:dyDescent="0.25">
      <c r="A79" s="23">
        <v>2095</v>
      </c>
      <c r="B79" s="25">
        <v>0</v>
      </c>
      <c r="C79" s="29"/>
      <c r="D79" s="23">
        <v>2095</v>
      </c>
      <c r="E79" s="25">
        <v>564986.154178845</v>
      </c>
      <c r="F79" s="29"/>
      <c r="G79" s="23">
        <v>2095</v>
      </c>
      <c r="H79" s="25">
        <v>564986.154178845</v>
      </c>
      <c r="J79" s="29"/>
    </row>
    <row r="80" spans="1:10" x14ac:dyDescent="0.25">
      <c r="A80" s="23">
        <v>2096</v>
      </c>
      <c r="B80" s="25">
        <v>0</v>
      </c>
      <c r="C80" s="29"/>
      <c r="D80" s="23">
        <v>2096</v>
      </c>
      <c r="E80" s="25">
        <v>487590.18874879275</v>
      </c>
      <c r="F80" s="29"/>
      <c r="G80" s="23">
        <v>2096</v>
      </c>
      <c r="H80" s="25">
        <v>487590.18874879275</v>
      </c>
      <c r="J80" s="29"/>
    </row>
    <row r="81" spans="1:10" x14ac:dyDescent="0.25">
      <c r="A81" s="23">
        <v>2097</v>
      </c>
      <c r="B81" s="25">
        <v>0</v>
      </c>
      <c r="C81" s="29"/>
      <c r="D81" s="23">
        <v>2097</v>
      </c>
      <c r="E81" s="25">
        <v>416121.42472408176</v>
      </c>
      <c r="F81" s="29"/>
      <c r="G81" s="23">
        <v>2097</v>
      </c>
      <c r="H81" s="25">
        <v>416121.42472408176</v>
      </c>
      <c r="J81" s="29"/>
    </row>
    <row r="82" spans="1:10" x14ac:dyDescent="0.25">
      <c r="A82" s="23">
        <v>2098</v>
      </c>
      <c r="B82" s="25">
        <v>0</v>
      </c>
      <c r="C82" s="29"/>
      <c r="D82" s="23">
        <v>2098</v>
      </c>
      <c r="E82" s="25">
        <v>350797.44910506869</v>
      </c>
      <c r="F82" s="29"/>
      <c r="G82" s="23">
        <v>2098</v>
      </c>
      <c r="H82" s="25">
        <v>350797.44910506869</v>
      </c>
      <c r="J82" s="29"/>
    </row>
    <row r="83" spans="1:10" x14ac:dyDescent="0.25">
      <c r="A83" s="23">
        <v>2099</v>
      </c>
      <c r="B83" s="25">
        <v>0</v>
      </c>
      <c r="C83" s="29"/>
      <c r="D83" s="23">
        <v>2099</v>
      </c>
      <c r="E83" s="25">
        <v>291802.59680199641</v>
      </c>
      <c r="F83" s="29"/>
      <c r="G83" s="23">
        <v>2099</v>
      </c>
      <c r="H83" s="25">
        <v>291802.59680199641</v>
      </c>
      <c r="J83" s="29"/>
    </row>
    <row r="84" spans="1:10" x14ac:dyDescent="0.25">
      <c r="A84" s="23">
        <v>2100</v>
      </c>
      <c r="B84" s="25">
        <v>0</v>
      </c>
      <c r="C84" s="29"/>
      <c r="D84" s="23">
        <v>2100</v>
      </c>
      <c r="E84" s="25">
        <v>239263.40504747391</v>
      </c>
      <c r="F84" s="29"/>
      <c r="G84" s="23">
        <v>2100</v>
      </c>
      <c r="H84" s="25">
        <v>239263.40504747391</v>
      </c>
      <c r="J84" s="29"/>
    </row>
    <row r="85" spans="1:10" x14ac:dyDescent="0.25">
      <c r="A85" s="23">
        <v>2101</v>
      </c>
      <c r="B85" s="25">
        <v>0</v>
      </c>
      <c r="C85" s="29"/>
      <c r="D85" s="23">
        <v>2101</v>
      </c>
      <c r="E85" s="25">
        <v>193224.92056509925</v>
      </c>
      <c r="F85" s="29"/>
      <c r="G85" s="23">
        <v>2101</v>
      </c>
      <c r="H85" s="25">
        <v>193224.92056509925</v>
      </c>
      <c r="J85" s="29"/>
    </row>
    <row r="86" spans="1:10" x14ac:dyDescent="0.25">
      <c r="A86" s="23">
        <v>2102</v>
      </c>
      <c r="B86" s="25">
        <v>0</v>
      </c>
      <c r="C86" s="29"/>
      <c r="D86" s="23">
        <v>2102</v>
      </c>
      <c r="E86" s="25">
        <v>153613.3217150479</v>
      </c>
      <c r="F86" s="29"/>
      <c r="G86" s="23">
        <v>2102</v>
      </c>
      <c r="H86" s="25">
        <v>153613.3217150479</v>
      </c>
      <c r="J86" s="29"/>
    </row>
    <row r="87" spans="1:10" x14ac:dyDescent="0.25">
      <c r="A87" s="23">
        <v>2103</v>
      </c>
      <c r="B87" s="25">
        <v>0</v>
      </c>
      <c r="C87" s="29"/>
      <c r="D87" s="23">
        <v>2103</v>
      </c>
      <c r="E87" s="25">
        <v>120191.17743902979</v>
      </c>
      <c r="F87" s="29"/>
      <c r="G87" s="23">
        <v>2103</v>
      </c>
      <c r="H87" s="25">
        <v>120191.17743902979</v>
      </c>
      <c r="J87" s="29"/>
    </row>
    <row r="88" spans="1:10" x14ac:dyDescent="0.25">
      <c r="A88" s="23">
        <v>2104</v>
      </c>
      <c r="B88" s="25">
        <v>0</v>
      </c>
      <c r="C88" s="29"/>
      <c r="D88" s="23">
        <v>2104</v>
      </c>
      <c r="E88" s="25">
        <v>92558.294943680492</v>
      </c>
      <c r="F88" s="29"/>
      <c r="G88" s="23">
        <v>2104</v>
      </c>
      <c r="H88" s="25">
        <v>92558.294943680492</v>
      </c>
      <c r="J88" s="29"/>
    </row>
    <row r="89" spans="1:10" x14ac:dyDescent="0.25">
      <c r="A89" s="23">
        <v>2105</v>
      </c>
      <c r="B89" s="25">
        <v>0</v>
      </c>
      <c r="C89" s="29"/>
      <c r="D89" s="23">
        <v>2105</v>
      </c>
      <c r="E89" s="25">
        <v>70166.246051845053</v>
      </c>
      <c r="F89" s="29"/>
      <c r="G89" s="23">
        <v>2105</v>
      </c>
      <c r="H89" s="25">
        <v>70166.246051845053</v>
      </c>
      <c r="J89" s="29"/>
    </row>
    <row r="90" spans="1:10" x14ac:dyDescent="0.25">
      <c r="A90" s="23">
        <v>2106</v>
      </c>
      <c r="B90" s="25">
        <v>0</v>
      </c>
      <c r="C90" s="29"/>
      <c r="D90" s="23">
        <v>2106</v>
      </c>
      <c r="E90" s="25">
        <v>52346.374740310057</v>
      </c>
      <c r="F90" s="29"/>
      <c r="G90" s="23">
        <v>2106</v>
      </c>
      <c r="H90" s="25">
        <v>52346.374740310057</v>
      </c>
      <c r="J90" s="29"/>
    </row>
    <row r="91" spans="1:10" x14ac:dyDescent="0.25">
      <c r="A91" s="23">
        <v>2107</v>
      </c>
      <c r="B91" s="25">
        <v>0</v>
      </c>
      <c r="C91" s="29"/>
      <c r="D91" s="23">
        <v>2107</v>
      </c>
      <c r="E91" s="25">
        <v>38395.95790750529</v>
      </c>
      <c r="F91" s="29"/>
      <c r="G91" s="23">
        <v>2107</v>
      </c>
      <c r="H91" s="25">
        <v>38395.95790750529</v>
      </c>
      <c r="J91" s="29"/>
    </row>
    <row r="92" spans="1:10" x14ac:dyDescent="0.25">
      <c r="A92" s="23">
        <v>2108</v>
      </c>
      <c r="B92" s="25">
        <v>0</v>
      </c>
      <c r="C92" s="29"/>
      <c r="D92" s="23">
        <v>2108</v>
      </c>
      <c r="E92" s="25">
        <v>27684.892414980957</v>
      </c>
      <c r="F92" s="29"/>
      <c r="G92" s="23">
        <v>2108</v>
      </c>
      <c r="H92" s="25">
        <v>27684.892414980957</v>
      </c>
      <c r="J92" s="29"/>
    </row>
    <row r="93" spans="1:10" x14ac:dyDescent="0.25">
      <c r="A93" s="23">
        <v>2109</v>
      </c>
      <c r="B93" s="25">
        <v>0</v>
      </c>
      <c r="C93" s="29"/>
      <c r="D93" s="23">
        <v>2109</v>
      </c>
      <c r="E93" s="25">
        <v>19640.215300186817</v>
      </c>
      <c r="F93" s="29"/>
      <c r="G93" s="23">
        <v>2109</v>
      </c>
      <c r="H93" s="25">
        <v>19640.215300186817</v>
      </c>
      <c r="J93" s="29"/>
    </row>
    <row r="94" spans="1:10" x14ac:dyDescent="0.25">
      <c r="A94" s="23">
        <v>2110</v>
      </c>
      <c r="B94" s="25">
        <v>0</v>
      </c>
      <c r="C94" s="29"/>
      <c r="D94" s="23">
        <v>2110</v>
      </c>
      <c r="E94" s="25">
        <v>13741.554495919712</v>
      </c>
      <c r="F94" s="29"/>
      <c r="G94" s="23">
        <v>2110</v>
      </c>
      <c r="H94" s="25">
        <v>13741.554495919712</v>
      </c>
      <c r="J94" s="29"/>
    </row>
    <row r="95" spans="1:10" x14ac:dyDescent="0.25">
      <c r="A95" s="23">
        <v>2111</v>
      </c>
      <c r="B95" s="25">
        <v>0</v>
      </c>
      <c r="C95" s="29"/>
      <c r="D95" s="23">
        <v>2111</v>
      </c>
      <c r="E95" s="25">
        <v>9545.060318928292</v>
      </c>
      <c r="F95" s="29"/>
      <c r="G95" s="23">
        <v>2111</v>
      </c>
      <c r="H95" s="25">
        <v>9545.060318928292</v>
      </c>
      <c r="J95" s="29"/>
    </row>
    <row r="96" spans="1:10" x14ac:dyDescent="0.25">
      <c r="A96" s="23">
        <v>2112</v>
      </c>
      <c r="B96" s="25">
        <v>0</v>
      </c>
      <c r="C96" s="29"/>
      <c r="D96" s="23">
        <v>2112</v>
      </c>
      <c r="E96" s="25">
        <v>6658.7276420967746</v>
      </c>
      <c r="F96" s="29"/>
      <c r="G96" s="23">
        <v>2112</v>
      </c>
      <c r="H96" s="25">
        <v>6658.7276420967746</v>
      </c>
      <c r="J96" s="29"/>
    </row>
    <row r="97" spans="1:10" x14ac:dyDescent="0.25">
      <c r="A97" s="23">
        <v>2113</v>
      </c>
      <c r="B97" s="25">
        <v>0</v>
      </c>
      <c r="C97" s="29"/>
      <c r="D97" s="23">
        <v>2113</v>
      </c>
      <c r="E97" s="25">
        <v>4737.0674288523223</v>
      </c>
      <c r="F97" s="29"/>
      <c r="G97" s="23">
        <v>2113</v>
      </c>
      <c r="H97" s="25">
        <v>4737.0674288523223</v>
      </c>
      <c r="J97" s="29"/>
    </row>
    <row r="98" spans="1:10" x14ac:dyDescent="0.25">
      <c r="A98" s="23">
        <v>2114</v>
      </c>
      <c r="B98" s="25">
        <v>0</v>
      </c>
      <c r="C98" s="29"/>
      <c r="D98" s="23">
        <v>2114</v>
      </c>
      <c r="E98" s="25">
        <v>3483.8431881378424</v>
      </c>
      <c r="F98" s="29"/>
      <c r="G98" s="23">
        <v>2114</v>
      </c>
      <c r="H98" s="25">
        <v>3483.8431881378424</v>
      </c>
      <c r="J98" s="29"/>
    </row>
    <row r="99" spans="1:10" x14ac:dyDescent="0.25">
      <c r="A99" s="23">
        <v>2115</v>
      </c>
      <c r="B99" s="25">
        <v>0</v>
      </c>
      <c r="C99" s="29"/>
      <c r="D99" s="23">
        <v>2115</v>
      </c>
      <c r="E99" s="25">
        <v>2654.4535160766795</v>
      </c>
      <c r="F99" s="29"/>
      <c r="G99" s="23">
        <v>2115</v>
      </c>
      <c r="H99" s="25">
        <v>2654.4535160766795</v>
      </c>
      <c r="J99" s="29"/>
    </row>
    <row r="100" spans="1:10" x14ac:dyDescent="0.25">
      <c r="A100" s="23">
        <v>2116</v>
      </c>
      <c r="B100" s="25">
        <v>0</v>
      </c>
      <c r="C100" s="29"/>
      <c r="D100" s="23">
        <v>2116</v>
      </c>
      <c r="E100" s="25">
        <v>2061.7617842701429</v>
      </c>
      <c r="F100" s="29"/>
      <c r="G100" s="23">
        <v>2116</v>
      </c>
      <c r="H100" s="25">
        <v>2061.7617842701429</v>
      </c>
      <c r="J100" s="29"/>
    </row>
    <row r="101" spans="1:10" x14ac:dyDescent="0.25">
      <c r="A101" s="23">
        <v>2117</v>
      </c>
      <c r="B101" s="25">
        <v>0</v>
      </c>
      <c r="C101" s="29"/>
      <c r="D101" s="23">
        <v>2117</v>
      </c>
      <c r="E101" s="25">
        <v>1593.6343317414696</v>
      </c>
      <c r="F101" s="29"/>
      <c r="G101" s="23">
        <v>2117</v>
      </c>
      <c r="H101" s="25">
        <v>1593.6343317414696</v>
      </c>
      <c r="J101" s="29"/>
    </row>
    <row r="102" spans="1:10" x14ac:dyDescent="0.25">
      <c r="A102" s="23">
        <v>2118</v>
      </c>
      <c r="B102" s="25">
        <v>0</v>
      </c>
      <c r="C102" s="29"/>
      <c r="D102" s="23">
        <v>2118</v>
      </c>
      <c r="E102" s="25">
        <v>1205.5661646957126</v>
      </c>
      <c r="F102" s="29"/>
      <c r="G102" s="23">
        <v>2118</v>
      </c>
      <c r="H102" s="25">
        <v>1205.5661646957126</v>
      </c>
      <c r="J102" s="29"/>
    </row>
    <row r="103" spans="1:10" x14ac:dyDescent="0.25">
      <c r="A103" s="23">
        <v>2119</v>
      </c>
      <c r="B103" s="25">
        <v>0</v>
      </c>
      <c r="C103" s="29"/>
      <c r="D103" s="23">
        <v>2119</v>
      </c>
      <c r="E103" s="25">
        <v>879.47767290537251</v>
      </c>
      <c r="F103" s="29"/>
      <c r="G103" s="23">
        <v>2119</v>
      </c>
      <c r="H103" s="25">
        <v>879.47767290537251</v>
      </c>
      <c r="J103" s="29"/>
    </row>
    <row r="104" spans="1:10" x14ac:dyDescent="0.25">
      <c r="A104" s="23">
        <v>2120</v>
      </c>
      <c r="B104" s="25">
        <v>0</v>
      </c>
      <c r="C104" s="29"/>
      <c r="D104" s="23">
        <v>2120</v>
      </c>
      <c r="E104" s="25">
        <v>608.24650139495532</v>
      </c>
      <c r="F104" s="29"/>
      <c r="G104" s="23">
        <v>2120</v>
      </c>
      <c r="H104" s="25">
        <v>608.24650139495532</v>
      </c>
      <c r="J104" s="29"/>
    </row>
    <row r="105" spans="1:10" x14ac:dyDescent="0.25">
      <c r="A105" s="23">
        <v>2121</v>
      </c>
      <c r="B105" s="25">
        <v>0</v>
      </c>
      <c r="C105" s="29"/>
      <c r="D105" s="23">
        <v>2121</v>
      </c>
      <c r="E105" s="25">
        <v>390.86788603186164</v>
      </c>
      <c r="F105" s="29"/>
      <c r="G105" s="23">
        <v>2121</v>
      </c>
      <c r="H105" s="25">
        <v>390.86788603186164</v>
      </c>
      <c r="J105" s="29"/>
    </row>
    <row r="106" spans="1:10" x14ac:dyDescent="0.25">
      <c r="A106" s="23">
        <v>2122</v>
      </c>
      <c r="B106" s="25">
        <v>0</v>
      </c>
      <c r="C106" s="29"/>
      <c r="D106" s="23">
        <v>2122</v>
      </c>
      <c r="E106" s="25">
        <v>226.23687018686016</v>
      </c>
      <c r="F106" s="29"/>
      <c r="G106" s="23">
        <v>2122</v>
      </c>
      <c r="H106" s="25">
        <v>226.23687018686016</v>
      </c>
      <c r="J106" s="29"/>
    </row>
    <row r="107" spans="1:10" x14ac:dyDescent="0.25">
      <c r="A107" s="23">
        <v>2123</v>
      </c>
      <c r="B107" s="25">
        <v>0</v>
      </c>
      <c r="C107" s="29"/>
      <c r="D107" s="23">
        <v>2123</v>
      </c>
      <c r="E107" s="25">
        <v>111.77278382855083</v>
      </c>
      <c r="F107" s="29"/>
      <c r="G107" s="23">
        <v>2123</v>
      </c>
      <c r="H107" s="25">
        <v>111.77278382855083</v>
      </c>
      <c r="J107" s="29"/>
    </row>
    <row r="108" spans="1:10" x14ac:dyDescent="0.25">
      <c r="A108" s="23">
        <v>2124</v>
      </c>
      <c r="B108" s="25">
        <v>0</v>
      </c>
      <c r="C108" s="29"/>
      <c r="D108" s="23">
        <v>2124</v>
      </c>
      <c r="E108" s="25">
        <v>42.596575389563974</v>
      </c>
      <c r="F108" s="29"/>
      <c r="G108" s="23">
        <v>2124</v>
      </c>
      <c r="H108" s="25">
        <v>42.596575389563974</v>
      </c>
      <c r="J108" s="29"/>
    </row>
    <row r="109" spans="1:10" x14ac:dyDescent="0.25">
      <c r="A109" s="23">
        <v>2125</v>
      </c>
      <c r="B109" s="25">
        <v>0</v>
      </c>
      <c r="C109" s="29"/>
      <c r="D109" s="23">
        <v>2125</v>
      </c>
      <c r="E109" s="25">
        <v>10.146554612530521</v>
      </c>
      <c r="F109" s="29"/>
      <c r="G109" s="23">
        <v>2125</v>
      </c>
      <c r="H109" s="25">
        <v>10.146554612530521</v>
      </c>
      <c r="J109" s="29"/>
    </row>
    <row r="110" spans="1:10" x14ac:dyDescent="0.25">
      <c r="A110" s="23">
        <v>2126</v>
      </c>
      <c r="B110" s="25">
        <v>0</v>
      </c>
      <c r="C110" s="29"/>
      <c r="D110" s="23">
        <v>2126</v>
      </c>
      <c r="E110" s="25">
        <v>0.93892132847086163</v>
      </c>
      <c r="F110" s="29"/>
      <c r="G110" s="23">
        <v>2126</v>
      </c>
      <c r="H110" s="25">
        <v>0.93892132847086163</v>
      </c>
      <c r="J110" s="29"/>
    </row>
    <row r="111" spans="1:10" x14ac:dyDescent="0.25">
      <c r="A111" s="23">
        <v>2127</v>
      </c>
      <c r="B111" s="25">
        <v>0</v>
      </c>
      <c r="C111" s="29"/>
      <c r="D111" s="23">
        <v>2127</v>
      </c>
      <c r="E111" s="25">
        <v>1.1419369962507364E-2</v>
      </c>
      <c r="F111" s="29"/>
      <c r="G111" s="23">
        <v>2127</v>
      </c>
      <c r="H111" s="25">
        <v>1.1419369962507364E-2</v>
      </c>
      <c r="J111" s="29"/>
    </row>
    <row r="112" spans="1:10" x14ac:dyDescent="0.25">
      <c r="A112" s="23">
        <v>2128</v>
      </c>
      <c r="B112" s="25">
        <v>0</v>
      </c>
      <c r="C112" s="29"/>
      <c r="D112" s="23">
        <v>2128</v>
      </c>
      <c r="E112" s="25">
        <v>1.9178971014650713E-6</v>
      </c>
      <c r="F112" s="29"/>
      <c r="G112" s="23">
        <v>2128</v>
      </c>
      <c r="H112" s="25">
        <v>1.9178971014650713E-6</v>
      </c>
      <c r="J112" s="29"/>
    </row>
    <row r="113" spans="1:10" x14ac:dyDescent="0.25">
      <c r="A113" s="23">
        <v>2129</v>
      </c>
      <c r="B113" s="25">
        <v>0</v>
      </c>
      <c r="C113" s="29"/>
      <c r="D113" s="23">
        <v>2129</v>
      </c>
      <c r="E113" s="25">
        <v>5.4847488071472097E-14</v>
      </c>
      <c r="F113" s="29"/>
      <c r="G113" s="23">
        <v>2129</v>
      </c>
      <c r="H113" s="25">
        <v>5.4847488071472097E-14</v>
      </c>
      <c r="J113" s="29"/>
    </row>
    <row r="114" spans="1:10" x14ac:dyDescent="0.25">
      <c r="A114" s="23">
        <v>2130</v>
      </c>
      <c r="B114" s="25">
        <v>0</v>
      </c>
      <c r="C114" s="29"/>
      <c r="D114" s="23">
        <v>2130</v>
      </c>
      <c r="E114" s="25">
        <v>4.2625060869861365E-29</v>
      </c>
      <c r="F114" s="29"/>
      <c r="G114" s="23">
        <v>2130</v>
      </c>
      <c r="H114" s="25">
        <v>4.2625060869861365E-29</v>
      </c>
      <c r="J114" s="29"/>
    </row>
    <row r="115" spans="1:10" x14ac:dyDescent="0.25">
      <c r="A115" s="23">
        <v>2131</v>
      </c>
      <c r="B115" s="25">
        <v>0</v>
      </c>
      <c r="C115" s="29"/>
      <c r="D115" s="23">
        <v>2131</v>
      </c>
      <c r="E115" s="25">
        <v>4.2625064396674722E-39</v>
      </c>
      <c r="F115" s="29"/>
      <c r="G115" s="23">
        <v>2131</v>
      </c>
      <c r="H115" s="25">
        <v>4.2625064396674722E-39</v>
      </c>
      <c r="J115" s="29"/>
    </row>
    <row r="116" spans="1:10" x14ac:dyDescent="0.25">
      <c r="A116" s="23">
        <v>2132</v>
      </c>
      <c r="B116" s="25">
        <v>0</v>
      </c>
      <c r="C116" s="29"/>
      <c r="D116" s="23">
        <v>2132</v>
      </c>
      <c r="E116" s="25">
        <v>4.2625067923488358E-49</v>
      </c>
      <c r="F116" s="29"/>
      <c r="G116" s="23">
        <v>2132</v>
      </c>
      <c r="H116" s="25">
        <v>4.2625067923488358E-49</v>
      </c>
      <c r="J116" s="29"/>
    </row>
    <row r="117" spans="1:10" x14ac:dyDescent="0.25">
      <c r="A117" s="23">
        <v>2133</v>
      </c>
      <c r="B117" s="25">
        <v>0</v>
      </c>
      <c r="C117" s="29"/>
      <c r="D117" s="23">
        <v>2133</v>
      </c>
      <c r="E117" s="25">
        <v>4.2625071450302302E-59</v>
      </c>
      <c r="F117" s="29"/>
      <c r="G117" s="23">
        <v>2133</v>
      </c>
      <c r="H117" s="25">
        <v>4.2625071450302302E-59</v>
      </c>
      <c r="J117" s="29"/>
    </row>
    <row r="118" spans="1:10" x14ac:dyDescent="0.25">
      <c r="A118" s="23">
        <v>2134</v>
      </c>
      <c r="B118" s="25">
        <v>0</v>
      </c>
      <c r="C118" s="29"/>
      <c r="D118" s="23">
        <v>2134</v>
      </c>
      <c r="E118" s="25">
        <v>4.2625074977116528E-69</v>
      </c>
      <c r="F118" s="29"/>
      <c r="G118" s="23">
        <v>2134</v>
      </c>
      <c r="H118" s="25">
        <v>4.2625074977116528E-69</v>
      </c>
      <c r="J118" s="29"/>
    </row>
    <row r="119" spans="1:10" x14ac:dyDescent="0.25">
      <c r="A119" s="23">
        <v>2135</v>
      </c>
      <c r="B119" s="25">
        <v>0</v>
      </c>
      <c r="C119" s="29"/>
      <c r="D119" s="23">
        <v>2135</v>
      </c>
      <c r="E119" s="25">
        <v>4.262507850393104E-79</v>
      </c>
      <c r="F119" s="29"/>
      <c r="G119" s="23">
        <v>2135</v>
      </c>
      <c r="H119" s="25">
        <v>4.262507850393104E-79</v>
      </c>
      <c r="J119" s="29"/>
    </row>
    <row r="120" spans="1:10" x14ac:dyDescent="0.25">
      <c r="A120" s="23">
        <v>2136</v>
      </c>
      <c r="B120" s="25">
        <v>0</v>
      </c>
      <c r="C120" s="29"/>
      <c r="D120" s="23">
        <v>2136</v>
      </c>
      <c r="E120" s="25">
        <v>4.2625082030745846E-89</v>
      </c>
      <c r="F120" s="29"/>
      <c r="G120" s="23">
        <v>2136</v>
      </c>
      <c r="H120" s="25">
        <v>4.2625082030745846E-89</v>
      </c>
      <c r="J120" s="29"/>
    </row>
    <row r="121" spans="1:10" x14ac:dyDescent="0.25">
      <c r="A121" s="23">
        <v>2137</v>
      </c>
      <c r="B121" s="25">
        <v>0</v>
      </c>
      <c r="C121" s="29"/>
      <c r="D121" s="23">
        <v>2137</v>
      </c>
      <c r="E121" s="25">
        <v>4.2625085557560943E-99</v>
      </c>
      <c r="F121" s="29"/>
      <c r="G121" s="23">
        <v>2137</v>
      </c>
      <c r="H121" s="25">
        <v>4.2625085557560943E-99</v>
      </c>
      <c r="J121" s="29"/>
    </row>
  </sheetData>
  <mergeCells count="3">
    <mergeCell ref="D1:E1"/>
    <mergeCell ref="A1:B1"/>
    <mergeCell ref="G1:H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1"/>
  <sheetViews>
    <sheetView showGridLines="0" tabSelected="1" workbookViewId="0">
      <selection activeCell="L14" sqref="L14"/>
    </sheetView>
  </sheetViews>
  <sheetFormatPr defaultRowHeight="15" x14ac:dyDescent="0.25"/>
  <cols>
    <col min="1" max="1" width="8.28515625" style="24" customWidth="1"/>
    <col min="2" max="2" width="15.28515625" style="24" bestFit="1" customWidth="1"/>
    <col min="3" max="3" width="15.28515625" style="24" customWidth="1"/>
    <col min="4" max="4" width="8.28515625" style="24" customWidth="1"/>
    <col min="5" max="5" width="15.28515625" style="24" bestFit="1" customWidth="1"/>
    <col min="6" max="6" width="15.28515625" style="24" customWidth="1"/>
    <col min="7" max="7" width="8.28515625" style="24" customWidth="1"/>
    <col min="8" max="8" width="13.7109375" style="24" bestFit="1" customWidth="1"/>
    <col min="9" max="9" width="9.140625" style="24"/>
    <col min="10" max="10" width="13.7109375" style="30" bestFit="1" customWidth="1"/>
    <col min="11" max="11" width="16.85546875" style="43" bestFit="1" customWidth="1"/>
    <col min="12" max="13" width="15.28515625" style="43" bestFit="1" customWidth="1"/>
    <col min="14" max="14" width="14.28515625" style="43" bestFit="1" customWidth="1"/>
    <col min="15" max="15" width="15.28515625" style="43" bestFit="1" customWidth="1"/>
    <col min="16" max="16" width="14.28515625" style="43" bestFit="1" customWidth="1"/>
    <col min="17" max="17" width="9.140625" style="43"/>
    <col min="18" max="16384" width="9.140625" style="24"/>
  </cols>
  <sheetData>
    <row r="1" spans="1:16" x14ac:dyDescent="0.25">
      <c r="A1" s="41" t="s">
        <v>13</v>
      </c>
      <c r="B1" s="41"/>
      <c r="D1" s="41" t="s">
        <v>14</v>
      </c>
      <c r="E1" s="41"/>
      <c r="G1" s="41" t="s">
        <v>9</v>
      </c>
      <c r="H1" s="41"/>
      <c r="K1" s="42" t="s">
        <v>13</v>
      </c>
      <c r="L1" s="42"/>
      <c r="M1" s="42" t="s">
        <v>14</v>
      </c>
      <c r="N1" s="42"/>
      <c r="O1" s="42" t="s">
        <v>9</v>
      </c>
      <c r="P1" s="42"/>
    </row>
    <row r="2" spans="1:16" x14ac:dyDescent="0.25">
      <c r="A2" s="23" t="s">
        <v>11</v>
      </c>
      <c r="B2" s="23" t="s">
        <v>12</v>
      </c>
      <c r="D2" s="31" t="s">
        <v>11</v>
      </c>
      <c r="E2" s="23" t="s">
        <v>12</v>
      </c>
      <c r="G2" s="31" t="s">
        <v>11</v>
      </c>
      <c r="H2" s="23" t="s">
        <v>12</v>
      </c>
      <c r="J2" s="31" t="s">
        <v>11</v>
      </c>
      <c r="K2" s="44" t="s">
        <v>17</v>
      </c>
      <c r="L2" s="44" t="s">
        <v>18</v>
      </c>
      <c r="M2" s="44" t="s">
        <v>17</v>
      </c>
      <c r="N2" s="44" t="s">
        <v>18</v>
      </c>
      <c r="O2" s="44" t="s">
        <v>17</v>
      </c>
      <c r="P2" s="44" t="s">
        <v>18</v>
      </c>
    </row>
    <row r="3" spans="1:16" x14ac:dyDescent="0.25">
      <c r="A3" s="23">
        <v>2019</v>
      </c>
      <c r="B3" s="25">
        <v>2749187913.2680297</v>
      </c>
      <c r="C3" s="29"/>
      <c r="D3" s="31">
        <v>2019</v>
      </c>
      <c r="E3" s="25">
        <v>674588028.43597138</v>
      </c>
      <c r="F3" s="29"/>
      <c r="G3" s="31">
        <v>2019</v>
      </c>
      <c r="H3" s="25">
        <v>117183300.52486002</v>
      </c>
      <c r="J3" s="31">
        <v>2019</v>
      </c>
      <c r="K3" s="44">
        <v>2361465267.0197573</v>
      </c>
      <c r="L3" s="44">
        <v>387722646.24827236</v>
      </c>
      <c r="M3" s="44">
        <v>621036195.59906876</v>
      </c>
      <c r="N3" s="44">
        <v>53551832.836902663</v>
      </c>
      <c r="O3" s="44">
        <v>105277081.05103578</v>
      </c>
      <c r="P3" s="44">
        <v>11906219.473824246</v>
      </c>
    </row>
    <row r="4" spans="1:16" x14ac:dyDescent="0.25">
      <c r="A4" s="23">
        <v>2020</v>
      </c>
      <c r="B4" s="25">
        <v>2646313274.0394464</v>
      </c>
      <c r="C4" s="29"/>
      <c r="D4" s="31">
        <v>2020</v>
      </c>
      <c r="E4" s="25">
        <v>662419179.87767172</v>
      </c>
      <c r="F4" s="29"/>
      <c r="G4" s="31">
        <v>2020</v>
      </c>
      <c r="H4" s="25">
        <v>112444549.54117188</v>
      </c>
      <c r="J4" s="31">
        <v>2020</v>
      </c>
      <c r="K4" s="44">
        <v>2268248458.0187631</v>
      </c>
      <c r="L4" s="44">
        <v>378064816.02068323</v>
      </c>
      <c r="M4" s="44">
        <v>610020025.40831327</v>
      </c>
      <c r="N4" s="44">
        <v>52399154.4693584</v>
      </c>
      <c r="O4" s="44">
        <v>101041635.36327007</v>
      </c>
      <c r="P4" s="44">
        <v>11402914.177901812</v>
      </c>
    </row>
    <row r="5" spans="1:16" x14ac:dyDescent="0.25">
      <c r="A5" s="23">
        <v>2021</v>
      </c>
      <c r="B5" s="25">
        <v>2506461977.542388</v>
      </c>
      <c r="C5" s="29"/>
      <c r="D5" s="31">
        <v>2021</v>
      </c>
      <c r="E5" s="25">
        <v>649070374.85320818</v>
      </c>
      <c r="F5" s="29"/>
      <c r="G5" s="31">
        <v>2021</v>
      </c>
      <c r="H5" s="25">
        <v>107814672.2239573</v>
      </c>
      <c r="J5" s="31">
        <v>2021</v>
      </c>
      <c r="K5" s="44">
        <v>2138728922.0974636</v>
      </c>
      <c r="L5" s="44">
        <v>367733055.44492459</v>
      </c>
      <c r="M5" s="44">
        <v>597931520.06378591</v>
      </c>
      <c r="N5" s="44">
        <v>51138854.789422326</v>
      </c>
      <c r="O5" s="44">
        <v>96907605.755156294</v>
      </c>
      <c r="P5" s="44">
        <v>10907066.468800999</v>
      </c>
    </row>
    <row r="6" spans="1:16" x14ac:dyDescent="0.25">
      <c r="A6" s="23">
        <v>2022</v>
      </c>
      <c r="B6" s="25">
        <v>2373309811.9834061</v>
      </c>
      <c r="C6" s="29"/>
      <c r="D6" s="31">
        <v>2022</v>
      </c>
      <c r="E6" s="25">
        <v>634266507.33679962</v>
      </c>
      <c r="F6" s="29"/>
      <c r="G6" s="31">
        <v>2022</v>
      </c>
      <c r="H6" s="25">
        <v>102938945.03623381</v>
      </c>
      <c r="J6" s="31">
        <v>2022</v>
      </c>
      <c r="K6" s="44">
        <v>2017796595.7585716</v>
      </c>
      <c r="L6" s="44">
        <v>355513216.22483468</v>
      </c>
      <c r="M6" s="44">
        <v>584491146.17884445</v>
      </c>
      <c r="N6" s="44">
        <v>49775361.157955162</v>
      </c>
      <c r="O6" s="44">
        <v>92526517.643812954</v>
      </c>
      <c r="P6" s="44">
        <v>10412427.392420856</v>
      </c>
    </row>
    <row r="7" spans="1:16" x14ac:dyDescent="0.25">
      <c r="A7" s="23">
        <v>2023</v>
      </c>
      <c r="B7" s="25">
        <v>2234410398.7391024</v>
      </c>
      <c r="C7" s="29"/>
      <c r="D7" s="31">
        <v>2023</v>
      </c>
      <c r="E7" s="25">
        <v>618730724.73181272</v>
      </c>
      <c r="F7" s="29"/>
      <c r="G7" s="31">
        <v>2023</v>
      </c>
      <c r="H7" s="25">
        <v>98453523.709531039</v>
      </c>
      <c r="J7" s="31">
        <v>2023</v>
      </c>
      <c r="K7" s="44">
        <v>1894303091.032444</v>
      </c>
      <c r="L7" s="44">
        <v>340107307.7066583</v>
      </c>
      <c r="M7" s="44">
        <v>570395621.03510296</v>
      </c>
      <c r="N7" s="44">
        <v>48335103.696709797</v>
      </c>
      <c r="O7" s="44">
        <v>88519121.196183786</v>
      </c>
      <c r="P7" s="44">
        <v>9934402.5133472588</v>
      </c>
    </row>
    <row r="8" spans="1:16" x14ac:dyDescent="0.25">
      <c r="A8" s="23">
        <v>2024</v>
      </c>
      <c r="B8" s="25">
        <v>2081764175.8621392</v>
      </c>
      <c r="C8" s="29"/>
      <c r="D8" s="31">
        <v>2024</v>
      </c>
      <c r="E8" s="25">
        <v>602271949.64244962</v>
      </c>
      <c r="F8" s="29"/>
      <c r="G8" s="31">
        <v>2024</v>
      </c>
      <c r="H8" s="25">
        <v>94075888.732124254</v>
      </c>
      <c r="J8" s="31">
        <v>2024</v>
      </c>
      <c r="K8" s="44">
        <v>1756583372.8876288</v>
      </c>
      <c r="L8" s="44">
        <v>325180802.97451043</v>
      </c>
      <c r="M8" s="44">
        <v>555468804.92087734</v>
      </c>
      <c r="N8" s="44">
        <v>46803144.721572287</v>
      </c>
      <c r="O8" s="44">
        <v>84628681.650937542</v>
      </c>
      <c r="P8" s="44">
        <v>9447207.0811867099</v>
      </c>
    </row>
    <row r="9" spans="1:16" x14ac:dyDescent="0.25">
      <c r="A9" s="23">
        <v>2025</v>
      </c>
      <c r="B9" s="25">
        <v>1915061432.3545721</v>
      </c>
      <c r="C9" s="29"/>
      <c r="D9" s="31">
        <v>2025</v>
      </c>
      <c r="E9" s="25">
        <v>584979717.28290105</v>
      </c>
      <c r="F9" s="29"/>
      <c r="G9" s="31">
        <v>2025</v>
      </c>
      <c r="H9" s="25">
        <v>89803713.677610815</v>
      </c>
      <c r="J9" s="31">
        <v>2025</v>
      </c>
      <c r="K9" s="44">
        <v>1607932480.327244</v>
      </c>
      <c r="L9" s="44">
        <v>307128952.02732795</v>
      </c>
      <c r="M9" s="44">
        <v>539750676.4836669</v>
      </c>
      <c r="N9" s="44">
        <v>45229040.799234174</v>
      </c>
      <c r="O9" s="44">
        <v>80813521.551880419</v>
      </c>
      <c r="P9" s="44">
        <v>8990192.1257304028</v>
      </c>
    </row>
    <row r="10" spans="1:16" x14ac:dyDescent="0.25">
      <c r="A10" s="23">
        <v>2026</v>
      </c>
      <c r="B10" s="25">
        <v>1724299660.1859045</v>
      </c>
      <c r="C10" s="29"/>
      <c r="D10" s="31">
        <v>2026</v>
      </c>
      <c r="E10" s="25">
        <v>567024007.33236778</v>
      </c>
      <c r="F10" s="29"/>
      <c r="G10" s="31">
        <v>2026</v>
      </c>
      <c r="H10" s="25">
        <v>85717429.927335337</v>
      </c>
      <c r="J10" s="31">
        <v>2026</v>
      </c>
      <c r="K10" s="44">
        <v>1438724886.098521</v>
      </c>
      <c r="L10" s="44">
        <v>285574774.08738357</v>
      </c>
      <c r="M10" s="44">
        <v>523419624.15177691</v>
      </c>
      <c r="N10" s="44">
        <v>43604383.18059092</v>
      </c>
      <c r="O10" s="44">
        <v>77172114.778948352</v>
      </c>
      <c r="P10" s="44">
        <v>8545315.1483869795</v>
      </c>
    </row>
    <row r="11" spans="1:16" x14ac:dyDescent="0.25">
      <c r="A11" s="23">
        <v>2027</v>
      </c>
      <c r="B11" s="25">
        <v>1624847373.2248685</v>
      </c>
      <c r="C11" s="29"/>
      <c r="D11" s="31">
        <v>2027</v>
      </c>
      <c r="E11" s="25">
        <v>548459379.00621712</v>
      </c>
      <c r="F11" s="29"/>
      <c r="G11" s="31">
        <v>2027</v>
      </c>
      <c r="H11" s="25">
        <v>81784889.56425567</v>
      </c>
      <c r="J11" s="31">
        <v>2027</v>
      </c>
      <c r="K11" s="44">
        <v>1353064862.0513334</v>
      </c>
      <c r="L11" s="44">
        <v>271782511.17353511</v>
      </c>
      <c r="M11" s="44">
        <v>506543711.43156362</v>
      </c>
      <c r="N11" s="44">
        <v>41915667.574653506</v>
      </c>
      <c r="O11" s="44">
        <v>73695181.712668166</v>
      </c>
      <c r="P11" s="44">
        <v>8089707.8515875014</v>
      </c>
    </row>
    <row r="12" spans="1:16" x14ac:dyDescent="0.25">
      <c r="A12" s="23">
        <v>2028</v>
      </c>
      <c r="B12" s="25">
        <v>1527752271.1292572</v>
      </c>
      <c r="C12" s="29"/>
      <c r="D12" s="31">
        <v>2028</v>
      </c>
      <c r="E12" s="25">
        <v>529356917.33114684</v>
      </c>
      <c r="F12" s="29"/>
      <c r="G12" s="31">
        <v>2028</v>
      </c>
      <c r="H12" s="25">
        <v>77994986.311086997</v>
      </c>
      <c r="J12" s="31">
        <v>2028</v>
      </c>
      <c r="K12" s="44">
        <v>1268457306.5105848</v>
      </c>
      <c r="L12" s="44">
        <v>259294964.61867243</v>
      </c>
      <c r="M12" s="44">
        <v>489136490.51474726</v>
      </c>
      <c r="N12" s="44">
        <v>40220426.816399544</v>
      </c>
      <c r="O12" s="44">
        <v>70322237.754290804</v>
      </c>
      <c r="P12" s="44">
        <v>7672748.5567961959</v>
      </c>
    </row>
    <row r="13" spans="1:16" x14ac:dyDescent="0.25">
      <c r="A13" s="23">
        <v>2029</v>
      </c>
      <c r="B13" s="25">
        <v>1436673824.6795766</v>
      </c>
      <c r="C13" s="29"/>
      <c r="D13" s="31">
        <v>2029</v>
      </c>
      <c r="E13" s="25">
        <v>509771988.25806195</v>
      </c>
      <c r="F13" s="29"/>
      <c r="G13" s="31">
        <v>2029</v>
      </c>
      <c r="H13" s="25">
        <v>74324823.917409718</v>
      </c>
      <c r="J13" s="31">
        <v>2029</v>
      </c>
      <c r="K13" s="44">
        <v>1189533885.9621463</v>
      </c>
      <c r="L13" s="44">
        <v>247139938.71743035</v>
      </c>
      <c r="M13" s="44">
        <v>471269513.41136777</v>
      </c>
      <c r="N13" s="44">
        <v>38502474.846694164</v>
      </c>
      <c r="O13" s="44">
        <v>67053713.677159183</v>
      </c>
      <c r="P13" s="44">
        <v>7271110.2402505362</v>
      </c>
    </row>
    <row r="14" spans="1:16" x14ac:dyDescent="0.25">
      <c r="A14" s="23">
        <v>2030</v>
      </c>
      <c r="B14" s="25">
        <v>1345781522.4479225</v>
      </c>
      <c r="C14" s="29"/>
      <c r="D14" s="31">
        <v>2030</v>
      </c>
      <c r="E14" s="25">
        <v>489877836.87022042</v>
      </c>
      <c r="F14" s="29"/>
      <c r="G14" s="31">
        <v>2030</v>
      </c>
      <c r="H14" s="25">
        <v>70874046.175392687</v>
      </c>
      <c r="J14" s="31">
        <v>2030</v>
      </c>
      <c r="K14" s="44">
        <v>1110207156.5404623</v>
      </c>
      <c r="L14" s="44">
        <v>235574365.90746015</v>
      </c>
      <c r="M14" s="44">
        <v>453108956.15949041</v>
      </c>
      <c r="N14" s="44">
        <v>36768880.710730001</v>
      </c>
      <c r="O14" s="44">
        <v>63988755.117186435</v>
      </c>
      <c r="P14" s="44">
        <v>6885291.0582062546</v>
      </c>
    </row>
    <row r="15" spans="1:16" x14ac:dyDescent="0.25">
      <c r="A15" s="23">
        <v>2031</v>
      </c>
      <c r="B15" s="25">
        <v>1258077065.7676923</v>
      </c>
      <c r="C15" s="29"/>
      <c r="D15" s="31">
        <v>2031</v>
      </c>
      <c r="E15" s="25">
        <v>469637072.10424805</v>
      </c>
      <c r="F15" s="29"/>
      <c r="G15" s="31">
        <v>2031</v>
      </c>
      <c r="H15" s="25">
        <v>67535247.853516072</v>
      </c>
      <c r="J15" s="31">
        <v>2031</v>
      </c>
      <c r="K15" s="44">
        <v>1035471200.0513068</v>
      </c>
      <c r="L15" s="44">
        <v>222605865.71638539</v>
      </c>
      <c r="M15" s="44">
        <v>434610841.72961026</v>
      </c>
      <c r="N15" s="44">
        <v>35026230.374637805</v>
      </c>
      <c r="O15" s="44">
        <v>61019725.410982989</v>
      </c>
      <c r="P15" s="44">
        <v>6515522.4425330861</v>
      </c>
    </row>
    <row r="16" spans="1:16" x14ac:dyDescent="0.25">
      <c r="A16" s="23">
        <v>2032</v>
      </c>
      <c r="B16" s="25">
        <v>1165999221.021054</v>
      </c>
      <c r="C16" s="29"/>
      <c r="D16" s="31">
        <v>2032</v>
      </c>
      <c r="E16" s="25">
        <v>449144158.2106114</v>
      </c>
      <c r="F16" s="29"/>
      <c r="G16" s="31">
        <v>2032</v>
      </c>
      <c r="H16" s="25">
        <v>64335408.775330283</v>
      </c>
      <c r="J16" s="31">
        <v>2032</v>
      </c>
      <c r="K16" s="44">
        <v>957170734.68635893</v>
      </c>
      <c r="L16" s="44">
        <v>208828486.33469501</v>
      </c>
      <c r="M16" s="44">
        <v>415863384.31961757</v>
      </c>
      <c r="N16" s="44">
        <v>33280773.890993811</v>
      </c>
      <c r="O16" s="44">
        <v>58173566.211461373</v>
      </c>
      <c r="P16" s="44">
        <v>6161842.563868911</v>
      </c>
    </row>
    <row r="17" spans="1:16" x14ac:dyDescent="0.25">
      <c r="A17" s="23">
        <v>2033</v>
      </c>
      <c r="B17" s="25">
        <v>1078298316.4148552</v>
      </c>
      <c r="C17" s="29"/>
      <c r="D17" s="31">
        <v>2033</v>
      </c>
      <c r="E17" s="25">
        <v>428479845.21447873</v>
      </c>
      <c r="F17" s="29"/>
      <c r="G17" s="31">
        <v>2033</v>
      </c>
      <c r="H17" s="25">
        <v>61289058.565085955</v>
      </c>
      <c r="J17" s="31">
        <v>2033</v>
      </c>
      <c r="K17" s="44">
        <v>882363089.2748946</v>
      </c>
      <c r="L17" s="44">
        <v>195935227.13996071</v>
      </c>
      <c r="M17" s="44">
        <v>396941490.1859284</v>
      </c>
      <c r="N17" s="44">
        <v>31538355.028550353</v>
      </c>
      <c r="O17" s="44">
        <v>55464976.73343832</v>
      </c>
      <c r="P17" s="44">
        <v>5824081.8316476354</v>
      </c>
    </row>
    <row r="18" spans="1:16" x14ac:dyDescent="0.25">
      <c r="A18" s="23">
        <v>2034</v>
      </c>
      <c r="B18" s="25">
        <v>980534468.99555993</v>
      </c>
      <c r="C18" s="29"/>
      <c r="D18" s="31">
        <v>2034</v>
      </c>
      <c r="E18" s="25">
        <v>407518336.7343657</v>
      </c>
      <c r="F18" s="29"/>
      <c r="G18" s="31">
        <v>2034</v>
      </c>
      <c r="H18" s="25">
        <v>58204244.521046728</v>
      </c>
      <c r="J18" s="31">
        <v>2034</v>
      </c>
      <c r="K18" s="44">
        <v>802080571.2054652</v>
      </c>
      <c r="L18" s="44">
        <v>178453897.79009476</v>
      </c>
      <c r="M18" s="44">
        <v>377719875.38510901</v>
      </c>
      <c r="N18" s="44">
        <v>29798461.349256679</v>
      </c>
      <c r="O18" s="44">
        <v>52708225.850029483</v>
      </c>
      <c r="P18" s="44">
        <v>5496018.6710172407</v>
      </c>
    </row>
    <row r="19" spans="1:16" x14ac:dyDescent="0.25">
      <c r="A19" s="23">
        <v>2035</v>
      </c>
      <c r="B19" s="25">
        <v>887377980.6781131</v>
      </c>
      <c r="C19" s="29"/>
      <c r="D19" s="31">
        <v>2035</v>
      </c>
      <c r="E19" s="25">
        <v>386623699.85555583</v>
      </c>
      <c r="F19" s="29"/>
      <c r="G19" s="31">
        <v>2035</v>
      </c>
      <c r="H19" s="25">
        <v>55377354.68295794</v>
      </c>
      <c r="J19" s="31">
        <v>2035</v>
      </c>
      <c r="K19" s="44">
        <v>724576391.38506913</v>
      </c>
      <c r="L19" s="44">
        <v>162801589.29304397</v>
      </c>
      <c r="M19" s="44">
        <v>358545664.58383101</v>
      </c>
      <c r="N19" s="44">
        <v>28078035.271724835</v>
      </c>
      <c r="O19" s="44">
        <v>50188649.963476434</v>
      </c>
      <c r="P19" s="44">
        <v>5188704.7194815073</v>
      </c>
    </row>
    <row r="20" spans="1:16" x14ac:dyDescent="0.25">
      <c r="A20" s="23">
        <v>2036</v>
      </c>
      <c r="B20" s="25">
        <v>796371023.06536865</v>
      </c>
      <c r="C20" s="29"/>
      <c r="D20" s="31">
        <v>2036</v>
      </c>
      <c r="E20" s="25">
        <v>365763030.10698146</v>
      </c>
      <c r="F20" s="29"/>
      <c r="G20" s="31">
        <v>2036</v>
      </c>
      <c r="H20" s="25">
        <v>52705783.51105319</v>
      </c>
      <c r="J20" s="31">
        <v>2036</v>
      </c>
      <c r="K20" s="44">
        <v>649324766.7775569</v>
      </c>
      <c r="L20" s="44">
        <v>147046256.28781176</v>
      </c>
      <c r="M20" s="44">
        <v>339386347.79793358</v>
      </c>
      <c r="N20" s="44">
        <v>26376682.309047855</v>
      </c>
      <c r="O20" s="44">
        <v>47810087.961151831</v>
      </c>
      <c r="P20" s="44">
        <v>4895695.5499013597</v>
      </c>
    </row>
    <row r="21" spans="1:16" x14ac:dyDescent="0.25">
      <c r="A21" s="23">
        <v>2037</v>
      </c>
      <c r="B21" s="25">
        <v>705325638.77815402</v>
      </c>
      <c r="C21" s="29"/>
      <c r="D21" s="31">
        <v>2037</v>
      </c>
      <c r="E21" s="25">
        <v>344972424.11162937</v>
      </c>
      <c r="F21" s="29"/>
      <c r="G21" s="31">
        <v>2037</v>
      </c>
      <c r="H21" s="25">
        <v>50151782.686267465</v>
      </c>
      <c r="J21" s="31">
        <v>2037</v>
      </c>
      <c r="K21" s="44">
        <v>574551318.14290142</v>
      </c>
      <c r="L21" s="44">
        <v>130774320.63525261</v>
      </c>
      <c r="M21" s="44">
        <v>320272665.85857821</v>
      </c>
      <c r="N21" s="44">
        <v>24699758.253051139</v>
      </c>
      <c r="O21" s="44">
        <v>45535536.058700196</v>
      </c>
      <c r="P21" s="44">
        <v>4616246.6275672698</v>
      </c>
    </row>
    <row r="22" spans="1:16" x14ac:dyDescent="0.25">
      <c r="A22" s="23">
        <v>2038</v>
      </c>
      <c r="B22" s="25">
        <v>615902812.90650654</v>
      </c>
      <c r="C22" s="29"/>
      <c r="D22" s="31">
        <v>2038</v>
      </c>
      <c r="E22" s="25">
        <v>324312687.49911398</v>
      </c>
      <c r="F22" s="29"/>
      <c r="G22" s="31">
        <v>2038</v>
      </c>
      <c r="H22" s="25">
        <v>47698773.258264035</v>
      </c>
      <c r="J22" s="31">
        <v>2038</v>
      </c>
      <c r="K22" s="44">
        <v>501533606.54347974</v>
      </c>
      <c r="L22" s="44">
        <v>114369206.3630268</v>
      </c>
      <c r="M22" s="44">
        <v>301272760.61322284</v>
      </c>
      <c r="N22" s="44">
        <v>23039926.885891151</v>
      </c>
      <c r="O22" s="44">
        <v>43361909.006882183</v>
      </c>
      <c r="P22" s="44">
        <v>4336864.251381848</v>
      </c>
    </row>
    <row r="23" spans="1:16" x14ac:dyDescent="0.25">
      <c r="A23" s="23">
        <v>2039</v>
      </c>
      <c r="B23" s="25">
        <v>531586702.48555046</v>
      </c>
      <c r="C23" s="29"/>
      <c r="D23" s="31">
        <v>2039</v>
      </c>
      <c r="E23" s="25">
        <v>303734813.52275926</v>
      </c>
      <c r="F23" s="29"/>
      <c r="G23" s="31">
        <v>2039</v>
      </c>
      <c r="H23" s="25">
        <v>45218132.858004503</v>
      </c>
      <c r="J23" s="31">
        <v>2039</v>
      </c>
      <c r="K23" s="44">
        <v>431175667.64526075</v>
      </c>
      <c r="L23" s="44">
        <v>100411034.84028971</v>
      </c>
      <c r="M23" s="44">
        <v>282306106.19841349</v>
      </c>
      <c r="N23" s="44">
        <v>21428707.324345771</v>
      </c>
      <c r="O23" s="44">
        <v>41135254.09052451</v>
      </c>
      <c r="P23" s="44">
        <v>4082878.7674799943</v>
      </c>
    </row>
    <row r="24" spans="1:16" x14ac:dyDescent="0.25">
      <c r="A24" s="23">
        <v>2040</v>
      </c>
      <c r="B24" s="25">
        <v>455154839.92846555</v>
      </c>
      <c r="C24" s="29"/>
      <c r="D24" s="31">
        <v>2040</v>
      </c>
      <c r="E24" s="25">
        <v>283602929.86261857</v>
      </c>
      <c r="F24" s="29"/>
      <c r="G24" s="31">
        <v>2040</v>
      </c>
      <c r="H24" s="25">
        <v>42992569.01739908</v>
      </c>
      <c r="J24" s="31">
        <v>2040</v>
      </c>
      <c r="K24" s="44">
        <v>368755825.81871104</v>
      </c>
      <c r="L24" s="44">
        <v>86399014.109754488</v>
      </c>
      <c r="M24" s="44">
        <v>263743936.31313437</v>
      </c>
      <c r="N24" s="44">
        <v>19858993.549484175</v>
      </c>
      <c r="O24" s="44">
        <v>39151686.744116306</v>
      </c>
      <c r="P24" s="44">
        <v>3840882.2732827757</v>
      </c>
    </row>
    <row r="25" spans="1:16" x14ac:dyDescent="0.25">
      <c r="A25" s="23">
        <v>2041</v>
      </c>
      <c r="B25" s="25">
        <v>381682081.68595058</v>
      </c>
      <c r="C25" s="29"/>
      <c r="D25" s="31">
        <v>2041</v>
      </c>
      <c r="E25" s="25">
        <v>263842203.89429182</v>
      </c>
      <c r="F25" s="29"/>
      <c r="G25" s="31">
        <v>2041</v>
      </c>
      <c r="H25" s="25">
        <v>40865939.919157505</v>
      </c>
      <c r="J25" s="31">
        <v>2041</v>
      </c>
      <c r="K25" s="44">
        <v>308879020.82963139</v>
      </c>
      <c r="L25" s="44">
        <v>72803060.856319174</v>
      </c>
      <c r="M25" s="44">
        <v>245505753.67474952</v>
      </c>
      <c r="N25" s="44">
        <v>18336450.219542287</v>
      </c>
      <c r="O25" s="44">
        <v>37255517.234301962</v>
      </c>
      <c r="P25" s="44">
        <v>3610422.6848555459</v>
      </c>
    </row>
    <row r="26" spans="1:16" x14ac:dyDescent="0.25">
      <c r="A26" s="23">
        <v>2042</v>
      </c>
      <c r="B26" s="25">
        <v>312160843.84450591</v>
      </c>
      <c r="C26" s="29"/>
      <c r="D26" s="31">
        <v>2042</v>
      </c>
      <c r="E26" s="25">
        <v>244526139.13977134</v>
      </c>
      <c r="F26" s="29"/>
      <c r="G26" s="31">
        <v>2042</v>
      </c>
      <c r="H26" s="25">
        <v>38831734.172302678</v>
      </c>
      <c r="J26" s="31">
        <v>2042</v>
      </c>
      <c r="K26" s="44">
        <v>252771472.86826634</v>
      </c>
      <c r="L26" s="44">
        <v>59389370.976239584</v>
      </c>
      <c r="M26" s="44">
        <v>227659459.55209756</v>
      </c>
      <c r="N26" s="44">
        <v>16866679.58767378</v>
      </c>
      <c r="O26" s="44">
        <v>35440523.967631981</v>
      </c>
      <c r="P26" s="44">
        <v>3391210.204670697</v>
      </c>
    </row>
    <row r="27" spans="1:16" x14ac:dyDescent="0.25">
      <c r="A27" s="23">
        <v>2043</v>
      </c>
      <c r="B27" s="25">
        <v>251516555.22738907</v>
      </c>
      <c r="C27" s="29"/>
      <c r="D27" s="31">
        <v>2043</v>
      </c>
      <c r="E27" s="25">
        <v>225725214.82504097</v>
      </c>
      <c r="F27" s="29"/>
      <c r="G27" s="31">
        <v>2043</v>
      </c>
      <c r="H27" s="25">
        <v>36883138.452510141</v>
      </c>
      <c r="J27" s="31">
        <v>2043</v>
      </c>
      <c r="K27" s="44">
        <v>203210661.25132832</v>
      </c>
      <c r="L27" s="44">
        <v>48305893.976060741</v>
      </c>
      <c r="M27" s="44">
        <v>210270279.01766598</v>
      </c>
      <c r="N27" s="44">
        <v>15454935.807374986</v>
      </c>
      <c r="O27" s="44">
        <v>33700158.266746134</v>
      </c>
      <c r="P27" s="44">
        <v>3182980.1857640054</v>
      </c>
    </row>
    <row r="28" spans="1:16" x14ac:dyDescent="0.25">
      <c r="A28" s="23">
        <v>2044</v>
      </c>
      <c r="B28" s="25">
        <v>195263508.58188629</v>
      </c>
      <c r="C28" s="29"/>
      <c r="D28" s="31">
        <v>2044</v>
      </c>
      <c r="E28" s="25">
        <v>207506879.29940602</v>
      </c>
      <c r="F28" s="29"/>
      <c r="G28" s="31">
        <v>2044</v>
      </c>
      <c r="H28" s="25">
        <v>35013719.800837144</v>
      </c>
      <c r="J28" s="31">
        <v>2044</v>
      </c>
      <c r="K28" s="44">
        <v>157378567.51030827</v>
      </c>
      <c r="L28" s="44">
        <v>37884941.071578026</v>
      </c>
      <c r="M28" s="44">
        <v>193401129.01233721</v>
      </c>
      <c r="N28" s="44">
        <v>14105750.287068816</v>
      </c>
      <c r="O28" s="44">
        <v>32028435.214070659</v>
      </c>
      <c r="P28" s="44">
        <v>2985284.5867664856</v>
      </c>
    </row>
    <row r="29" spans="1:16" x14ac:dyDescent="0.25">
      <c r="A29" s="23">
        <v>2045</v>
      </c>
      <c r="B29" s="25">
        <v>147638853.93623748</v>
      </c>
      <c r="C29" s="29"/>
      <c r="D29" s="31">
        <v>2045</v>
      </c>
      <c r="E29" s="25">
        <v>189935151.25688338</v>
      </c>
      <c r="F29" s="29"/>
      <c r="G29" s="31">
        <v>2045</v>
      </c>
      <c r="H29" s="25">
        <v>33218218.428847067</v>
      </c>
      <c r="J29" s="31">
        <v>2045</v>
      </c>
      <c r="K29" s="44">
        <v>118912471.3325758</v>
      </c>
      <c r="L29" s="44">
        <v>28726382.603661697</v>
      </c>
      <c r="M29" s="44">
        <v>177112297.17055288</v>
      </c>
      <c r="N29" s="44">
        <v>12822854.086330494</v>
      </c>
      <c r="O29" s="44">
        <v>30420655.939243786</v>
      </c>
      <c r="P29" s="44">
        <v>2797562.4896032829</v>
      </c>
    </row>
    <row r="30" spans="1:16" x14ac:dyDescent="0.25">
      <c r="A30" s="23">
        <v>2046</v>
      </c>
      <c r="B30" s="25">
        <v>109724830.55294353</v>
      </c>
      <c r="C30" s="29"/>
      <c r="D30" s="31">
        <v>2046</v>
      </c>
      <c r="E30" s="25">
        <v>173070168.58334896</v>
      </c>
      <c r="F30" s="29"/>
      <c r="G30" s="31">
        <v>2046</v>
      </c>
      <c r="H30" s="25">
        <v>31492734.368298952</v>
      </c>
      <c r="J30" s="31">
        <v>2046</v>
      </c>
      <c r="K30" s="44">
        <v>88406369.832109228</v>
      </c>
      <c r="L30" s="44">
        <v>21318460.720834296</v>
      </c>
      <c r="M30" s="44">
        <v>161460963.34946319</v>
      </c>
      <c r="N30" s="44">
        <v>11609205.233885758</v>
      </c>
      <c r="O30" s="44">
        <v>28873395.989089537</v>
      </c>
      <c r="P30" s="44">
        <v>2619338.3792094146</v>
      </c>
    </row>
    <row r="31" spans="1:16" x14ac:dyDescent="0.25">
      <c r="A31" s="23">
        <v>2047</v>
      </c>
      <c r="B31" s="25">
        <v>79379049.005001366</v>
      </c>
      <c r="C31" s="29"/>
      <c r="D31" s="31">
        <v>2047</v>
      </c>
      <c r="E31" s="25">
        <v>156965753.96145734</v>
      </c>
      <c r="F31" s="29"/>
      <c r="G31" s="31">
        <v>2047</v>
      </c>
      <c r="H31" s="25">
        <v>29833799.289975677</v>
      </c>
      <c r="J31" s="31">
        <v>2047</v>
      </c>
      <c r="K31" s="44">
        <v>63687168.574777998</v>
      </c>
      <c r="L31" s="44">
        <v>15691880.430223366</v>
      </c>
      <c r="M31" s="44">
        <v>146498865.14440843</v>
      </c>
      <c r="N31" s="44">
        <v>10466888.817048898</v>
      </c>
      <c r="O31" s="44">
        <v>27383484.554237094</v>
      </c>
      <c r="P31" s="44">
        <v>2450314.735738582</v>
      </c>
    </row>
    <row r="32" spans="1:16" x14ac:dyDescent="0.25">
      <c r="A32" s="23">
        <v>2048</v>
      </c>
      <c r="B32" s="25">
        <v>56201643.957606301</v>
      </c>
      <c r="C32" s="29"/>
      <c r="D32" s="31">
        <v>2048</v>
      </c>
      <c r="E32" s="25">
        <v>141668960.34041396</v>
      </c>
      <c r="F32" s="29"/>
      <c r="G32" s="31">
        <v>2048</v>
      </c>
      <c r="H32" s="25">
        <v>28238904.235725254</v>
      </c>
      <c r="J32" s="31">
        <v>2048</v>
      </c>
      <c r="K32" s="44">
        <v>45395239.951522462</v>
      </c>
      <c r="L32" s="44">
        <v>10806404.006083842</v>
      </c>
      <c r="M32" s="44">
        <v>132271816.45990385</v>
      </c>
      <c r="N32" s="44">
        <v>9397143.8805100936</v>
      </c>
      <c r="O32" s="44">
        <v>25948576.064253923</v>
      </c>
      <c r="P32" s="44">
        <v>2290328.1714713299</v>
      </c>
    </row>
    <row r="33" spans="1:16" x14ac:dyDescent="0.25">
      <c r="A33" s="23">
        <v>2049</v>
      </c>
      <c r="B33" s="25">
        <v>38294555.921299428</v>
      </c>
      <c r="C33" s="29"/>
      <c r="D33" s="31">
        <v>2049</v>
      </c>
      <c r="E33" s="25">
        <v>127220056.89758453</v>
      </c>
      <c r="F33" s="29"/>
      <c r="G33" s="31">
        <v>2049</v>
      </c>
      <c r="H33" s="25">
        <v>26706501.091871902</v>
      </c>
      <c r="J33" s="31">
        <v>2049</v>
      </c>
      <c r="K33" s="44">
        <v>31304317.960025717</v>
      </c>
      <c r="L33" s="44">
        <v>6990237.9612737121</v>
      </c>
      <c r="M33" s="44">
        <v>118819563.58239712</v>
      </c>
      <c r="N33" s="44">
        <v>8400493.3151874039</v>
      </c>
      <c r="O33" s="44">
        <v>24567300.641463589</v>
      </c>
      <c r="P33" s="44">
        <v>2139200.450408313</v>
      </c>
    </row>
    <row r="34" spans="1:16" x14ac:dyDescent="0.25">
      <c r="A34" s="23">
        <v>2050</v>
      </c>
      <c r="B34" s="25">
        <v>25057778.545098111</v>
      </c>
      <c r="C34" s="29"/>
      <c r="D34" s="31">
        <v>2050</v>
      </c>
      <c r="E34" s="25">
        <v>113652570.97948141</v>
      </c>
      <c r="F34" s="29"/>
      <c r="G34" s="31">
        <v>2050</v>
      </c>
      <c r="H34" s="25">
        <v>25235885.529288977</v>
      </c>
      <c r="J34" s="31">
        <v>2050</v>
      </c>
      <c r="K34" s="44">
        <v>20677025.22808028</v>
      </c>
      <c r="L34" s="44">
        <v>4380753.3170178309</v>
      </c>
      <c r="M34" s="44">
        <v>106175460.27789548</v>
      </c>
      <c r="N34" s="44">
        <v>7477110.7015859336</v>
      </c>
      <c r="O34" s="44">
        <v>23239075.721945692</v>
      </c>
      <c r="P34" s="44">
        <v>1996809.8073432837</v>
      </c>
    </row>
    <row r="35" spans="1:16" x14ac:dyDescent="0.25">
      <c r="A35" s="23">
        <v>2051</v>
      </c>
      <c r="B35" s="25">
        <v>16000473.575882491</v>
      </c>
      <c r="C35" s="29"/>
      <c r="D35" s="31">
        <v>2051</v>
      </c>
      <c r="E35" s="25">
        <v>100993057.9371383</v>
      </c>
      <c r="F35" s="29"/>
      <c r="G35" s="31">
        <v>2051</v>
      </c>
      <c r="H35" s="25">
        <v>23826763.06963668</v>
      </c>
      <c r="J35" s="31">
        <v>2051</v>
      </c>
      <c r="K35" s="44">
        <v>13647504.16452414</v>
      </c>
      <c r="L35" s="44">
        <v>2352969.4113583504</v>
      </c>
      <c r="M35" s="44">
        <v>94366331.960203409</v>
      </c>
      <c r="N35" s="44">
        <v>6626725.9769348893</v>
      </c>
      <c r="O35" s="44">
        <v>21963703.287296839</v>
      </c>
      <c r="P35" s="44">
        <v>1863059.7823398421</v>
      </c>
    </row>
    <row r="36" spans="1:16" x14ac:dyDescent="0.25">
      <c r="A36" s="23">
        <v>2052</v>
      </c>
      <c r="B36" s="25">
        <v>9666166.6517862827</v>
      </c>
      <c r="C36" s="29"/>
      <c r="D36" s="31">
        <v>2052</v>
      </c>
      <c r="E36" s="25">
        <v>89260436.276582032</v>
      </c>
      <c r="F36" s="29"/>
      <c r="G36" s="31">
        <v>2052</v>
      </c>
      <c r="H36" s="25">
        <v>22478776.743481308</v>
      </c>
      <c r="J36" s="31">
        <v>2052</v>
      </c>
      <c r="K36" s="44">
        <v>8485412.8818598706</v>
      </c>
      <c r="L36" s="44">
        <v>1180753.7699264127</v>
      </c>
      <c r="M36" s="44">
        <v>83411989.975576967</v>
      </c>
      <c r="N36" s="44">
        <v>5848446.3010050729</v>
      </c>
      <c r="O36" s="44">
        <v>20741062.417811416</v>
      </c>
      <c r="P36" s="44">
        <v>1737714.3256698935</v>
      </c>
    </row>
    <row r="37" spans="1:16" x14ac:dyDescent="0.25">
      <c r="A37" s="23">
        <v>2053</v>
      </c>
      <c r="B37" s="25">
        <v>5840510.5437748982</v>
      </c>
      <c r="C37" s="29"/>
      <c r="D37" s="31">
        <v>2053</v>
      </c>
      <c r="E37" s="25">
        <v>78465491.772221446</v>
      </c>
      <c r="F37" s="29"/>
      <c r="G37" s="31">
        <v>2053</v>
      </c>
      <c r="H37" s="25">
        <v>21191558.083969593</v>
      </c>
      <c r="J37" s="31">
        <v>2053</v>
      </c>
      <c r="K37" s="44">
        <v>5310264.5575904092</v>
      </c>
      <c r="L37" s="44">
        <v>530245.98618448875</v>
      </c>
      <c r="M37" s="44">
        <v>73324687.676935732</v>
      </c>
      <c r="N37" s="44">
        <v>5140804.0952857137</v>
      </c>
      <c r="O37" s="44">
        <v>19571120.84508884</v>
      </c>
      <c r="P37" s="44">
        <v>1620437.2388807526</v>
      </c>
    </row>
    <row r="38" spans="1:16" x14ac:dyDescent="0.25">
      <c r="A38" s="23">
        <v>2054</v>
      </c>
      <c r="B38" s="25">
        <v>3399865.6976657021</v>
      </c>
      <c r="C38" s="29"/>
      <c r="D38" s="31">
        <v>2054</v>
      </c>
      <c r="E38" s="25">
        <v>68610432.9219082</v>
      </c>
      <c r="F38" s="29"/>
      <c r="G38" s="31">
        <v>2054</v>
      </c>
      <c r="H38" s="25">
        <v>19964994.375791103</v>
      </c>
      <c r="J38" s="31">
        <v>2054</v>
      </c>
      <c r="K38" s="44">
        <v>3185852.7407230595</v>
      </c>
      <c r="L38" s="44">
        <v>214012.95694264252</v>
      </c>
      <c r="M38" s="44">
        <v>64108543.594373822</v>
      </c>
      <c r="N38" s="44">
        <v>4501889.327534385</v>
      </c>
      <c r="O38" s="44">
        <v>18454045.762773998</v>
      </c>
      <c r="P38" s="44">
        <v>1510948.6130171043</v>
      </c>
    </row>
    <row r="39" spans="1:16" x14ac:dyDescent="0.25">
      <c r="A39" s="23">
        <v>2055</v>
      </c>
      <c r="B39" s="25">
        <v>2310822.600666286</v>
      </c>
      <c r="C39" s="29"/>
      <c r="D39" s="31">
        <v>2055</v>
      </c>
      <c r="E39" s="25">
        <v>59688265.080683082</v>
      </c>
      <c r="F39" s="29"/>
      <c r="G39" s="31">
        <v>2055</v>
      </c>
      <c r="H39" s="25">
        <v>18798928.631432388</v>
      </c>
      <c r="J39" s="31">
        <v>2055</v>
      </c>
      <c r="K39" s="44">
        <v>2216482.3568171165</v>
      </c>
      <c r="L39" s="44">
        <v>94340.243849169303</v>
      </c>
      <c r="M39" s="44">
        <v>55758894.387429863</v>
      </c>
      <c r="N39" s="44">
        <v>3929370.6932532229</v>
      </c>
      <c r="O39" s="44">
        <v>17389932.228326887</v>
      </c>
      <c r="P39" s="44">
        <v>1408996.4031054999</v>
      </c>
    </row>
    <row r="40" spans="1:16" x14ac:dyDescent="0.25">
      <c r="A40" s="23">
        <v>2056</v>
      </c>
      <c r="B40" s="25">
        <v>1648410.0216865356</v>
      </c>
      <c r="C40" s="29"/>
      <c r="D40" s="31">
        <v>2056</v>
      </c>
      <c r="E40" s="25">
        <v>51682184.792119607</v>
      </c>
      <c r="F40" s="29"/>
      <c r="G40" s="31">
        <v>2056</v>
      </c>
      <c r="H40" s="25">
        <v>17693015.588679664</v>
      </c>
      <c r="J40" s="31">
        <v>2056</v>
      </c>
      <c r="K40" s="44">
        <v>1633334.2235077186</v>
      </c>
      <c r="L40" s="44">
        <v>15075.798178816944</v>
      </c>
      <c r="M40" s="44">
        <v>48261766.308610618</v>
      </c>
      <c r="N40" s="44">
        <v>3420418.4835089864</v>
      </c>
      <c r="O40" s="44">
        <v>16378757.441324197</v>
      </c>
      <c r="P40" s="44">
        <v>1314258.1473554668</v>
      </c>
    </row>
    <row r="41" spans="1:16" x14ac:dyDescent="0.25">
      <c r="A41" s="23">
        <v>2057</v>
      </c>
      <c r="B41" s="25">
        <v>1440906.1293434391</v>
      </c>
      <c r="C41" s="29"/>
      <c r="D41" s="31">
        <v>2057</v>
      </c>
      <c r="E41" s="25">
        <v>44565014.238966413</v>
      </c>
      <c r="F41" s="29"/>
      <c r="G41" s="31">
        <v>2057</v>
      </c>
      <c r="H41" s="25">
        <v>16646721.849250481</v>
      </c>
      <c r="J41" s="31">
        <v>2057</v>
      </c>
      <c r="K41" s="44">
        <v>1440906.1293434391</v>
      </c>
      <c r="L41" s="44">
        <v>0</v>
      </c>
      <c r="M41" s="44">
        <v>41593300.079398312</v>
      </c>
      <c r="N41" s="44">
        <v>2971714.1595681021</v>
      </c>
      <c r="O41" s="44">
        <v>15420355.744019125</v>
      </c>
      <c r="P41" s="44">
        <v>1226366.1052313566</v>
      </c>
    </row>
    <row r="42" spans="1:16" x14ac:dyDescent="0.25">
      <c r="A42" s="23">
        <v>2058</v>
      </c>
      <c r="B42" s="25">
        <v>1351031.4085011107</v>
      </c>
      <c r="C42" s="29"/>
      <c r="D42" s="31">
        <v>2058</v>
      </c>
      <c r="E42" s="25">
        <v>38299671.144737795</v>
      </c>
      <c r="F42" s="29"/>
      <c r="G42" s="31">
        <v>2058</v>
      </c>
      <c r="H42" s="25">
        <v>15659339.021829147</v>
      </c>
      <c r="J42" s="31">
        <v>2058</v>
      </c>
      <c r="K42" s="44">
        <v>1351031.4085011107</v>
      </c>
      <c r="L42" s="44">
        <v>0</v>
      </c>
      <c r="M42" s="44">
        <v>35720159.825726449</v>
      </c>
      <c r="N42" s="44">
        <v>2579511.3190113446</v>
      </c>
      <c r="O42" s="44">
        <v>14514364.545388019</v>
      </c>
      <c r="P42" s="44">
        <v>1144974.4764411286</v>
      </c>
    </row>
    <row r="43" spans="1:16" x14ac:dyDescent="0.25">
      <c r="A43" s="23">
        <v>2059</v>
      </c>
      <c r="B43" s="25">
        <v>1339929.2787704826</v>
      </c>
      <c r="C43" s="29"/>
      <c r="D43" s="31">
        <v>2059</v>
      </c>
      <c r="E43" s="25">
        <v>32840241.15322474</v>
      </c>
      <c r="F43" s="29"/>
      <c r="G43" s="31">
        <v>2059</v>
      </c>
      <c r="H43" s="25">
        <v>14729913.782351473</v>
      </c>
      <c r="J43" s="31">
        <v>2059</v>
      </c>
      <c r="K43" s="44">
        <v>1339929.2787704826</v>
      </c>
      <c r="L43" s="44">
        <v>0</v>
      </c>
      <c r="M43" s="44">
        <v>30600579.048400339</v>
      </c>
      <c r="N43" s="44">
        <v>2239662.1048244024</v>
      </c>
      <c r="O43" s="44">
        <v>13660163.827682707</v>
      </c>
      <c r="P43" s="44">
        <v>1069749.9546687652</v>
      </c>
    </row>
    <row r="44" spans="1:16" x14ac:dyDescent="0.25">
      <c r="A44" s="23">
        <v>2060</v>
      </c>
      <c r="B44" s="25">
        <v>1318262.299359794</v>
      </c>
      <c r="C44" s="29"/>
      <c r="D44" s="31">
        <v>2060</v>
      </c>
      <c r="E44" s="25">
        <v>28133502.099032279</v>
      </c>
      <c r="F44" s="29"/>
      <c r="G44" s="31">
        <v>2060</v>
      </c>
      <c r="H44" s="25">
        <v>13857037.066844238</v>
      </c>
      <c r="J44" s="31">
        <v>2060</v>
      </c>
      <c r="K44" s="44">
        <v>1318262.299359794</v>
      </c>
      <c r="L44" s="44">
        <v>0</v>
      </c>
      <c r="M44" s="44">
        <v>26185700.516060866</v>
      </c>
      <c r="N44" s="44">
        <v>1947801.5829714134</v>
      </c>
      <c r="O44" s="44">
        <v>12856653.844641378</v>
      </c>
      <c r="P44" s="44">
        <v>1000383.2222028602</v>
      </c>
    </row>
    <row r="45" spans="1:16" x14ac:dyDescent="0.25">
      <c r="A45" s="23">
        <v>2061</v>
      </c>
      <c r="B45" s="25">
        <v>0</v>
      </c>
      <c r="C45" s="29"/>
      <c r="D45" s="31">
        <v>2061</v>
      </c>
      <c r="E45" s="25">
        <v>24120621.955095958</v>
      </c>
      <c r="F45" s="29"/>
      <c r="G45" s="31">
        <v>2061</v>
      </c>
      <c r="H45" s="25">
        <v>13038904.137156188</v>
      </c>
      <c r="J45" s="31">
        <v>2061</v>
      </c>
      <c r="K45" s="44">
        <v>0</v>
      </c>
      <c r="L45" s="44">
        <v>0</v>
      </c>
      <c r="M45" s="44">
        <v>22421187.291443139</v>
      </c>
      <c r="N45" s="44">
        <v>1699434.663652818</v>
      </c>
      <c r="O45" s="44">
        <v>12102372.130450552</v>
      </c>
      <c r="P45" s="44">
        <v>936532.00670563581</v>
      </c>
    </row>
    <row r="46" spans="1:16" x14ac:dyDescent="0.25">
      <c r="A46" s="23">
        <v>2062</v>
      </c>
      <c r="B46" s="25">
        <v>0</v>
      </c>
      <c r="C46" s="29"/>
      <c r="D46" s="31">
        <v>2062</v>
      </c>
      <c r="E46" s="25">
        <v>20738204.569266357</v>
      </c>
      <c r="F46" s="29"/>
      <c r="G46" s="31">
        <v>2062</v>
      </c>
      <c r="H46" s="25">
        <v>12273592.94332289</v>
      </c>
      <c r="J46" s="31">
        <v>2062</v>
      </c>
      <c r="K46" s="44">
        <v>0</v>
      </c>
      <c r="L46" s="44">
        <v>0</v>
      </c>
      <c r="M46" s="44">
        <v>19248327.399945334</v>
      </c>
      <c r="N46" s="44">
        <v>1489877.1693210225</v>
      </c>
      <c r="O46" s="44">
        <v>11395798.8144494</v>
      </c>
      <c r="P46" s="44">
        <v>877794.1288734891</v>
      </c>
    </row>
    <row r="47" spans="1:16" x14ac:dyDescent="0.25">
      <c r="A47" s="23">
        <v>2063</v>
      </c>
      <c r="B47" s="25">
        <v>0</v>
      </c>
      <c r="C47" s="29"/>
      <c r="D47" s="31">
        <v>2063</v>
      </c>
      <c r="E47" s="25">
        <v>17919859.26672652</v>
      </c>
      <c r="F47" s="29"/>
      <c r="G47" s="31">
        <v>2063</v>
      </c>
      <c r="H47" s="25">
        <v>11559321.498686396</v>
      </c>
      <c r="J47" s="31">
        <v>2063</v>
      </c>
      <c r="K47" s="44">
        <v>0</v>
      </c>
      <c r="L47" s="44">
        <v>0</v>
      </c>
      <c r="M47" s="44">
        <v>16605484.971403565</v>
      </c>
      <c r="N47" s="44">
        <v>1314374.2953229544</v>
      </c>
      <c r="O47" s="44">
        <v>10735561.282230183</v>
      </c>
      <c r="P47" s="44">
        <v>823760.21645621292</v>
      </c>
    </row>
    <row r="48" spans="1:16" x14ac:dyDescent="0.25">
      <c r="A48" s="23">
        <v>2064</v>
      </c>
      <c r="B48" s="25">
        <v>0</v>
      </c>
      <c r="C48" s="29"/>
      <c r="D48" s="31">
        <v>2064</v>
      </c>
      <c r="E48" s="25">
        <v>15598370.734006647</v>
      </c>
      <c r="F48" s="29"/>
      <c r="G48" s="31">
        <v>2064</v>
      </c>
      <c r="H48" s="25">
        <v>10894575.125453664</v>
      </c>
      <c r="J48" s="31">
        <v>2064</v>
      </c>
      <c r="K48" s="44">
        <v>0</v>
      </c>
      <c r="L48" s="44">
        <v>0</v>
      </c>
      <c r="M48" s="44">
        <v>14430002.380030889</v>
      </c>
      <c r="N48" s="44">
        <v>1168368.3539757589</v>
      </c>
      <c r="O48" s="44">
        <v>10120489.351546193</v>
      </c>
      <c r="P48" s="44">
        <v>774085.77390747145</v>
      </c>
    </row>
    <row r="49" spans="1:16" x14ac:dyDescent="0.25">
      <c r="A49" s="23">
        <v>2065</v>
      </c>
      <c r="B49" s="25">
        <v>0</v>
      </c>
      <c r="C49" s="29"/>
      <c r="D49" s="31">
        <v>2065</v>
      </c>
      <c r="E49" s="25">
        <v>13706578.926998526</v>
      </c>
      <c r="F49" s="29"/>
      <c r="G49" s="31">
        <v>2065</v>
      </c>
      <c r="H49" s="25">
        <v>10277871.532608714</v>
      </c>
      <c r="J49" s="31">
        <v>2065</v>
      </c>
      <c r="K49" s="44">
        <v>0</v>
      </c>
      <c r="L49" s="44">
        <v>0</v>
      </c>
      <c r="M49" s="44">
        <v>12659038.221304581</v>
      </c>
      <c r="N49" s="44">
        <v>1047540.7056939449</v>
      </c>
      <c r="O49" s="44">
        <v>9549384.180884853</v>
      </c>
      <c r="P49" s="44">
        <v>728487.35172386153</v>
      </c>
    </row>
    <row r="50" spans="1:16" x14ac:dyDescent="0.25">
      <c r="A50" s="23">
        <v>2066</v>
      </c>
      <c r="B50" s="25">
        <v>0</v>
      </c>
      <c r="C50" s="29"/>
      <c r="D50" s="31">
        <v>2066</v>
      </c>
      <c r="E50" s="25">
        <v>12178670.968663881</v>
      </c>
      <c r="F50" s="29"/>
      <c r="G50" s="31">
        <v>2066</v>
      </c>
      <c r="H50" s="25">
        <v>9707498.0937067196</v>
      </c>
      <c r="J50" s="31">
        <v>2066</v>
      </c>
      <c r="K50" s="44">
        <v>0</v>
      </c>
      <c r="L50" s="44">
        <v>0</v>
      </c>
      <c r="M50" s="44">
        <v>11230836.441835843</v>
      </c>
      <c r="N50" s="44">
        <v>947834.52682803688</v>
      </c>
      <c r="O50" s="44">
        <v>9020782.9781608898</v>
      </c>
      <c r="P50" s="44">
        <v>686715.11554582976</v>
      </c>
    </row>
    <row r="51" spans="1:16" x14ac:dyDescent="0.25">
      <c r="A51" s="23">
        <v>2067</v>
      </c>
      <c r="B51" s="25">
        <v>0</v>
      </c>
      <c r="C51" s="29"/>
      <c r="D51" s="31">
        <v>2067</v>
      </c>
      <c r="E51" s="25">
        <v>10951676.340706883</v>
      </c>
      <c r="F51" s="29"/>
      <c r="G51" s="31">
        <v>2067</v>
      </c>
      <c r="H51" s="25">
        <v>9181065.861763183</v>
      </c>
      <c r="J51" s="31">
        <v>2067</v>
      </c>
      <c r="K51" s="44">
        <v>0</v>
      </c>
      <c r="L51" s="44">
        <v>0</v>
      </c>
      <c r="M51" s="44">
        <v>10086155.5223976</v>
      </c>
      <c r="N51" s="44">
        <v>865520.8183092823</v>
      </c>
      <c r="O51" s="44">
        <v>8532583.3417953327</v>
      </c>
      <c r="P51" s="44">
        <v>648482.51996785088</v>
      </c>
    </row>
    <row r="52" spans="1:16" x14ac:dyDescent="0.25">
      <c r="A52" s="23">
        <v>2068</v>
      </c>
      <c r="B52" s="25">
        <v>0</v>
      </c>
      <c r="C52" s="29"/>
      <c r="D52" s="31">
        <v>2068</v>
      </c>
      <c r="E52" s="25">
        <v>9966482.7372199744</v>
      </c>
      <c r="F52" s="29"/>
      <c r="G52" s="31">
        <v>2068</v>
      </c>
      <c r="H52" s="25">
        <v>8695238.2501324378</v>
      </c>
      <c r="J52" s="31">
        <v>2068</v>
      </c>
      <c r="K52" s="44">
        <v>0</v>
      </c>
      <c r="L52" s="44">
        <v>0</v>
      </c>
      <c r="M52" s="44">
        <v>9169273.810547201</v>
      </c>
      <c r="N52" s="44">
        <v>797208.92667277297</v>
      </c>
      <c r="O52" s="44">
        <v>8081818.7590143615</v>
      </c>
      <c r="P52" s="44">
        <v>613419.49111807672</v>
      </c>
    </row>
    <row r="53" spans="1:16" x14ac:dyDescent="0.25">
      <c r="A53" s="23">
        <v>2069</v>
      </c>
      <c r="B53" s="25">
        <v>0</v>
      </c>
      <c r="C53" s="29"/>
      <c r="D53" s="31">
        <v>2069</v>
      </c>
      <c r="E53" s="25">
        <v>9169483.4981696978</v>
      </c>
      <c r="F53" s="29"/>
      <c r="G53" s="31">
        <v>2069</v>
      </c>
      <c r="H53" s="25">
        <v>8246026.9308521291</v>
      </c>
      <c r="J53" s="31">
        <v>2069</v>
      </c>
      <c r="K53" s="44">
        <v>0</v>
      </c>
      <c r="L53" s="44">
        <v>0</v>
      </c>
      <c r="M53" s="44">
        <v>8429545.1396040469</v>
      </c>
      <c r="N53" s="44">
        <v>739938.35856565111</v>
      </c>
      <c r="O53" s="44">
        <v>7664902.9773082389</v>
      </c>
      <c r="P53" s="44">
        <v>581123.95354389062</v>
      </c>
    </row>
    <row r="54" spans="1:16" x14ac:dyDescent="0.25">
      <c r="A54" s="23">
        <v>2070</v>
      </c>
      <c r="B54" s="25">
        <v>0</v>
      </c>
      <c r="C54" s="29"/>
      <c r="D54" s="31">
        <v>2070</v>
      </c>
      <c r="E54" s="25">
        <v>8514322.8586409967</v>
      </c>
      <c r="F54" s="29"/>
      <c r="G54" s="31">
        <v>2070</v>
      </c>
      <c r="H54" s="25">
        <v>7829186.5586505206</v>
      </c>
      <c r="J54" s="31">
        <v>2070</v>
      </c>
      <c r="K54" s="44">
        <v>0</v>
      </c>
      <c r="L54" s="44">
        <v>0</v>
      </c>
      <c r="M54" s="44">
        <v>7823126.4461911805</v>
      </c>
      <c r="N54" s="44">
        <v>691196.41244981554</v>
      </c>
      <c r="O54" s="44">
        <v>7278010.2001723042</v>
      </c>
      <c r="P54" s="44">
        <v>551176.3584782168</v>
      </c>
    </row>
    <row r="55" spans="1:16" x14ac:dyDescent="0.25">
      <c r="A55" s="23">
        <v>2071</v>
      </c>
      <c r="B55" s="25">
        <v>0</v>
      </c>
      <c r="C55" s="29"/>
      <c r="D55" s="31">
        <v>2071</v>
      </c>
      <c r="E55" s="25">
        <v>7962613.5942326291</v>
      </c>
      <c r="F55" s="29"/>
      <c r="G55" s="31">
        <v>2071</v>
      </c>
      <c r="H55" s="25">
        <v>7440341.7594816573</v>
      </c>
      <c r="J55" s="31">
        <v>2071</v>
      </c>
      <c r="K55" s="44">
        <v>0</v>
      </c>
      <c r="L55" s="44">
        <v>0</v>
      </c>
      <c r="M55" s="44">
        <v>7313740.6834733253</v>
      </c>
      <c r="N55" s="44">
        <v>648872.91075930395</v>
      </c>
      <c r="O55" s="44">
        <v>6917175.1562416488</v>
      </c>
      <c r="P55" s="44">
        <v>523166.60324000887</v>
      </c>
    </row>
    <row r="56" spans="1:16" x14ac:dyDescent="0.25">
      <c r="A56" s="23">
        <v>2072</v>
      </c>
      <c r="B56" s="25">
        <v>0</v>
      </c>
      <c r="C56" s="29"/>
      <c r="D56" s="31">
        <v>2072</v>
      </c>
      <c r="E56" s="25">
        <v>7484408.7228477374</v>
      </c>
      <c r="F56" s="29"/>
      <c r="G56" s="31">
        <v>2072</v>
      </c>
      <c r="H56" s="25">
        <v>7075243.467699293</v>
      </c>
      <c r="J56" s="31">
        <v>2072</v>
      </c>
      <c r="K56" s="44">
        <v>0</v>
      </c>
      <c r="L56" s="44">
        <v>0</v>
      </c>
      <c r="M56" s="44">
        <v>6873120.2934860336</v>
      </c>
      <c r="N56" s="44">
        <v>611288.42936170369</v>
      </c>
      <c r="O56" s="44">
        <v>6578472.2261774438</v>
      </c>
      <c r="P56" s="44">
        <v>496771.24152184965</v>
      </c>
    </row>
    <row r="57" spans="1:16" x14ac:dyDescent="0.25">
      <c r="A57" s="23">
        <v>2073</v>
      </c>
      <c r="B57" s="25">
        <v>0</v>
      </c>
      <c r="C57" s="29"/>
      <c r="D57" s="31">
        <v>2073</v>
      </c>
      <c r="E57" s="25">
        <v>7058237.5721945884</v>
      </c>
      <c r="F57" s="29"/>
      <c r="G57" s="31">
        <v>2073</v>
      </c>
      <c r="H57" s="25">
        <v>6730144.3483759109</v>
      </c>
      <c r="J57" s="31">
        <v>2073</v>
      </c>
      <c r="K57" s="44">
        <v>0</v>
      </c>
      <c r="L57" s="44">
        <v>0</v>
      </c>
      <c r="M57" s="44">
        <v>6481035.5262716012</v>
      </c>
      <c r="N57" s="44">
        <v>577202.04592298751</v>
      </c>
      <c r="O57" s="44">
        <v>6258406.7912012311</v>
      </c>
      <c r="P57" s="44">
        <v>471737.55717467971</v>
      </c>
    </row>
    <row r="58" spans="1:16" x14ac:dyDescent="0.25">
      <c r="A58" s="23">
        <v>2074</v>
      </c>
      <c r="B58" s="25">
        <v>0</v>
      </c>
      <c r="C58" s="29"/>
      <c r="D58" s="31">
        <v>2074</v>
      </c>
      <c r="E58" s="25">
        <v>6669642.1063746409</v>
      </c>
      <c r="F58" s="29"/>
      <c r="G58" s="31">
        <v>2074</v>
      </c>
      <c r="H58" s="25">
        <v>6401881.5579741541</v>
      </c>
      <c r="J58" s="31">
        <v>2074</v>
      </c>
      <c r="K58" s="44">
        <v>0</v>
      </c>
      <c r="L58" s="44">
        <v>0</v>
      </c>
      <c r="M58" s="44">
        <v>6123884.8181696739</v>
      </c>
      <c r="N58" s="44">
        <v>545757.28820496704</v>
      </c>
      <c r="O58" s="44">
        <v>5954056.3337912103</v>
      </c>
      <c r="P58" s="44">
        <v>447825.22418294381</v>
      </c>
    </row>
    <row r="59" spans="1:16" x14ac:dyDescent="0.25">
      <c r="A59" s="23">
        <v>2075</v>
      </c>
      <c r="B59" s="25">
        <v>0</v>
      </c>
      <c r="C59" s="29"/>
      <c r="D59" s="31">
        <v>2075</v>
      </c>
      <c r="E59" s="25">
        <v>6309354.2910748199</v>
      </c>
      <c r="F59" s="29"/>
      <c r="G59" s="31">
        <v>2075</v>
      </c>
      <c r="H59" s="25">
        <v>6087787.9505215976</v>
      </c>
      <c r="J59" s="31">
        <v>2075</v>
      </c>
      <c r="K59" s="44">
        <v>0</v>
      </c>
      <c r="L59" s="44">
        <v>0</v>
      </c>
      <c r="M59" s="44">
        <v>5792979.4912291495</v>
      </c>
      <c r="N59" s="44">
        <v>516374.79984567</v>
      </c>
      <c r="O59" s="44">
        <v>5662974.8817913076</v>
      </c>
      <c r="P59" s="44">
        <v>424813.06873028981</v>
      </c>
    </row>
    <row r="60" spans="1:16" x14ac:dyDescent="0.25">
      <c r="A60" s="23">
        <v>2076</v>
      </c>
      <c r="B60" s="25">
        <v>0</v>
      </c>
      <c r="C60" s="29"/>
      <c r="D60" s="31">
        <v>2076</v>
      </c>
      <c r="E60" s="25">
        <v>5971204.2392909834</v>
      </c>
      <c r="F60" s="29"/>
      <c r="G60" s="31">
        <v>2076</v>
      </c>
      <c r="H60" s="25">
        <v>5785479.4382245699</v>
      </c>
      <c r="J60" s="31">
        <v>2076</v>
      </c>
      <c r="K60" s="44">
        <v>0</v>
      </c>
      <c r="L60" s="44">
        <v>0</v>
      </c>
      <c r="M60" s="44">
        <v>5482575.533253029</v>
      </c>
      <c r="N60" s="44">
        <v>488628.70603795472</v>
      </c>
      <c r="O60" s="44">
        <v>5382949.4689617399</v>
      </c>
      <c r="P60" s="44">
        <v>402529.96926282957</v>
      </c>
    </row>
    <row r="61" spans="1:16" x14ac:dyDescent="0.25">
      <c r="A61" s="23">
        <v>2077</v>
      </c>
      <c r="B61" s="25">
        <v>0</v>
      </c>
      <c r="C61" s="29"/>
      <c r="D61" s="31">
        <v>2077</v>
      </c>
      <c r="E61" s="25">
        <v>5650475.6568482062</v>
      </c>
      <c r="F61" s="29"/>
      <c r="G61" s="31">
        <v>2077</v>
      </c>
      <c r="H61" s="25">
        <v>5492841.7246725168</v>
      </c>
      <c r="J61" s="31">
        <v>2077</v>
      </c>
      <c r="K61" s="44">
        <v>0</v>
      </c>
      <c r="L61" s="44">
        <v>0</v>
      </c>
      <c r="M61" s="44">
        <v>5188290.4310477348</v>
      </c>
      <c r="N61" s="44">
        <v>462185.22580047103</v>
      </c>
      <c r="O61" s="44">
        <v>5111974.0129315425</v>
      </c>
      <c r="P61" s="44">
        <v>380867.71174097463</v>
      </c>
    </row>
    <row r="62" spans="1:16" x14ac:dyDescent="0.25">
      <c r="A62" s="23">
        <v>2078</v>
      </c>
      <c r="B62" s="25">
        <v>0</v>
      </c>
      <c r="C62" s="29"/>
      <c r="D62" s="31">
        <v>2078</v>
      </c>
      <c r="E62" s="25">
        <v>5343493.1594330305</v>
      </c>
      <c r="F62" s="29"/>
      <c r="G62" s="31">
        <v>2078</v>
      </c>
      <c r="H62" s="25">
        <v>5208181.9107519221</v>
      </c>
      <c r="J62" s="31">
        <v>2078</v>
      </c>
      <c r="K62" s="44">
        <v>0</v>
      </c>
      <c r="L62" s="44">
        <v>0</v>
      </c>
      <c r="M62" s="44">
        <v>4906715.5771795958</v>
      </c>
      <c r="N62" s="44">
        <v>436777.58225343446</v>
      </c>
      <c r="O62" s="44">
        <v>4848423.5797337629</v>
      </c>
      <c r="P62" s="44">
        <v>359758.33101815882</v>
      </c>
    </row>
    <row r="63" spans="1:16" x14ac:dyDescent="0.25">
      <c r="A63" s="23">
        <v>2079</v>
      </c>
      <c r="B63" s="25">
        <v>0</v>
      </c>
      <c r="C63" s="29"/>
      <c r="D63" s="31">
        <v>2079</v>
      </c>
      <c r="E63" s="25">
        <v>5047597.3991582282</v>
      </c>
      <c r="F63" s="29"/>
      <c r="G63" s="31">
        <v>2079</v>
      </c>
      <c r="H63" s="25">
        <v>4930283.5682360595</v>
      </c>
      <c r="J63" s="31">
        <v>2079</v>
      </c>
      <c r="K63" s="44">
        <v>0</v>
      </c>
      <c r="L63" s="44">
        <v>0</v>
      </c>
      <c r="M63" s="44">
        <v>4635391.1174375592</v>
      </c>
      <c r="N63" s="44">
        <v>412206.28172066866</v>
      </c>
      <c r="O63" s="44">
        <v>4591136.024252112</v>
      </c>
      <c r="P63" s="44">
        <v>339147.54398394766</v>
      </c>
    </row>
    <row r="64" spans="1:16" x14ac:dyDescent="0.25">
      <c r="A64" s="23">
        <v>2080</v>
      </c>
      <c r="B64" s="25">
        <v>0</v>
      </c>
      <c r="C64" s="29"/>
      <c r="D64" s="31">
        <v>2080</v>
      </c>
      <c r="E64" s="25">
        <v>4760743.1392058311</v>
      </c>
      <c r="F64" s="29"/>
      <c r="G64" s="31">
        <v>2080</v>
      </c>
      <c r="H64" s="25">
        <v>4658140.8479749234</v>
      </c>
      <c r="J64" s="31">
        <v>2080</v>
      </c>
      <c r="K64" s="44">
        <v>0</v>
      </c>
      <c r="L64" s="44">
        <v>0</v>
      </c>
      <c r="M64" s="44">
        <v>4372442.7582233474</v>
      </c>
      <c r="N64" s="44">
        <v>388300.38098248362</v>
      </c>
      <c r="O64" s="44">
        <v>4339149.7138301069</v>
      </c>
      <c r="P64" s="44">
        <v>318991.13414481631</v>
      </c>
    </row>
    <row r="65" spans="1:16" x14ac:dyDescent="0.25">
      <c r="A65" s="23">
        <v>2081</v>
      </c>
      <c r="B65" s="25">
        <v>0</v>
      </c>
      <c r="C65" s="29"/>
      <c r="D65" s="31">
        <v>2081</v>
      </c>
      <c r="E65" s="25">
        <v>4481462.1168936901</v>
      </c>
      <c r="F65" s="29"/>
      <c r="G65" s="31">
        <v>2081</v>
      </c>
      <c r="H65" s="25">
        <v>4391031.9828563705</v>
      </c>
      <c r="J65" s="31">
        <v>2081</v>
      </c>
      <c r="K65" s="44">
        <v>0</v>
      </c>
      <c r="L65" s="44">
        <v>0</v>
      </c>
      <c r="M65" s="44">
        <v>4116499.6547748488</v>
      </c>
      <c r="N65" s="44">
        <v>364962.46211884078</v>
      </c>
      <c r="O65" s="44">
        <v>4091745.7857549083</v>
      </c>
      <c r="P65" s="44">
        <v>299286.19710146193</v>
      </c>
    </row>
    <row r="66" spans="1:16" x14ac:dyDescent="0.25">
      <c r="A66" s="23">
        <v>2082</v>
      </c>
      <c r="B66" s="25">
        <v>0</v>
      </c>
      <c r="C66" s="29"/>
      <c r="D66" s="31">
        <v>2082</v>
      </c>
      <c r="E66" s="25">
        <v>4208663.0732969362</v>
      </c>
      <c r="F66" s="29"/>
      <c r="G66" s="31">
        <v>2082</v>
      </c>
      <c r="H66" s="25">
        <v>4128408.8294292917</v>
      </c>
      <c r="J66" s="31">
        <v>2082</v>
      </c>
      <c r="K66" s="44">
        <v>0</v>
      </c>
      <c r="L66" s="44">
        <v>0</v>
      </c>
      <c r="M66" s="44">
        <v>3866508.4377111136</v>
      </c>
      <c r="N66" s="44">
        <v>342154.63558582275</v>
      </c>
      <c r="O66" s="44">
        <v>3848356.3848201483</v>
      </c>
      <c r="P66" s="44">
        <v>280052.44460914325</v>
      </c>
    </row>
    <row r="67" spans="1:16" x14ac:dyDescent="0.25">
      <c r="A67" s="23">
        <v>2083</v>
      </c>
      <c r="B67" s="25">
        <v>0</v>
      </c>
      <c r="C67" s="29"/>
      <c r="D67" s="31">
        <v>2083</v>
      </c>
      <c r="E67" s="25">
        <v>3941825.6807334167</v>
      </c>
      <c r="F67" s="29"/>
      <c r="G67" s="31">
        <v>2083</v>
      </c>
      <c r="H67" s="25">
        <v>3870159.1865115357</v>
      </c>
      <c r="J67" s="31">
        <v>2083</v>
      </c>
      <c r="K67" s="44">
        <v>0</v>
      </c>
      <c r="L67" s="44">
        <v>0</v>
      </c>
      <c r="M67" s="44">
        <v>3621974.3464422305</v>
      </c>
      <c r="N67" s="44">
        <v>319851.3342911863</v>
      </c>
      <c r="O67" s="44">
        <v>3608863.6535387919</v>
      </c>
      <c r="P67" s="44">
        <v>261295.53297274379</v>
      </c>
    </row>
    <row r="68" spans="1:16" x14ac:dyDescent="0.25">
      <c r="A68" s="23">
        <v>2084</v>
      </c>
      <c r="B68" s="25">
        <v>0</v>
      </c>
      <c r="C68" s="29"/>
      <c r="D68" s="31">
        <v>2084</v>
      </c>
      <c r="E68" s="25">
        <v>3680743.2821577266</v>
      </c>
      <c r="F68" s="29"/>
      <c r="G68" s="31">
        <v>2084</v>
      </c>
      <c r="H68" s="25">
        <v>3616393.4878970212</v>
      </c>
      <c r="J68" s="31">
        <v>2084</v>
      </c>
      <c r="K68" s="44">
        <v>0</v>
      </c>
      <c r="L68" s="44">
        <v>0</v>
      </c>
      <c r="M68" s="44">
        <v>3382684.2194332578</v>
      </c>
      <c r="N68" s="44">
        <v>298059.06272446871</v>
      </c>
      <c r="O68" s="44">
        <v>3373365.8356709988</v>
      </c>
      <c r="P68" s="44">
        <v>243027.65222602239</v>
      </c>
    </row>
    <row r="69" spans="1:16" x14ac:dyDescent="0.25">
      <c r="A69" s="23">
        <v>2085</v>
      </c>
      <c r="B69" s="25">
        <v>0</v>
      </c>
      <c r="C69" s="29"/>
      <c r="D69" s="31">
        <v>2085</v>
      </c>
      <c r="E69" s="25">
        <v>3425420.1119450922</v>
      </c>
      <c r="F69" s="29"/>
      <c r="G69" s="31">
        <v>2085</v>
      </c>
      <c r="H69" s="25">
        <v>3367381.0700213569</v>
      </c>
      <c r="J69" s="31">
        <v>2085</v>
      </c>
      <c r="K69" s="44">
        <v>0</v>
      </c>
      <c r="L69" s="44">
        <v>0</v>
      </c>
      <c r="M69" s="44">
        <v>3148638.4089061129</v>
      </c>
      <c r="N69" s="44">
        <v>276781.70303897938</v>
      </c>
      <c r="O69" s="44">
        <v>3142123.6149355285</v>
      </c>
      <c r="P69" s="44">
        <v>225257.45508582841</v>
      </c>
    </row>
    <row r="70" spans="1:16" x14ac:dyDescent="0.25">
      <c r="A70" s="23">
        <v>2086</v>
      </c>
      <c r="B70" s="25">
        <v>0</v>
      </c>
      <c r="C70" s="29"/>
      <c r="D70" s="31">
        <v>2086</v>
      </c>
      <c r="E70" s="25">
        <v>3175951.5802239971</v>
      </c>
      <c r="F70" s="29"/>
      <c r="G70" s="31">
        <v>2086</v>
      </c>
      <c r="H70" s="25">
        <v>3123435.9588366179</v>
      </c>
      <c r="J70" s="31">
        <v>2086</v>
      </c>
      <c r="K70" s="44">
        <v>0</v>
      </c>
      <c r="L70" s="44">
        <v>0</v>
      </c>
      <c r="M70" s="44">
        <v>2919949.9375696834</v>
      </c>
      <c r="N70" s="44">
        <v>256001.64265431347</v>
      </c>
      <c r="O70" s="44">
        <v>2915466.2699199608</v>
      </c>
      <c r="P70" s="44">
        <v>207969.68891665706</v>
      </c>
    </row>
    <row r="71" spans="1:16" x14ac:dyDescent="0.25">
      <c r="A71" s="23">
        <v>2087</v>
      </c>
      <c r="B71" s="25">
        <v>0</v>
      </c>
      <c r="C71" s="29"/>
      <c r="D71" s="31">
        <v>2087</v>
      </c>
      <c r="E71" s="25">
        <v>2932506.5884573185</v>
      </c>
      <c r="F71" s="29"/>
      <c r="G71" s="31">
        <v>2087</v>
      </c>
      <c r="H71" s="25">
        <v>2884913.3515604269</v>
      </c>
      <c r="J71" s="31">
        <v>2087</v>
      </c>
      <c r="K71" s="44">
        <v>0</v>
      </c>
      <c r="L71" s="44">
        <v>0</v>
      </c>
      <c r="M71" s="44">
        <v>2696812.803752224</v>
      </c>
      <c r="N71" s="44">
        <v>235693.78470509438</v>
      </c>
      <c r="O71" s="44">
        <v>2693774.5743517419</v>
      </c>
      <c r="P71" s="44">
        <v>191138.77720868506</v>
      </c>
    </row>
    <row r="72" spans="1:16" x14ac:dyDescent="0.25">
      <c r="A72" s="23">
        <v>2088</v>
      </c>
      <c r="B72" s="25">
        <v>0</v>
      </c>
      <c r="C72" s="29"/>
      <c r="D72" s="31">
        <v>2088</v>
      </c>
      <c r="E72" s="25">
        <v>2695505.1867554169</v>
      </c>
      <c r="F72" s="29"/>
      <c r="G72" s="31">
        <v>2088</v>
      </c>
      <c r="H72" s="25">
        <v>2652382.1052919934</v>
      </c>
      <c r="J72" s="31">
        <v>2088</v>
      </c>
      <c r="K72" s="44">
        <v>0</v>
      </c>
      <c r="L72" s="44">
        <v>0</v>
      </c>
      <c r="M72" s="44">
        <v>2479634.8156644139</v>
      </c>
      <c r="N72" s="44">
        <v>215870.37109100318</v>
      </c>
      <c r="O72" s="44">
        <v>2477609.6162465271</v>
      </c>
      <c r="P72" s="44">
        <v>174772.48904546633</v>
      </c>
    </row>
    <row r="73" spans="1:16" x14ac:dyDescent="0.25">
      <c r="A73" s="23">
        <v>2089</v>
      </c>
      <c r="B73" s="25">
        <v>0</v>
      </c>
      <c r="C73" s="29"/>
      <c r="D73" s="31">
        <v>2089</v>
      </c>
      <c r="E73" s="25">
        <v>2465471.4990556655</v>
      </c>
      <c r="F73" s="29"/>
      <c r="G73" s="31">
        <v>2089</v>
      </c>
      <c r="H73" s="25">
        <v>2426468.1252464438</v>
      </c>
      <c r="J73" s="31">
        <v>2089</v>
      </c>
      <c r="K73" s="44">
        <v>0</v>
      </c>
      <c r="L73" s="44">
        <v>0</v>
      </c>
      <c r="M73" s="44">
        <v>2268889.6063902131</v>
      </c>
      <c r="N73" s="44">
        <v>196581.89266545212</v>
      </c>
      <c r="O73" s="44">
        <v>2267559.0853991504</v>
      </c>
      <c r="P73" s="44">
        <v>158909.03984729361</v>
      </c>
    </row>
    <row r="74" spans="1:16" x14ac:dyDescent="0.25">
      <c r="A74" s="23">
        <v>2090</v>
      </c>
      <c r="B74" s="25">
        <v>0</v>
      </c>
      <c r="C74" s="29"/>
      <c r="D74" s="31">
        <v>2090</v>
      </c>
      <c r="E74" s="25">
        <v>2243033.0651398669</v>
      </c>
      <c r="F74" s="29"/>
      <c r="G74" s="31">
        <v>2090</v>
      </c>
      <c r="H74" s="25">
        <v>2207872.1308488618</v>
      </c>
      <c r="J74" s="31">
        <v>2090</v>
      </c>
      <c r="K74" s="44">
        <v>0</v>
      </c>
      <c r="L74" s="44">
        <v>0</v>
      </c>
      <c r="M74" s="44">
        <v>2065140.8450033281</v>
      </c>
      <c r="N74" s="44">
        <v>177892.22013653876</v>
      </c>
      <c r="O74" s="44">
        <v>2064278.0964185053</v>
      </c>
      <c r="P74" s="44">
        <v>143594.03443035626</v>
      </c>
    </row>
    <row r="75" spans="1:16" x14ac:dyDescent="0.25">
      <c r="A75" s="23">
        <v>2091</v>
      </c>
      <c r="B75" s="25">
        <v>0</v>
      </c>
      <c r="C75" s="29"/>
      <c r="D75" s="31">
        <v>2091</v>
      </c>
      <c r="E75" s="25">
        <v>2028822.3146506518</v>
      </c>
      <c r="F75" s="29"/>
      <c r="G75" s="31">
        <v>2091</v>
      </c>
      <c r="H75" s="25">
        <v>1997285.4200222592</v>
      </c>
      <c r="J75" s="31">
        <v>2091</v>
      </c>
      <c r="K75" s="44">
        <v>0</v>
      </c>
      <c r="L75" s="44">
        <v>0</v>
      </c>
      <c r="M75" s="44">
        <v>1868947.0652626979</v>
      </c>
      <c r="N75" s="44">
        <v>159875.24938795398</v>
      </c>
      <c r="O75" s="44">
        <v>1868402.6725384693</v>
      </c>
      <c r="P75" s="44">
        <v>128882.74748378989</v>
      </c>
    </row>
    <row r="76" spans="1:16" x14ac:dyDescent="0.25">
      <c r="A76" s="23">
        <v>2092</v>
      </c>
      <c r="B76" s="25">
        <v>0</v>
      </c>
      <c r="C76" s="29"/>
      <c r="D76" s="31">
        <v>2092</v>
      </c>
      <c r="E76" s="25">
        <v>1823517.2068424057</v>
      </c>
      <c r="F76" s="29"/>
      <c r="G76" s="31">
        <v>2092</v>
      </c>
      <c r="H76" s="25">
        <v>1795418.2940743631</v>
      </c>
      <c r="J76" s="31">
        <v>2092</v>
      </c>
      <c r="K76" s="44">
        <v>0</v>
      </c>
      <c r="L76" s="44">
        <v>0</v>
      </c>
      <c r="M76" s="44">
        <v>1680920.0819229542</v>
      </c>
      <c r="N76" s="44">
        <v>142597.12491945163</v>
      </c>
      <c r="O76" s="44">
        <v>1680595.2639888313</v>
      </c>
      <c r="P76" s="44">
        <v>114823.03008553181</v>
      </c>
    </row>
    <row r="77" spans="1:16" x14ac:dyDescent="0.25">
      <c r="A77" s="23">
        <v>2093</v>
      </c>
      <c r="B77" s="25">
        <v>0</v>
      </c>
      <c r="C77" s="29"/>
      <c r="D77" s="31">
        <v>2093</v>
      </c>
      <c r="E77" s="25">
        <v>1627848.9893907344</v>
      </c>
      <c r="F77" s="29"/>
      <c r="G77" s="31">
        <v>2093</v>
      </c>
      <c r="H77" s="25">
        <v>1603007.4699144887</v>
      </c>
      <c r="J77" s="31">
        <v>2093</v>
      </c>
      <c r="K77" s="44">
        <v>0</v>
      </c>
      <c r="L77" s="44">
        <v>0</v>
      </c>
      <c r="M77" s="44">
        <v>1501731.4878916526</v>
      </c>
      <c r="N77" s="44">
        <v>126117.50149908179</v>
      </c>
      <c r="O77" s="44">
        <v>1501553.547258653</v>
      </c>
      <c r="P77" s="44">
        <v>101453.92265583575</v>
      </c>
    </row>
    <row r="78" spans="1:16" x14ac:dyDescent="0.25">
      <c r="A78" s="23">
        <v>2094</v>
      </c>
      <c r="B78" s="25">
        <v>0</v>
      </c>
      <c r="C78" s="29"/>
      <c r="D78" s="31">
        <v>2094</v>
      </c>
      <c r="E78" s="25">
        <v>1442462.6590649295</v>
      </c>
      <c r="F78" s="29"/>
      <c r="G78" s="31">
        <v>2094</v>
      </c>
      <c r="H78" s="25">
        <v>1420695.079115117</v>
      </c>
      <c r="J78" s="31">
        <v>2094</v>
      </c>
      <c r="K78" s="44">
        <v>0</v>
      </c>
      <c r="L78" s="44">
        <v>0</v>
      </c>
      <c r="M78" s="44">
        <v>1331967.8827923622</v>
      </c>
      <c r="N78" s="44">
        <v>110494.77627256711</v>
      </c>
      <c r="O78" s="44">
        <v>1331882.4984109809</v>
      </c>
      <c r="P78" s="44">
        <v>88812.580704136024</v>
      </c>
    </row>
    <row r="79" spans="1:16" x14ac:dyDescent="0.25">
      <c r="A79" s="23">
        <v>2095</v>
      </c>
      <c r="B79" s="25">
        <v>0</v>
      </c>
      <c r="C79" s="29"/>
      <c r="D79" s="31">
        <v>2095</v>
      </c>
      <c r="E79" s="25">
        <v>1267976.8387179407</v>
      </c>
      <c r="F79" s="29"/>
      <c r="G79" s="31">
        <v>2095</v>
      </c>
      <c r="H79" s="25">
        <v>1249097.0419126765</v>
      </c>
      <c r="J79" s="31">
        <v>2095</v>
      </c>
      <c r="K79" s="44">
        <v>0</v>
      </c>
      <c r="L79" s="44">
        <v>0</v>
      </c>
      <c r="M79" s="44">
        <v>1172190.8220849333</v>
      </c>
      <c r="N79" s="44">
        <v>95786.016633007544</v>
      </c>
      <c r="O79" s="44">
        <v>1172158.5293927016</v>
      </c>
      <c r="P79" s="44">
        <v>76938.512519974989</v>
      </c>
    </row>
    <row r="80" spans="1:16" x14ac:dyDescent="0.25">
      <c r="A80" s="23">
        <v>2096</v>
      </c>
      <c r="B80" s="25">
        <v>0</v>
      </c>
      <c r="C80" s="29"/>
      <c r="D80" s="31">
        <v>2096</v>
      </c>
      <c r="E80" s="25">
        <v>1104947.9017751396</v>
      </c>
      <c r="F80" s="29"/>
      <c r="G80" s="31">
        <v>2096</v>
      </c>
      <c r="H80" s="25">
        <v>1088765.5814648983</v>
      </c>
      <c r="J80" s="31">
        <v>2096</v>
      </c>
      <c r="K80" s="44">
        <v>0</v>
      </c>
      <c r="L80" s="44">
        <v>0</v>
      </c>
      <c r="M80" s="44">
        <v>1022901.4125843126</v>
      </c>
      <c r="N80" s="44">
        <v>82046.489190827095</v>
      </c>
      <c r="O80" s="44">
        <v>1022893.7234444091</v>
      </c>
      <c r="P80" s="44">
        <v>65871.858020489162</v>
      </c>
    </row>
    <row r="81" spans="1:16" x14ac:dyDescent="0.25">
      <c r="A81" s="23">
        <v>2097</v>
      </c>
      <c r="B81" s="25">
        <v>0</v>
      </c>
      <c r="C81" s="29"/>
      <c r="D81" s="31">
        <v>2097</v>
      </c>
      <c r="E81" s="25">
        <v>953909.28277682816</v>
      </c>
      <c r="F81" s="29"/>
      <c r="G81" s="31">
        <v>2097</v>
      </c>
      <c r="H81" s="25">
        <v>940226.52531934716</v>
      </c>
      <c r="J81" s="31">
        <v>2097</v>
      </c>
      <c r="K81" s="44">
        <v>0</v>
      </c>
      <c r="L81" s="44">
        <v>0</v>
      </c>
      <c r="M81" s="44">
        <v>884568.38705690461</v>
      </c>
      <c r="N81" s="44">
        <v>69340.895719923588</v>
      </c>
      <c r="O81" s="44">
        <v>884567.67553532694</v>
      </c>
      <c r="P81" s="44">
        <v>55658.849784020189</v>
      </c>
    </row>
    <row r="82" spans="1:16" x14ac:dyDescent="0.25">
      <c r="A82" s="23">
        <v>2098</v>
      </c>
      <c r="B82" s="25">
        <v>0</v>
      </c>
      <c r="C82" s="29"/>
      <c r="D82" s="31">
        <v>2098</v>
      </c>
      <c r="E82" s="25">
        <v>815375.49801705906</v>
      </c>
      <c r="F82" s="29"/>
      <c r="G82" s="31">
        <v>2098</v>
      </c>
      <c r="H82" s="25">
        <v>803985.46226491279</v>
      </c>
      <c r="J82" s="31">
        <v>2098</v>
      </c>
      <c r="K82" s="44">
        <v>0</v>
      </c>
      <c r="L82" s="44">
        <v>0</v>
      </c>
      <c r="M82" s="44">
        <v>757637.65094234655</v>
      </c>
      <c r="N82" s="44">
        <v>57737.847074712525</v>
      </c>
      <c r="O82" s="44">
        <v>757637.64228866296</v>
      </c>
      <c r="P82" s="44">
        <v>46347.819976249833</v>
      </c>
    </row>
    <row r="83" spans="1:16" x14ac:dyDescent="0.25">
      <c r="A83" s="23">
        <v>2099</v>
      </c>
      <c r="B83" s="25">
        <v>0</v>
      </c>
      <c r="C83" s="29"/>
      <c r="D83" s="31">
        <v>2099</v>
      </c>
      <c r="E83" s="25">
        <v>689775.1606488023</v>
      </c>
      <c r="F83" s="29"/>
      <c r="G83" s="31">
        <v>2099</v>
      </c>
      <c r="H83" s="25">
        <v>680459.36440349463</v>
      </c>
      <c r="J83" s="31">
        <v>2099</v>
      </c>
      <c r="K83" s="44">
        <v>0</v>
      </c>
      <c r="L83" s="44">
        <v>0</v>
      </c>
      <c r="M83" s="44">
        <v>642480.12238585611</v>
      </c>
      <c r="N83" s="44">
        <v>47295.038262946196</v>
      </c>
      <c r="O83" s="44">
        <v>642480.12238440267</v>
      </c>
      <c r="P83" s="44">
        <v>37979.242019091907</v>
      </c>
    </row>
    <row r="84" spans="1:16" x14ac:dyDescent="0.25">
      <c r="A84" s="23">
        <v>2100</v>
      </c>
      <c r="B84" s="25">
        <v>0</v>
      </c>
      <c r="C84" s="29"/>
      <c r="D84" s="31">
        <v>2100</v>
      </c>
      <c r="E84" s="25">
        <v>577374.67907334783</v>
      </c>
      <c r="F84" s="29"/>
      <c r="G84" s="31">
        <v>2100</v>
      </c>
      <c r="H84" s="25">
        <v>569903.09027645376</v>
      </c>
      <c r="J84" s="31">
        <v>2100</v>
      </c>
      <c r="K84" s="44">
        <v>0</v>
      </c>
      <c r="L84" s="44">
        <v>0</v>
      </c>
      <c r="M84" s="44">
        <v>539320.47991589352</v>
      </c>
      <c r="N84" s="44">
        <v>38054.199157454292</v>
      </c>
      <c r="O84" s="44">
        <v>539320.47991589352</v>
      </c>
      <c r="P84" s="44">
        <v>30582.61036056024</v>
      </c>
    </row>
    <row r="85" spans="1:16" x14ac:dyDescent="0.25">
      <c r="A85" s="23">
        <v>2101</v>
      </c>
      <c r="B85" s="25">
        <v>0</v>
      </c>
      <c r="C85" s="29"/>
      <c r="D85" s="31">
        <v>2101</v>
      </c>
      <c r="E85" s="25">
        <v>478228.97024345683</v>
      </c>
      <c r="F85" s="29"/>
      <c r="G85" s="31">
        <v>2101</v>
      </c>
      <c r="H85" s="25">
        <v>472365.97467672912</v>
      </c>
      <c r="J85" s="31">
        <v>2101</v>
      </c>
      <c r="K85" s="44">
        <v>0</v>
      </c>
      <c r="L85" s="44">
        <v>0</v>
      </c>
      <c r="M85" s="44">
        <v>448191.70378249342</v>
      </c>
      <c r="N85" s="44">
        <v>30037.266460963419</v>
      </c>
      <c r="O85" s="44">
        <v>448191.70378249342</v>
      </c>
      <c r="P85" s="44">
        <v>24174.270894235677</v>
      </c>
    </row>
    <row r="86" spans="1:16" x14ac:dyDescent="0.25">
      <c r="A86" s="23">
        <v>2102</v>
      </c>
      <c r="B86" s="25">
        <v>0</v>
      </c>
      <c r="C86" s="29"/>
      <c r="D86" s="31">
        <v>2102</v>
      </c>
      <c r="E86" s="25">
        <v>392137.55504809727</v>
      </c>
      <c r="F86" s="29"/>
      <c r="G86" s="31">
        <v>2102</v>
      </c>
      <c r="H86" s="25">
        <v>387649.24177289894</v>
      </c>
      <c r="J86" s="31">
        <v>2102</v>
      </c>
      <c r="K86" s="44">
        <v>0</v>
      </c>
      <c r="L86" s="44">
        <v>0</v>
      </c>
      <c r="M86" s="44">
        <v>368894.71482086979</v>
      </c>
      <c r="N86" s="44">
        <v>23242.840227227476</v>
      </c>
      <c r="O86" s="44">
        <v>368894.71482086979</v>
      </c>
      <c r="P86" s="44">
        <v>18754.526952029122</v>
      </c>
    </row>
    <row r="87" spans="1:16" x14ac:dyDescent="0.25">
      <c r="A87" s="23">
        <v>2103</v>
      </c>
      <c r="B87" s="25">
        <v>0</v>
      </c>
      <c r="C87" s="29"/>
      <c r="D87" s="31">
        <v>2103</v>
      </c>
      <c r="E87" s="25">
        <v>318592.09756792762</v>
      </c>
      <c r="F87" s="29"/>
      <c r="G87" s="31">
        <v>2103</v>
      </c>
      <c r="H87" s="25">
        <v>315251.93083897477</v>
      </c>
      <c r="J87" s="31">
        <v>2103</v>
      </c>
      <c r="K87" s="44">
        <v>0</v>
      </c>
      <c r="L87" s="44">
        <v>0</v>
      </c>
      <c r="M87" s="44">
        <v>300950.46415180212</v>
      </c>
      <c r="N87" s="44">
        <v>17641.633416125493</v>
      </c>
      <c r="O87" s="44">
        <v>300950.46415180212</v>
      </c>
      <c r="P87" s="44">
        <v>14301.466687172662</v>
      </c>
    </row>
    <row r="88" spans="1:16" x14ac:dyDescent="0.25">
      <c r="A88" s="23">
        <v>2104</v>
      </c>
      <c r="B88" s="25">
        <v>0</v>
      </c>
      <c r="C88" s="29"/>
      <c r="D88" s="31">
        <v>2104</v>
      </c>
      <c r="E88" s="25">
        <v>256741.268395163</v>
      </c>
      <c r="F88" s="29"/>
      <c r="G88" s="31">
        <v>2104</v>
      </c>
      <c r="H88" s="25">
        <v>254336.2350357805</v>
      </c>
      <c r="J88" s="31">
        <v>2104</v>
      </c>
      <c r="K88" s="44">
        <v>0</v>
      </c>
      <c r="L88" s="44">
        <v>0</v>
      </c>
      <c r="M88" s="44">
        <v>243573.7886289022</v>
      </c>
      <c r="N88" s="44">
        <v>13167.4797662608</v>
      </c>
      <c r="O88" s="44">
        <v>243573.7886289022</v>
      </c>
      <c r="P88" s="44">
        <v>10762.446406878302</v>
      </c>
    </row>
    <row r="89" spans="1:16" x14ac:dyDescent="0.25">
      <c r="A89" s="23">
        <v>2105</v>
      </c>
      <c r="B89" s="25">
        <v>0</v>
      </c>
      <c r="C89" s="29"/>
      <c r="D89" s="31">
        <v>2105</v>
      </c>
      <c r="E89" s="25">
        <v>205449.91341038534</v>
      </c>
      <c r="F89" s="29"/>
      <c r="G89" s="31">
        <v>2105</v>
      </c>
      <c r="H89" s="25">
        <v>203786.60763678682</v>
      </c>
      <c r="J89" s="31">
        <v>2105</v>
      </c>
      <c r="K89" s="44">
        <v>0</v>
      </c>
      <c r="L89" s="44">
        <v>0</v>
      </c>
      <c r="M89" s="44">
        <v>195738.36632783746</v>
      </c>
      <c r="N89" s="44">
        <v>9711.5470825478897</v>
      </c>
      <c r="O89" s="44">
        <v>195738.36632783746</v>
      </c>
      <c r="P89" s="44">
        <v>8048.2413089493621</v>
      </c>
    </row>
    <row r="90" spans="1:16" x14ac:dyDescent="0.25">
      <c r="A90" s="23">
        <v>2106</v>
      </c>
      <c r="B90" s="25">
        <v>0</v>
      </c>
      <c r="C90" s="29"/>
      <c r="D90" s="31">
        <v>2106</v>
      </c>
      <c r="E90" s="25">
        <v>163359.94261307671</v>
      </c>
      <c r="F90" s="29"/>
      <c r="G90" s="31">
        <v>2106</v>
      </c>
      <c r="H90" s="25">
        <v>162267.78294368053</v>
      </c>
      <c r="J90" s="31">
        <v>2106</v>
      </c>
      <c r="K90" s="44">
        <v>0</v>
      </c>
      <c r="L90" s="44">
        <v>0</v>
      </c>
      <c r="M90" s="44">
        <v>156234.34792402803</v>
      </c>
      <c r="N90" s="44">
        <v>7125.5946890486775</v>
      </c>
      <c r="O90" s="44">
        <v>156234.34792402803</v>
      </c>
      <c r="P90" s="44">
        <v>6033.4350196524965</v>
      </c>
    </row>
    <row r="91" spans="1:16" x14ac:dyDescent="0.25">
      <c r="A91" s="23">
        <v>2107</v>
      </c>
      <c r="B91" s="25">
        <v>0</v>
      </c>
      <c r="C91" s="29"/>
      <c r="D91" s="31">
        <v>2107</v>
      </c>
      <c r="E91" s="25">
        <v>129020.44355545641</v>
      </c>
      <c r="F91" s="29"/>
      <c r="G91" s="31">
        <v>2107</v>
      </c>
      <c r="H91" s="25">
        <v>128348.97668242181</v>
      </c>
      <c r="J91" s="31">
        <v>2107</v>
      </c>
      <c r="K91" s="44">
        <v>0</v>
      </c>
      <c r="L91" s="44">
        <v>0</v>
      </c>
      <c r="M91" s="44">
        <v>123781.7743641103</v>
      </c>
      <c r="N91" s="44">
        <v>5238.6691913461045</v>
      </c>
      <c r="O91" s="44">
        <v>123781.7743641103</v>
      </c>
      <c r="P91" s="44">
        <v>4567.202318311507</v>
      </c>
    </row>
    <row r="92" spans="1:16" x14ac:dyDescent="0.25">
      <c r="A92" s="23">
        <v>2108</v>
      </c>
      <c r="B92" s="25">
        <v>0</v>
      </c>
      <c r="C92" s="29"/>
      <c r="D92" s="31">
        <v>2108</v>
      </c>
      <c r="E92" s="25">
        <v>101103.4929311914</v>
      </c>
      <c r="F92" s="29"/>
      <c r="G92" s="31">
        <v>2108</v>
      </c>
      <c r="H92" s="25">
        <v>100722.98738094409</v>
      </c>
      <c r="J92" s="31">
        <v>2108</v>
      </c>
      <c r="K92" s="44">
        <v>0</v>
      </c>
      <c r="L92" s="44">
        <v>0</v>
      </c>
      <c r="M92" s="44">
        <v>97239.767148334358</v>
      </c>
      <c r="N92" s="44">
        <v>3863.7257828570441</v>
      </c>
      <c r="O92" s="44">
        <v>97239.767148334358</v>
      </c>
      <c r="P92" s="44">
        <v>3483.2202326097331</v>
      </c>
    </row>
    <row r="93" spans="1:16" x14ac:dyDescent="0.25">
      <c r="A93" s="23">
        <v>2109</v>
      </c>
      <c r="B93" s="25">
        <v>0</v>
      </c>
      <c r="C93" s="29"/>
      <c r="D93" s="31">
        <v>2109</v>
      </c>
      <c r="E93" s="25">
        <v>78532.056807140048</v>
      </c>
      <c r="F93" s="29"/>
      <c r="G93" s="31">
        <v>2109</v>
      </c>
      <c r="H93" s="25">
        <v>78337.996541167086</v>
      </c>
      <c r="J93" s="31">
        <v>2109</v>
      </c>
      <c r="K93" s="44">
        <v>0</v>
      </c>
      <c r="L93" s="44">
        <v>0</v>
      </c>
      <c r="M93" s="44">
        <v>75698.99576415772</v>
      </c>
      <c r="N93" s="44">
        <v>2833.0610429823273</v>
      </c>
      <c r="O93" s="44">
        <v>75698.99576415772</v>
      </c>
      <c r="P93" s="44">
        <v>2639.0007770093644</v>
      </c>
    </row>
    <row r="94" spans="1:16" x14ac:dyDescent="0.25">
      <c r="A94" s="23">
        <v>2110</v>
      </c>
      <c r="B94" s="25">
        <v>0</v>
      </c>
      <c r="C94" s="29"/>
      <c r="D94" s="31">
        <v>2110</v>
      </c>
      <c r="E94" s="25">
        <v>60425.199908701965</v>
      </c>
      <c r="F94" s="29"/>
      <c r="G94" s="31">
        <v>2110</v>
      </c>
      <c r="H94" s="25">
        <v>60339.427053765481</v>
      </c>
      <c r="J94" s="31">
        <v>2110</v>
      </c>
      <c r="K94" s="44">
        <v>0</v>
      </c>
      <c r="L94" s="44">
        <v>0</v>
      </c>
      <c r="M94" s="44">
        <v>58378.214281517903</v>
      </c>
      <c r="N94" s="44">
        <v>2046.9856271840606</v>
      </c>
      <c r="O94" s="44">
        <v>58378.214281517903</v>
      </c>
      <c r="P94" s="44">
        <v>1961.2127722475759</v>
      </c>
    </row>
    <row r="95" spans="1:16" x14ac:dyDescent="0.25">
      <c r="A95" s="23">
        <v>2111</v>
      </c>
      <c r="B95" s="25">
        <v>0</v>
      </c>
      <c r="C95" s="29"/>
      <c r="D95" s="31">
        <v>2111</v>
      </c>
      <c r="E95" s="25">
        <v>46036.939203299211</v>
      </c>
      <c r="F95" s="29"/>
      <c r="G95" s="31">
        <v>2111</v>
      </c>
      <c r="H95" s="25">
        <v>46006.489594466511</v>
      </c>
      <c r="J95" s="31">
        <v>2111</v>
      </c>
      <c r="K95" s="44">
        <v>0</v>
      </c>
      <c r="L95" s="44">
        <v>0</v>
      </c>
      <c r="M95" s="44">
        <v>44582.141610064296</v>
      </c>
      <c r="N95" s="44">
        <v>1454.7975932349175</v>
      </c>
      <c r="O95" s="44">
        <v>44582.141610064296</v>
      </c>
      <c r="P95" s="44">
        <v>1424.347984402217</v>
      </c>
    </row>
    <row r="96" spans="1:16" x14ac:dyDescent="0.25">
      <c r="A96" s="23">
        <v>2112</v>
      </c>
      <c r="B96" s="25">
        <v>0</v>
      </c>
      <c r="C96" s="29"/>
      <c r="D96" s="31">
        <v>2112</v>
      </c>
      <c r="E96" s="25">
        <v>34750.126463211229</v>
      </c>
      <c r="F96" s="29"/>
      <c r="G96" s="31">
        <v>2112</v>
      </c>
      <c r="H96" s="25">
        <v>34743.023282553331</v>
      </c>
      <c r="J96" s="31">
        <v>2112</v>
      </c>
      <c r="K96" s="44">
        <v>0</v>
      </c>
      <c r="L96" s="44">
        <v>0</v>
      </c>
      <c r="M96" s="44">
        <v>33731.927180958402</v>
      </c>
      <c r="N96" s="44">
        <v>1018.1992822528257</v>
      </c>
      <c r="O96" s="44">
        <v>33731.927180958402</v>
      </c>
      <c r="P96" s="44">
        <v>1011.0961015949289</v>
      </c>
    </row>
    <row r="97" spans="1:16" x14ac:dyDescent="0.25">
      <c r="A97" s="23">
        <v>2113</v>
      </c>
      <c r="B97" s="25">
        <v>0</v>
      </c>
      <c r="C97" s="29"/>
      <c r="D97" s="31">
        <v>2113</v>
      </c>
      <c r="E97" s="25">
        <v>26020.676898418482</v>
      </c>
      <c r="F97" s="29"/>
      <c r="G97" s="31">
        <v>2113</v>
      </c>
      <c r="H97" s="25">
        <v>26020.020336779515</v>
      </c>
      <c r="J97" s="31">
        <v>2113</v>
      </c>
      <c r="K97" s="44">
        <v>0</v>
      </c>
      <c r="L97" s="44">
        <v>0</v>
      </c>
      <c r="M97" s="44">
        <v>25318.875782239302</v>
      </c>
      <c r="N97" s="44">
        <v>701.80111617918192</v>
      </c>
      <c r="O97" s="44">
        <v>25318.875782239302</v>
      </c>
      <c r="P97" s="44">
        <v>701.14455454021402</v>
      </c>
    </row>
    <row r="98" spans="1:16" x14ac:dyDescent="0.25">
      <c r="A98" s="23">
        <v>2114</v>
      </c>
      <c r="B98" s="25">
        <v>0</v>
      </c>
      <c r="C98" s="29"/>
      <c r="D98" s="31">
        <v>2114</v>
      </c>
      <c r="E98" s="25">
        <v>19343.171699277031</v>
      </c>
      <c r="F98" s="29"/>
      <c r="G98" s="31">
        <v>2114</v>
      </c>
      <c r="H98" s="25">
        <v>19343.163714044716</v>
      </c>
      <c r="J98" s="31">
        <v>2114</v>
      </c>
      <c r="K98" s="44">
        <v>0</v>
      </c>
      <c r="L98" s="44">
        <v>0</v>
      </c>
      <c r="M98" s="44">
        <v>18870.842657541893</v>
      </c>
      <c r="N98" s="44">
        <v>472.32904173513873</v>
      </c>
      <c r="O98" s="44">
        <v>18870.842657541893</v>
      </c>
      <c r="P98" s="44">
        <v>472.32105650282233</v>
      </c>
    </row>
    <row r="99" spans="1:16" x14ac:dyDescent="0.25">
      <c r="A99" s="23">
        <v>2115</v>
      </c>
      <c r="B99" s="25">
        <v>0</v>
      </c>
      <c r="C99" s="29"/>
      <c r="D99" s="31">
        <v>2115</v>
      </c>
      <c r="E99" s="25">
        <v>14298.866653526871</v>
      </c>
      <c r="F99" s="29"/>
      <c r="G99" s="31">
        <v>2115</v>
      </c>
      <c r="H99" s="25">
        <v>14298.866652185743</v>
      </c>
      <c r="J99" s="31">
        <v>2115</v>
      </c>
      <c r="K99" s="44">
        <v>0</v>
      </c>
      <c r="L99" s="44">
        <v>0</v>
      </c>
      <c r="M99" s="44">
        <v>13992.336580418623</v>
      </c>
      <c r="N99" s="44">
        <v>306.5300731082487</v>
      </c>
      <c r="O99" s="44">
        <v>13992.336580418623</v>
      </c>
      <c r="P99" s="44">
        <v>306.53007176711918</v>
      </c>
    </row>
    <row r="100" spans="1:16" x14ac:dyDescent="0.25">
      <c r="A100" s="23">
        <v>2116</v>
      </c>
      <c r="B100" s="25">
        <v>0</v>
      </c>
      <c r="C100" s="29"/>
      <c r="D100" s="31">
        <v>2116</v>
      </c>
      <c r="E100" s="25">
        <v>10531.918703624093</v>
      </c>
      <c r="F100" s="29"/>
      <c r="G100" s="31">
        <v>2116</v>
      </c>
      <c r="H100" s="25">
        <v>10531.918703624093</v>
      </c>
      <c r="J100" s="31">
        <v>2116</v>
      </c>
      <c r="K100" s="44">
        <v>0</v>
      </c>
      <c r="L100" s="44">
        <v>0</v>
      </c>
      <c r="M100" s="44">
        <v>10342.672615970267</v>
      </c>
      <c r="N100" s="44">
        <v>189.24608765382538</v>
      </c>
      <c r="O100" s="44">
        <v>10342.672615970267</v>
      </c>
      <c r="P100" s="44">
        <v>189.24608765382536</v>
      </c>
    </row>
    <row r="101" spans="1:16" x14ac:dyDescent="0.25">
      <c r="A101" s="23">
        <v>2117</v>
      </c>
      <c r="B101" s="25">
        <v>0</v>
      </c>
      <c r="C101" s="29"/>
      <c r="D101" s="31">
        <v>2117</v>
      </c>
      <c r="E101" s="25">
        <v>7698.1657145035297</v>
      </c>
      <c r="F101" s="29"/>
      <c r="G101" s="31">
        <v>2117</v>
      </c>
      <c r="H101" s="25">
        <v>7698.1657145035297</v>
      </c>
      <c r="J101" s="31">
        <v>2117</v>
      </c>
      <c r="K101" s="44">
        <v>0</v>
      </c>
      <c r="L101" s="44">
        <v>0</v>
      </c>
      <c r="M101" s="44">
        <v>7588.6907598164025</v>
      </c>
      <c r="N101" s="44">
        <v>109.47495468712728</v>
      </c>
      <c r="O101" s="44">
        <v>7588.6907598164025</v>
      </c>
      <c r="P101" s="44">
        <v>109.47495468712728</v>
      </c>
    </row>
    <row r="102" spans="1:16" x14ac:dyDescent="0.25">
      <c r="A102" s="23">
        <v>2118</v>
      </c>
      <c r="B102" s="25">
        <v>0</v>
      </c>
      <c r="C102" s="29"/>
      <c r="D102" s="31">
        <v>2118</v>
      </c>
      <c r="E102" s="25">
        <v>5505.4157251354864</v>
      </c>
      <c r="F102" s="29"/>
      <c r="G102" s="31">
        <v>2118</v>
      </c>
      <c r="H102" s="25">
        <v>5505.4157251354864</v>
      </c>
      <c r="J102" s="31">
        <v>2118</v>
      </c>
      <c r="K102" s="44">
        <v>0</v>
      </c>
      <c r="L102" s="44">
        <v>0</v>
      </c>
      <c r="M102" s="44">
        <v>5446.9470385755485</v>
      </c>
      <c r="N102" s="44">
        <v>58.468686559937645</v>
      </c>
      <c r="O102" s="44">
        <v>5446.9470385755485</v>
      </c>
      <c r="P102" s="44">
        <v>58.468686559937645</v>
      </c>
    </row>
    <row r="103" spans="1:16" x14ac:dyDescent="0.25">
      <c r="A103" s="23">
        <v>2119</v>
      </c>
      <c r="B103" s="25">
        <v>0</v>
      </c>
      <c r="C103" s="29"/>
      <c r="D103" s="31">
        <v>2119</v>
      </c>
      <c r="E103" s="25">
        <v>3789.6107121449245</v>
      </c>
      <c r="F103" s="29"/>
      <c r="G103" s="31">
        <v>2119</v>
      </c>
      <c r="H103" s="25">
        <v>3789.6107121449245</v>
      </c>
      <c r="J103" s="31">
        <v>2119</v>
      </c>
      <c r="K103" s="44">
        <v>0</v>
      </c>
      <c r="L103" s="44">
        <v>0</v>
      </c>
      <c r="M103" s="44">
        <v>3761.990531785988</v>
      </c>
      <c r="N103" s="44">
        <v>27.62018035893669</v>
      </c>
      <c r="O103" s="44">
        <v>3761.990531785988</v>
      </c>
      <c r="P103" s="44">
        <v>27.62018035893669</v>
      </c>
    </row>
    <row r="104" spans="1:16" x14ac:dyDescent="0.25">
      <c r="A104" s="23">
        <v>2120</v>
      </c>
      <c r="B104" s="25">
        <v>0</v>
      </c>
      <c r="C104" s="29"/>
      <c r="D104" s="31">
        <v>2120</v>
      </c>
      <c r="E104" s="25">
        <v>2478.748717688165</v>
      </c>
      <c r="F104" s="29"/>
      <c r="G104" s="31">
        <v>2120</v>
      </c>
      <c r="H104" s="25">
        <v>2478.748717688165</v>
      </c>
      <c r="J104" s="31">
        <v>2120</v>
      </c>
      <c r="K104" s="44">
        <v>0</v>
      </c>
      <c r="L104" s="44">
        <v>0</v>
      </c>
      <c r="M104" s="44">
        <v>2468.3901922937653</v>
      </c>
      <c r="N104" s="44">
        <v>10.358525394399868</v>
      </c>
      <c r="O104" s="44">
        <v>2468.3901922937653</v>
      </c>
      <c r="P104" s="44">
        <v>10.358525394399868</v>
      </c>
    </row>
    <row r="105" spans="1:16" x14ac:dyDescent="0.25">
      <c r="A105" s="23">
        <v>2121</v>
      </c>
      <c r="B105" s="25">
        <v>0</v>
      </c>
      <c r="C105" s="29"/>
      <c r="D105" s="31">
        <v>2121</v>
      </c>
      <c r="E105" s="25">
        <v>1519.5462799310967</v>
      </c>
      <c r="F105" s="29"/>
      <c r="G105" s="31">
        <v>2121</v>
      </c>
      <c r="H105" s="25">
        <v>1519.5462799310967</v>
      </c>
      <c r="J105" s="31">
        <v>2121</v>
      </c>
      <c r="K105" s="44">
        <v>0</v>
      </c>
      <c r="L105" s="44">
        <v>0</v>
      </c>
      <c r="M105" s="44">
        <v>1517.086695042769</v>
      </c>
      <c r="N105" s="44">
        <v>2.4595848883278251</v>
      </c>
      <c r="O105" s="44">
        <v>1517.086695042769</v>
      </c>
      <c r="P105" s="44">
        <v>2.4595848883278251</v>
      </c>
    </row>
    <row r="106" spans="1:16" x14ac:dyDescent="0.25">
      <c r="A106" s="23">
        <v>2122</v>
      </c>
      <c r="B106" s="25">
        <v>0</v>
      </c>
      <c r="C106" s="29"/>
      <c r="D106" s="31">
        <v>2122</v>
      </c>
      <c r="E106" s="25">
        <v>853.53989480973598</v>
      </c>
      <c r="F106" s="29"/>
      <c r="G106" s="31">
        <v>2122</v>
      </c>
      <c r="H106" s="25">
        <v>853.53989480973598</v>
      </c>
      <c r="J106" s="31">
        <v>2122</v>
      </c>
      <c r="K106" s="44">
        <v>0</v>
      </c>
      <c r="L106" s="44">
        <v>0</v>
      </c>
      <c r="M106" s="44">
        <v>853.31233110842584</v>
      </c>
      <c r="N106" s="44">
        <v>0.22756370131018433</v>
      </c>
      <c r="O106" s="44">
        <v>853.31233110842584</v>
      </c>
      <c r="P106" s="44">
        <v>0.22756370131018433</v>
      </c>
    </row>
    <row r="107" spans="1:16" x14ac:dyDescent="0.25">
      <c r="A107" s="23">
        <v>2123</v>
      </c>
      <c r="B107" s="25">
        <v>0</v>
      </c>
      <c r="C107" s="29"/>
      <c r="D107" s="31">
        <v>2123</v>
      </c>
      <c r="E107" s="25">
        <v>416.69289462438729</v>
      </c>
      <c r="F107" s="29"/>
      <c r="G107" s="31">
        <v>2123</v>
      </c>
      <c r="H107" s="25">
        <v>416.69289462438729</v>
      </c>
      <c r="J107" s="31">
        <v>2123</v>
      </c>
      <c r="K107" s="44">
        <v>0</v>
      </c>
      <c r="L107" s="44">
        <v>0</v>
      </c>
      <c r="M107" s="44">
        <v>416.69012694485792</v>
      </c>
      <c r="N107" s="44">
        <v>2.7676795293728545E-3</v>
      </c>
      <c r="O107" s="44">
        <v>416.69012694485792</v>
      </c>
      <c r="P107" s="44">
        <v>2.7676795293728545E-3</v>
      </c>
    </row>
    <row r="108" spans="1:16" x14ac:dyDescent="0.25">
      <c r="A108" s="23">
        <v>2124</v>
      </c>
      <c r="B108" s="25">
        <v>0</v>
      </c>
      <c r="C108" s="29"/>
      <c r="D108" s="31">
        <v>2124</v>
      </c>
      <c r="E108" s="25">
        <v>158.40046406828597</v>
      </c>
      <c r="F108" s="29"/>
      <c r="G108" s="31">
        <v>2124</v>
      </c>
      <c r="H108" s="25">
        <v>158.40046406828597</v>
      </c>
      <c r="J108" s="31">
        <v>2124</v>
      </c>
      <c r="K108" s="44">
        <v>0</v>
      </c>
      <c r="L108" s="44">
        <v>0</v>
      </c>
      <c r="M108" s="44">
        <v>158.40046360345082</v>
      </c>
      <c r="N108" s="44">
        <v>4.6483514980184369E-7</v>
      </c>
      <c r="O108" s="44">
        <v>158.40046360345082</v>
      </c>
      <c r="P108" s="44">
        <v>4.6483514980184369E-7</v>
      </c>
    </row>
    <row r="109" spans="1:16" x14ac:dyDescent="0.25">
      <c r="A109" s="23">
        <v>2125</v>
      </c>
      <c r="B109" s="25">
        <v>0</v>
      </c>
      <c r="C109" s="29"/>
      <c r="D109" s="31">
        <v>2125</v>
      </c>
      <c r="E109" s="25">
        <v>37.726445471463137</v>
      </c>
      <c r="F109" s="29"/>
      <c r="G109" s="31">
        <v>2125</v>
      </c>
      <c r="H109" s="25">
        <v>37.726445471463137</v>
      </c>
      <c r="J109" s="31">
        <v>2125</v>
      </c>
      <c r="K109" s="44">
        <v>0</v>
      </c>
      <c r="L109" s="44">
        <v>0</v>
      </c>
      <c r="M109" s="44">
        <v>37.726445471463123</v>
      </c>
      <c r="N109" s="44">
        <v>1.3293226375117856E-14</v>
      </c>
      <c r="O109" s="44">
        <v>37.726445471463123</v>
      </c>
      <c r="P109" s="44">
        <v>1.3293226375117856E-14</v>
      </c>
    </row>
    <row r="110" spans="1:16" x14ac:dyDescent="0.25">
      <c r="A110" s="23">
        <v>2126</v>
      </c>
      <c r="B110" s="25">
        <v>0</v>
      </c>
      <c r="C110" s="29"/>
      <c r="D110" s="31">
        <v>2126</v>
      </c>
      <c r="E110" s="25">
        <v>3.4910526747066806</v>
      </c>
      <c r="F110" s="29"/>
      <c r="G110" s="31">
        <v>2126</v>
      </c>
      <c r="H110" s="25">
        <v>3.4910526747066806</v>
      </c>
      <c r="J110" s="31">
        <v>2126</v>
      </c>
      <c r="K110" s="44">
        <v>0</v>
      </c>
      <c r="L110" s="44">
        <v>0</v>
      </c>
      <c r="M110" s="44">
        <v>3.4910526747066806</v>
      </c>
      <c r="N110" s="44">
        <v>1.0330912195247174E-29</v>
      </c>
      <c r="O110" s="44">
        <v>3.4910526747066806</v>
      </c>
      <c r="P110" s="44">
        <v>1.0330912195247174E-29</v>
      </c>
    </row>
    <row r="111" spans="1:16" x14ac:dyDescent="0.25">
      <c r="A111" s="23">
        <v>2127</v>
      </c>
      <c r="B111" s="25">
        <v>0</v>
      </c>
      <c r="C111" s="29"/>
      <c r="D111" s="31">
        <v>2127</v>
      </c>
      <c r="E111" s="25">
        <v>4.2458958852267137E-2</v>
      </c>
      <c r="F111" s="29"/>
      <c r="G111" s="31">
        <v>2127</v>
      </c>
      <c r="H111" s="25">
        <v>4.2458958852267137E-2</v>
      </c>
      <c r="J111" s="31">
        <v>2127</v>
      </c>
      <c r="K111" s="44">
        <v>0</v>
      </c>
      <c r="L111" s="44">
        <v>0</v>
      </c>
      <c r="M111" s="44">
        <v>4.2458958852267137E-2</v>
      </c>
      <c r="N111" s="44">
        <v>1.0330913050030682E-39</v>
      </c>
      <c r="O111" s="44">
        <v>4.2458958852267137E-2</v>
      </c>
      <c r="P111" s="44">
        <v>1.0330913050030682E-39</v>
      </c>
    </row>
    <row r="112" spans="1:16" x14ac:dyDescent="0.25">
      <c r="A112" s="23">
        <v>2128</v>
      </c>
      <c r="B112" s="25">
        <v>0</v>
      </c>
      <c r="C112" s="29"/>
      <c r="D112" s="31">
        <v>2128</v>
      </c>
      <c r="E112" s="25">
        <v>7.1310338820223124E-6</v>
      </c>
      <c r="F112" s="29"/>
      <c r="G112" s="31">
        <v>2128</v>
      </c>
      <c r="H112" s="25">
        <v>7.1310338820223124E-6</v>
      </c>
      <c r="J112" s="31">
        <v>2128</v>
      </c>
      <c r="K112" s="44">
        <v>0</v>
      </c>
      <c r="L112" s="44">
        <v>0</v>
      </c>
      <c r="M112" s="44">
        <v>7.1310338820223124E-6</v>
      </c>
      <c r="N112" s="44">
        <v>1.033091390481426E-49</v>
      </c>
      <c r="O112" s="44">
        <v>7.1310338820223124E-6</v>
      </c>
      <c r="P112" s="44">
        <v>1.033091390481426E-49</v>
      </c>
    </row>
    <row r="113" spans="1:16" x14ac:dyDescent="0.25">
      <c r="A113" s="23">
        <v>2129</v>
      </c>
      <c r="B113" s="25">
        <v>0</v>
      </c>
      <c r="C113" s="29"/>
      <c r="D113" s="31">
        <v>2129</v>
      </c>
      <c r="E113" s="25">
        <v>2.0393132430447295E-13</v>
      </c>
      <c r="F113" s="29"/>
      <c r="G113" s="31">
        <v>2129</v>
      </c>
      <c r="H113" s="25">
        <v>2.0393132430447295E-13</v>
      </c>
      <c r="J113" s="31">
        <v>2129</v>
      </c>
      <c r="K113" s="44">
        <v>0</v>
      </c>
      <c r="L113" s="44">
        <v>0</v>
      </c>
      <c r="M113" s="44">
        <v>2.0393132430447295E-13</v>
      </c>
      <c r="N113" s="44">
        <v>1.0330914759597911E-59</v>
      </c>
      <c r="O113" s="44">
        <v>2.0393132430447295E-13</v>
      </c>
      <c r="P113" s="44">
        <v>1.0330914759597911E-59</v>
      </c>
    </row>
    <row r="114" spans="1:16" x14ac:dyDescent="0.25">
      <c r="A114" s="23">
        <v>2130</v>
      </c>
      <c r="B114" s="25">
        <v>0</v>
      </c>
      <c r="C114" s="29"/>
      <c r="D114" s="31">
        <v>2130</v>
      </c>
      <c r="E114" s="25">
        <v>1.5848647617958797E-28</v>
      </c>
      <c r="F114" s="29"/>
      <c r="G114" s="31">
        <v>2130</v>
      </c>
      <c r="H114" s="25">
        <v>1.5848647617958797E-28</v>
      </c>
      <c r="J114" s="31">
        <v>2130</v>
      </c>
      <c r="K114" s="44">
        <v>0</v>
      </c>
      <c r="L114" s="44">
        <v>0</v>
      </c>
      <c r="M114" s="44">
        <v>1.5848647617958797E-28</v>
      </c>
      <c r="N114" s="44">
        <v>1.0330915614381631E-69</v>
      </c>
      <c r="O114" s="44">
        <v>1.5848647617958797E-28</v>
      </c>
      <c r="P114" s="44">
        <v>1.0330915614381631E-69</v>
      </c>
    </row>
    <row r="115" spans="1:16" x14ac:dyDescent="0.25">
      <c r="A115" s="23">
        <v>2131</v>
      </c>
      <c r="B115" s="25">
        <v>0</v>
      </c>
      <c r="C115" s="29"/>
      <c r="D115" s="31">
        <v>2131</v>
      </c>
      <c r="E115" s="25">
        <v>1.5848648929281783E-38</v>
      </c>
      <c r="F115" s="29"/>
      <c r="G115" s="31">
        <v>2131</v>
      </c>
      <c r="H115" s="25">
        <v>1.5848648929281783E-38</v>
      </c>
      <c r="J115" s="31">
        <v>2131</v>
      </c>
      <c r="K115" s="44">
        <v>0</v>
      </c>
      <c r="L115" s="44">
        <v>0</v>
      </c>
      <c r="M115" s="44">
        <v>1.5848648929281783E-38</v>
      </c>
      <c r="N115" s="44">
        <v>1.0330916469165419E-79</v>
      </c>
      <c r="O115" s="44">
        <v>1.5848648929281783E-38</v>
      </c>
      <c r="P115" s="44">
        <v>1.0330916469165419E-79</v>
      </c>
    </row>
    <row r="116" spans="1:16" x14ac:dyDescent="0.25">
      <c r="A116" s="23">
        <v>2132</v>
      </c>
      <c r="B116" s="25">
        <v>0</v>
      </c>
      <c r="C116" s="29"/>
      <c r="D116" s="31">
        <v>2132</v>
      </c>
      <c r="E116" s="25">
        <v>1.5848650240604875E-48</v>
      </c>
      <c r="F116" s="29"/>
      <c r="G116" s="31">
        <v>2132</v>
      </c>
      <c r="H116" s="25">
        <v>1.5848650240604875E-48</v>
      </c>
      <c r="J116" s="31">
        <v>2132</v>
      </c>
      <c r="K116" s="44">
        <v>0</v>
      </c>
      <c r="L116" s="44">
        <v>0</v>
      </c>
      <c r="M116" s="44">
        <v>1.5848650240604875E-48</v>
      </c>
      <c r="N116" s="44">
        <v>1.0330917323949284E-89</v>
      </c>
      <c r="O116" s="44">
        <v>1.5848650240604875E-48</v>
      </c>
      <c r="P116" s="44">
        <v>1.0330917323949284E-89</v>
      </c>
    </row>
    <row r="117" spans="1:16" x14ac:dyDescent="0.25">
      <c r="A117" s="23">
        <v>2133</v>
      </c>
      <c r="B117" s="25">
        <v>0</v>
      </c>
      <c r="C117" s="29"/>
      <c r="D117" s="31">
        <v>2133</v>
      </c>
      <c r="E117" s="25">
        <v>1.5848651551928078E-58</v>
      </c>
      <c r="F117" s="29"/>
      <c r="G117" s="31">
        <v>2133</v>
      </c>
      <c r="H117" s="25">
        <v>1.5848651551928078E-58</v>
      </c>
      <c r="J117" s="31">
        <v>2133</v>
      </c>
      <c r="K117" s="44">
        <v>0</v>
      </c>
      <c r="L117" s="44">
        <v>0</v>
      </c>
      <c r="M117" s="44">
        <v>1.5848651551928078E-58</v>
      </c>
      <c r="N117" s="44">
        <v>1.0330918178733214E-99</v>
      </c>
      <c r="O117" s="44">
        <v>1.5848651551928078E-58</v>
      </c>
      <c r="P117" s="44">
        <v>1.0330918178733214E-99</v>
      </c>
    </row>
    <row r="118" spans="1:16" x14ac:dyDescent="0.25">
      <c r="A118" s="23">
        <v>2134</v>
      </c>
      <c r="B118" s="25">
        <v>0</v>
      </c>
      <c r="C118" s="29"/>
      <c r="D118" s="31">
        <v>2134</v>
      </c>
      <c r="E118" s="25">
        <v>1.5848652863251386E-68</v>
      </c>
      <c r="F118" s="29"/>
      <c r="G118" s="31">
        <v>2134</v>
      </c>
      <c r="H118" s="25">
        <v>1.5848652863251386E-68</v>
      </c>
      <c r="J118" s="31">
        <v>2134</v>
      </c>
      <c r="K118" s="44">
        <v>0</v>
      </c>
      <c r="L118" s="44">
        <v>0</v>
      </c>
      <c r="M118" s="44">
        <v>1.5848652863251386E-68</v>
      </c>
      <c r="N118" s="44">
        <v>1.0330919033517215E-109</v>
      </c>
      <c r="O118" s="44">
        <v>1.5848652863251386E-68</v>
      </c>
      <c r="P118" s="44">
        <v>1.0330919033517215E-109</v>
      </c>
    </row>
    <row r="119" spans="1:16" x14ac:dyDescent="0.25">
      <c r="A119" s="23">
        <v>2135</v>
      </c>
      <c r="B119" s="25">
        <v>0</v>
      </c>
      <c r="C119" s="29"/>
      <c r="D119" s="31">
        <v>2135</v>
      </c>
      <c r="E119" s="25">
        <v>1.5848654174574803E-78</v>
      </c>
      <c r="F119" s="29"/>
      <c r="G119" s="31">
        <v>2135</v>
      </c>
      <c r="H119" s="25">
        <v>1.5848654174574803E-78</v>
      </c>
      <c r="J119" s="31">
        <v>2135</v>
      </c>
      <c r="K119" s="44">
        <v>0</v>
      </c>
      <c r="L119" s="44">
        <v>0</v>
      </c>
      <c r="M119" s="44">
        <v>1.5848654174574803E-78</v>
      </c>
      <c r="N119" s="44">
        <v>1.033091988830129E-119</v>
      </c>
      <c r="O119" s="44">
        <v>1.5848654174574803E-78</v>
      </c>
      <c r="P119" s="44">
        <v>1.033091988830129E-119</v>
      </c>
    </row>
    <row r="120" spans="1:16" x14ac:dyDescent="0.25">
      <c r="A120" s="23">
        <v>2136</v>
      </c>
      <c r="B120" s="25">
        <v>0</v>
      </c>
      <c r="C120" s="29"/>
      <c r="D120" s="31">
        <v>2136</v>
      </c>
      <c r="E120" s="25">
        <v>1.5848655485898328E-88</v>
      </c>
      <c r="F120" s="29"/>
      <c r="G120" s="31">
        <v>2136</v>
      </c>
      <c r="H120" s="25">
        <v>1.5848655485898328E-88</v>
      </c>
      <c r="J120" s="31">
        <v>2136</v>
      </c>
      <c r="K120" s="44">
        <v>0</v>
      </c>
      <c r="L120" s="44">
        <v>0</v>
      </c>
      <c r="M120" s="44">
        <v>1.5848655485898328E-88</v>
      </c>
      <c r="N120" s="44">
        <v>1.0330920743085433E-129</v>
      </c>
      <c r="O120" s="44">
        <v>1.5848655485898328E-88</v>
      </c>
      <c r="P120" s="44">
        <v>1.0330920743085433E-129</v>
      </c>
    </row>
    <row r="121" spans="1:16" x14ac:dyDescent="0.25">
      <c r="A121" s="23">
        <v>2137</v>
      </c>
      <c r="B121" s="25">
        <v>0</v>
      </c>
      <c r="C121" s="29"/>
      <c r="D121" s="31">
        <v>2137</v>
      </c>
      <c r="E121" s="25">
        <v>1.5848656797221961E-98</v>
      </c>
      <c r="F121" s="29"/>
      <c r="G121" s="31">
        <v>2137</v>
      </c>
      <c r="H121" s="25">
        <v>1.5848656797221961E-98</v>
      </c>
      <c r="J121" s="31">
        <v>2137</v>
      </c>
      <c r="K121" s="44">
        <v>0</v>
      </c>
      <c r="L121" s="44">
        <v>0</v>
      </c>
      <c r="M121" s="44">
        <v>1.5848656797221961E-98</v>
      </c>
      <c r="N121" s="44">
        <v>1.0330921597869649E-139</v>
      </c>
      <c r="O121" s="44">
        <v>1.5848656797221961E-98</v>
      </c>
      <c r="P121" s="44">
        <v>1.0330921597869649E-139</v>
      </c>
    </row>
  </sheetData>
  <sheetProtection algorithmName="SHA-512" hashValue="HXcTp7N8EyHgc6feB7G0+qwIeuqUGEk/Czs1n1Pe96MbNpvotusmHaGBXg80ubAStvVhOVUzaS8ujdQwpaMTMA==" saltValue="HFPDmUbjSre5Z5Oo6cysHg==" spinCount="100000" sheet="1" formatCells="0" formatColumns="0" formatRows="0" insertColumns="0" insertRows="0" insertHyperlinks="0" deleteColumns="0" deleteRows="0" sort="0" autoFilter="0" pivotTables="0"/>
  <mergeCells count="6">
    <mergeCell ref="K1:L1"/>
    <mergeCell ref="O1:P1"/>
    <mergeCell ref="M1:N1"/>
    <mergeCell ref="A1:B1"/>
    <mergeCell ref="D1:E1"/>
    <mergeCell ref="G1:H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Estim. Aumento Aliq. Progressiv</vt:lpstr>
      <vt:lpstr>Estatisticas - RESUMO</vt:lpstr>
      <vt:lpstr>Alíquotas Parâmetros</vt:lpstr>
      <vt:lpstr>Estimativa de Contribuição</vt:lpstr>
      <vt:lpstr>Fluxo de Contribuição</vt:lpstr>
      <vt:lpstr>Executivo</vt:lpstr>
      <vt:lpstr>Legislativo</vt:lpstr>
      <vt:lpstr>Judiciário-MP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Wilson Silva Neto - SEC_PREV</dc:creator>
  <cp:lastModifiedBy>Allex Albert Rodrigues - MPS</cp:lastModifiedBy>
  <dcterms:created xsi:type="dcterms:W3CDTF">2019-01-23T20:18:35Z</dcterms:created>
  <dcterms:modified xsi:type="dcterms:W3CDTF">2019-04-30T00:34:02Z</dcterms:modified>
</cp:coreProperties>
</file>