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hidePivotFieldList="1"/>
  <bookViews>
    <workbookView xWindow="-120" yWindow="-120" windowWidth="20730" windowHeight="11760" tabRatio="500" activeTab="30"/>
  </bookViews>
  <sheets>
    <sheet name="Alterações de Benefícios" sheetId="1" r:id="rId1"/>
    <sheet name="Graf" sheetId="3" state="hidden" r:id="rId2"/>
    <sheet name="AC" sheetId="4" state="hidden" r:id="rId3"/>
    <sheet name="AL" sheetId="5" state="hidden" r:id="rId4"/>
    <sheet name="AM" sheetId="6" state="hidden" r:id="rId5"/>
    <sheet name="AP" sheetId="7" state="hidden" r:id="rId6"/>
    <sheet name="BA" sheetId="8" state="hidden" r:id="rId7"/>
    <sheet name="CE" sheetId="9" state="hidden" r:id="rId8"/>
    <sheet name="DF" sheetId="10" state="hidden" r:id="rId9"/>
    <sheet name="ES" sheetId="11" state="hidden" r:id="rId10"/>
    <sheet name="GO" sheetId="12" state="hidden" r:id="rId11"/>
    <sheet name="MA" sheetId="13" state="hidden" r:id="rId12"/>
    <sheet name="MG" sheetId="14" state="hidden" r:id="rId13"/>
    <sheet name="MS" sheetId="15" state="hidden" r:id="rId14"/>
    <sheet name="MT" sheetId="16" state="hidden" r:id="rId15"/>
    <sheet name="PA" sheetId="17" state="hidden" r:id="rId16"/>
    <sheet name="PB" sheetId="18" state="hidden" r:id="rId17"/>
    <sheet name="PE" sheetId="19" state="hidden" r:id="rId18"/>
    <sheet name="PI" sheetId="20" state="hidden" r:id="rId19"/>
    <sheet name="PR" sheetId="21" state="hidden" r:id="rId20"/>
    <sheet name="RJ" sheetId="22" state="hidden" r:id="rId21"/>
    <sheet name="RN" sheetId="23" state="hidden" r:id="rId22"/>
    <sheet name="RO" sheetId="24" state="hidden" r:id="rId23"/>
    <sheet name="RR" sheetId="25" state="hidden" r:id="rId24"/>
    <sheet name="RS" sheetId="26" state="hidden" r:id="rId25"/>
    <sheet name="SC" sheetId="27" state="hidden" r:id="rId26"/>
    <sheet name="SE" sheetId="28" state="hidden" r:id="rId27"/>
    <sheet name="SP" sheetId="29" state="hidden" r:id="rId28"/>
    <sheet name="TO" sheetId="30" state="hidden" r:id="rId29"/>
    <sheet name="apuramento" sheetId="31" state="hidden" r:id="rId30"/>
    <sheet name="Próprio em Extinção" sheetId="32" r:id="rId31"/>
  </sheets>
  <externalReferences>
    <externalReference r:id="rId32"/>
  </externalReferences>
  <definedNames>
    <definedName name="_xlnm._FilterDatabase" localSheetId="2" hidden="1">AC!$A$1:$K$1</definedName>
    <definedName name="_xlnm._FilterDatabase" localSheetId="3" hidden="1">AL!$A$1:$K$1</definedName>
    <definedName name="_xlnm._FilterDatabase" localSheetId="0" hidden="1">'Alterações de Benefícios'!$A$3:$M$2135</definedName>
    <definedName name="_xlnm._FilterDatabase" localSheetId="4" hidden="1">AM!$A$1:$K$1</definedName>
    <definedName name="_xlnm._FilterDatabase" localSheetId="5" hidden="1">AP!$A$1:$K$1</definedName>
    <definedName name="_xlnm._FilterDatabase" localSheetId="6" hidden="1">BA!$A$1:$K$420</definedName>
    <definedName name="_xlnm._FilterDatabase" localSheetId="7" hidden="1">CE!$A$1:$I$1</definedName>
    <definedName name="_xlnm._FilterDatabase" localSheetId="8" hidden="1">DF!$A$1:$K$1</definedName>
    <definedName name="_xlnm._FilterDatabase" localSheetId="9" hidden="1">ES!$A$1:$K$80</definedName>
    <definedName name="_xlnm._FilterDatabase" localSheetId="10" hidden="1">GO!$A$1:$K$1</definedName>
    <definedName name="_xlnm._FilterDatabase" localSheetId="11" hidden="1">MA!$A$1:$I$1</definedName>
    <definedName name="_xlnm._FilterDatabase" localSheetId="12" hidden="1">MG!$A$1:$J$854</definedName>
    <definedName name="_xlnm._FilterDatabase" localSheetId="13" hidden="1">MS!$A$1:$K$81</definedName>
    <definedName name="_xlnm._FilterDatabase" localSheetId="14" hidden="1">MT!$A$1:$K$142</definedName>
    <definedName name="_xlnm._FilterDatabase" localSheetId="15" hidden="1">PA!$A$1:$J$1</definedName>
    <definedName name="_xlnm._FilterDatabase" localSheetId="16" hidden="1">PB!$A$1:$K$230</definedName>
    <definedName name="_xlnm._FilterDatabase" localSheetId="17" hidden="1">PE!$A$1:$I$189</definedName>
    <definedName name="_xlnm._FilterDatabase" localSheetId="18" hidden="1">PI!$A$1:$K$227</definedName>
    <definedName name="_xlnm._FilterDatabase" localSheetId="19" hidden="1">PR!$A$1:$K$403</definedName>
    <definedName name="_xlnm._FilterDatabase" localSheetId="20" hidden="1">RJ!$A$1:$I$94</definedName>
    <definedName name="_xlnm._FilterDatabase" localSheetId="21" hidden="1">RN!$A$1:$K$169</definedName>
    <definedName name="_xlnm._FilterDatabase" localSheetId="22" hidden="1">RO!$A$1:$I$54</definedName>
    <definedName name="_xlnm._FilterDatabase" localSheetId="23" hidden="1">RR!$A$1:$K$17</definedName>
    <definedName name="_xlnm._FilterDatabase" localSheetId="24" hidden="1">RS!$A$1:$K$500</definedName>
    <definedName name="_xlnm._FilterDatabase" localSheetId="25" hidden="1">SC!$A$1:$K$298</definedName>
    <definedName name="_xlnm._FilterDatabase" localSheetId="26" hidden="1">SE!$A$1:$I$1</definedName>
    <definedName name="_xlnm._FilterDatabase" localSheetId="27" hidden="1">SP!$A$1:$K$649</definedName>
    <definedName name="_xlnm._FilterDatabase" localSheetId="28" hidden="1">TO!$A$1:$I$1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1" i="31"/>
  <c r="A31"/>
  <c r="E141" i="30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9" i="2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77" i="28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98" i="27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00" i="26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7" i="25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54" i="2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69" i="23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94" i="22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03" i="21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7" i="20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9" i="1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30" i="18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4" i="17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42" i="16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1" i="15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54" i="14"/>
  <c r="D854"/>
  <c r="C854"/>
  <c r="E853"/>
  <c r="D853"/>
  <c r="C853"/>
  <c r="E852"/>
  <c r="D852"/>
  <c r="C852"/>
  <c r="E851"/>
  <c r="D851"/>
  <c r="C851"/>
  <c r="E850"/>
  <c r="D850"/>
  <c r="C850"/>
  <c r="E849"/>
  <c r="D849"/>
  <c r="C849"/>
  <c r="E848"/>
  <c r="D848"/>
  <c r="C848"/>
  <c r="E847"/>
  <c r="D847"/>
  <c r="C847"/>
  <c r="E846"/>
  <c r="D846"/>
  <c r="C846"/>
  <c r="E845"/>
  <c r="D845"/>
  <c r="C845"/>
  <c r="E844"/>
  <c r="D844"/>
  <c r="C844"/>
  <c r="E843"/>
  <c r="D843"/>
  <c r="C843"/>
  <c r="E842"/>
  <c r="D842"/>
  <c r="C842"/>
  <c r="E841"/>
  <c r="D841"/>
  <c r="C841"/>
  <c r="E840"/>
  <c r="D840"/>
  <c r="C840"/>
  <c r="E839"/>
  <c r="D839"/>
  <c r="C839"/>
  <c r="E838"/>
  <c r="D838"/>
  <c r="C838"/>
  <c r="E837"/>
  <c r="D837"/>
  <c r="C837"/>
  <c r="E836"/>
  <c r="D836"/>
  <c r="C836"/>
  <c r="E835"/>
  <c r="D835"/>
  <c r="C835"/>
  <c r="E834"/>
  <c r="D834"/>
  <c r="C834"/>
  <c r="E833"/>
  <c r="D833"/>
  <c r="C833"/>
  <c r="E832"/>
  <c r="D832"/>
  <c r="C832"/>
  <c r="E831"/>
  <c r="D831"/>
  <c r="C831"/>
  <c r="E830"/>
  <c r="D830"/>
  <c r="C830"/>
  <c r="E829"/>
  <c r="D829"/>
  <c r="C829"/>
  <c r="E828"/>
  <c r="D828"/>
  <c r="C828"/>
  <c r="E827"/>
  <c r="D827"/>
  <c r="C827"/>
  <c r="E826"/>
  <c r="D826"/>
  <c r="C826"/>
  <c r="E825"/>
  <c r="D825"/>
  <c r="C825"/>
  <c r="E824"/>
  <c r="D824"/>
  <c r="C824"/>
  <c r="E823"/>
  <c r="D823"/>
  <c r="C823"/>
  <c r="E822"/>
  <c r="D822"/>
  <c r="C822"/>
  <c r="E821"/>
  <c r="D821"/>
  <c r="C821"/>
  <c r="E820"/>
  <c r="D820"/>
  <c r="C820"/>
  <c r="E819"/>
  <c r="D819"/>
  <c r="C819"/>
  <c r="E818"/>
  <c r="D818"/>
  <c r="C818"/>
  <c r="E817"/>
  <c r="D817"/>
  <c r="C817"/>
  <c r="E816"/>
  <c r="D816"/>
  <c r="C816"/>
  <c r="E815"/>
  <c r="D815"/>
  <c r="C815"/>
  <c r="E814"/>
  <c r="D814"/>
  <c r="C814"/>
  <c r="E813"/>
  <c r="D813"/>
  <c r="C813"/>
  <c r="E812"/>
  <c r="D812"/>
  <c r="C812"/>
  <c r="E811"/>
  <c r="D811"/>
  <c r="C811"/>
  <c r="E810"/>
  <c r="D810"/>
  <c r="C810"/>
  <c r="E809"/>
  <c r="D809"/>
  <c r="C809"/>
  <c r="E808"/>
  <c r="D808"/>
  <c r="C808"/>
  <c r="E807"/>
  <c r="D807"/>
  <c r="C807"/>
  <c r="E806"/>
  <c r="D806"/>
  <c r="C806"/>
  <c r="E805"/>
  <c r="D805"/>
  <c r="C805"/>
  <c r="E804"/>
  <c r="D804"/>
  <c r="C804"/>
  <c r="E803"/>
  <c r="D803"/>
  <c r="C803"/>
  <c r="E802"/>
  <c r="D802"/>
  <c r="C802"/>
  <c r="E801"/>
  <c r="D801"/>
  <c r="C801"/>
  <c r="E800"/>
  <c r="D800"/>
  <c r="C800"/>
  <c r="E799"/>
  <c r="D799"/>
  <c r="C799"/>
  <c r="E798"/>
  <c r="D798"/>
  <c r="C798"/>
  <c r="E797"/>
  <c r="D797"/>
  <c r="C797"/>
  <c r="E796"/>
  <c r="D796"/>
  <c r="C796"/>
  <c r="E795"/>
  <c r="D795"/>
  <c r="C795"/>
  <c r="E794"/>
  <c r="D794"/>
  <c r="C794"/>
  <c r="E793"/>
  <c r="D793"/>
  <c r="C793"/>
  <c r="E792"/>
  <c r="D792"/>
  <c r="C792"/>
  <c r="E791"/>
  <c r="D791"/>
  <c r="C791"/>
  <c r="E790"/>
  <c r="D790"/>
  <c r="C790"/>
  <c r="E789"/>
  <c r="D789"/>
  <c r="C789"/>
  <c r="E788"/>
  <c r="D788"/>
  <c r="C788"/>
  <c r="E787"/>
  <c r="D787"/>
  <c r="C787"/>
  <c r="E786"/>
  <c r="D786"/>
  <c r="C786"/>
  <c r="E785"/>
  <c r="D785"/>
  <c r="C785"/>
  <c r="E784"/>
  <c r="D784"/>
  <c r="C784"/>
  <c r="E783"/>
  <c r="D783"/>
  <c r="C783"/>
  <c r="E782"/>
  <c r="D782"/>
  <c r="C782"/>
  <c r="E781"/>
  <c r="D781"/>
  <c r="C781"/>
  <c r="E780"/>
  <c r="D780"/>
  <c r="C780"/>
  <c r="E779"/>
  <c r="D779"/>
  <c r="C779"/>
  <c r="E778"/>
  <c r="D778"/>
  <c r="C778"/>
  <c r="E777"/>
  <c r="D777"/>
  <c r="C777"/>
  <c r="E776"/>
  <c r="D776"/>
  <c r="C776"/>
  <c r="E775"/>
  <c r="D775"/>
  <c r="C775"/>
  <c r="E774"/>
  <c r="D774"/>
  <c r="C774"/>
  <c r="E773"/>
  <c r="D773"/>
  <c r="C773"/>
  <c r="E772"/>
  <c r="D772"/>
  <c r="C772"/>
  <c r="E771"/>
  <c r="D771"/>
  <c r="C771"/>
  <c r="E770"/>
  <c r="D770"/>
  <c r="C770"/>
  <c r="E769"/>
  <c r="D769"/>
  <c r="C769"/>
  <c r="E768"/>
  <c r="D768"/>
  <c r="C768"/>
  <c r="E767"/>
  <c r="D767"/>
  <c r="C767"/>
  <c r="E766"/>
  <c r="D766"/>
  <c r="C766"/>
  <c r="E765"/>
  <c r="D765"/>
  <c r="C765"/>
  <c r="E764"/>
  <c r="D764"/>
  <c r="C764"/>
  <c r="E763"/>
  <c r="D763"/>
  <c r="C763"/>
  <c r="E762"/>
  <c r="D762"/>
  <c r="C762"/>
  <c r="E761"/>
  <c r="D761"/>
  <c r="C761"/>
  <c r="E760"/>
  <c r="D760"/>
  <c r="C760"/>
  <c r="E759"/>
  <c r="D759"/>
  <c r="C759"/>
  <c r="E758"/>
  <c r="D758"/>
  <c r="C758"/>
  <c r="E757"/>
  <c r="D757"/>
  <c r="C757"/>
  <c r="E756"/>
  <c r="D756"/>
  <c r="C756"/>
  <c r="E755"/>
  <c r="D755"/>
  <c r="C755"/>
  <c r="E754"/>
  <c r="D754"/>
  <c r="C754"/>
  <c r="E753"/>
  <c r="D753"/>
  <c r="C753"/>
  <c r="E752"/>
  <c r="D752"/>
  <c r="C752"/>
  <c r="E751"/>
  <c r="D751"/>
  <c r="C751"/>
  <c r="E750"/>
  <c r="D750"/>
  <c r="C750"/>
  <c r="E749"/>
  <c r="D749"/>
  <c r="C749"/>
  <c r="E748"/>
  <c r="D748"/>
  <c r="C748"/>
  <c r="E747"/>
  <c r="D747"/>
  <c r="C747"/>
  <c r="E746"/>
  <c r="D746"/>
  <c r="C746"/>
  <c r="E745"/>
  <c r="D745"/>
  <c r="C745"/>
  <c r="E744"/>
  <c r="D744"/>
  <c r="C744"/>
  <c r="E743"/>
  <c r="D743"/>
  <c r="C743"/>
  <c r="E742"/>
  <c r="D742"/>
  <c r="C742"/>
  <c r="E741"/>
  <c r="D741"/>
  <c r="C741"/>
  <c r="E740"/>
  <c r="D740"/>
  <c r="C740"/>
  <c r="E739"/>
  <c r="D739"/>
  <c r="C739"/>
  <c r="E738"/>
  <c r="D738"/>
  <c r="C738"/>
  <c r="E737"/>
  <c r="D737"/>
  <c r="C737"/>
  <c r="E736"/>
  <c r="D736"/>
  <c r="C736"/>
  <c r="E735"/>
  <c r="D735"/>
  <c r="C735"/>
  <c r="E734"/>
  <c r="D734"/>
  <c r="C734"/>
  <c r="E733"/>
  <c r="D733"/>
  <c r="C733"/>
  <c r="E732"/>
  <c r="D732"/>
  <c r="C732"/>
  <c r="E731"/>
  <c r="D731"/>
  <c r="C731"/>
  <c r="E730"/>
  <c r="D730"/>
  <c r="C730"/>
  <c r="E729"/>
  <c r="D729"/>
  <c r="C729"/>
  <c r="E728"/>
  <c r="D728"/>
  <c r="C728"/>
  <c r="E727"/>
  <c r="D727"/>
  <c r="C727"/>
  <c r="E726"/>
  <c r="D726"/>
  <c r="C726"/>
  <c r="E725"/>
  <c r="D725"/>
  <c r="C725"/>
  <c r="E724"/>
  <c r="D724"/>
  <c r="C724"/>
  <c r="E723"/>
  <c r="D723"/>
  <c r="C723"/>
  <c r="E722"/>
  <c r="D722"/>
  <c r="C722"/>
  <c r="E721"/>
  <c r="D721"/>
  <c r="C721"/>
  <c r="E720"/>
  <c r="D720"/>
  <c r="C720"/>
  <c r="E719"/>
  <c r="D719"/>
  <c r="C719"/>
  <c r="E718"/>
  <c r="D718"/>
  <c r="C718"/>
  <c r="E717"/>
  <c r="D717"/>
  <c r="C717"/>
  <c r="E716"/>
  <c r="D716"/>
  <c r="C716"/>
  <c r="E715"/>
  <c r="D715"/>
  <c r="C715"/>
  <c r="E714"/>
  <c r="D714"/>
  <c r="C714"/>
  <c r="E713"/>
  <c r="D713"/>
  <c r="C713"/>
  <c r="E712"/>
  <c r="D712"/>
  <c r="C712"/>
  <c r="E711"/>
  <c r="D711"/>
  <c r="C711"/>
  <c r="E710"/>
  <c r="D710"/>
  <c r="C710"/>
  <c r="E709"/>
  <c r="D709"/>
  <c r="C709"/>
  <c r="E708"/>
  <c r="D708"/>
  <c r="C708"/>
  <c r="E707"/>
  <c r="D707"/>
  <c r="C707"/>
  <c r="E706"/>
  <c r="D706"/>
  <c r="C706"/>
  <c r="E705"/>
  <c r="D705"/>
  <c r="C705"/>
  <c r="E704"/>
  <c r="D704"/>
  <c r="C704"/>
  <c r="E703"/>
  <c r="D703"/>
  <c r="C703"/>
  <c r="E702"/>
  <c r="D702"/>
  <c r="C702"/>
  <c r="E701"/>
  <c r="D701"/>
  <c r="C701"/>
  <c r="E700"/>
  <c r="D700"/>
  <c r="C700"/>
  <c r="E699"/>
  <c r="D699"/>
  <c r="C699"/>
  <c r="E698"/>
  <c r="D698"/>
  <c r="C698"/>
  <c r="E697"/>
  <c r="D697"/>
  <c r="C697"/>
  <c r="E696"/>
  <c r="D696"/>
  <c r="C696"/>
  <c r="E695"/>
  <c r="D695"/>
  <c r="C695"/>
  <c r="E694"/>
  <c r="D694"/>
  <c r="C694"/>
  <c r="E693"/>
  <c r="D693"/>
  <c r="C693"/>
  <c r="E692"/>
  <c r="D692"/>
  <c r="C692"/>
  <c r="E691"/>
  <c r="D691"/>
  <c r="C691"/>
  <c r="E690"/>
  <c r="D690"/>
  <c r="C690"/>
  <c r="E689"/>
  <c r="D689"/>
  <c r="C689"/>
  <c r="E688"/>
  <c r="D688"/>
  <c r="C688"/>
  <c r="E687"/>
  <c r="D687"/>
  <c r="C687"/>
  <c r="E686"/>
  <c r="D686"/>
  <c r="C686"/>
  <c r="E685"/>
  <c r="D685"/>
  <c r="C685"/>
  <c r="E684"/>
  <c r="D684"/>
  <c r="C684"/>
  <c r="E683"/>
  <c r="D683"/>
  <c r="C683"/>
  <c r="E682"/>
  <c r="D682"/>
  <c r="C682"/>
  <c r="E681"/>
  <c r="D681"/>
  <c r="C681"/>
  <c r="E680"/>
  <c r="D680"/>
  <c r="C680"/>
  <c r="E679"/>
  <c r="D679"/>
  <c r="C679"/>
  <c r="E678"/>
  <c r="D678"/>
  <c r="C678"/>
  <c r="E677"/>
  <c r="D677"/>
  <c r="C677"/>
  <c r="E676"/>
  <c r="D676"/>
  <c r="C676"/>
  <c r="E675"/>
  <c r="D675"/>
  <c r="C675"/>
  <c r="E674"/>
  <c r="D674"/>
  <c r="C674"/>
  <c r="E673"/>
  <c r="D673"/>
  <c r="C673"/>
  <c r="E672"/>
  <c r="D672"/>
  <c r="C672"/>
  <c r="E671"/>
  <c r="D671"/>
  <c r="C671"/>
  <c r="E670"/>
  <c r="D670"/>
  <c r="C670"/>
  <c r="E669"/>
  <c r="D669"/>
  <c r="C669"/>
  <c r="E668"/>
  <c r="D668"/>
  <c r="C668"/>
  <c r="E667"/>
  <c r="D667"/>
  <c r="C667"/>
  <c r="E666"/>
  <c r="D666"/>
  <c r="C666"/>
  <c r="E665"/>
  <c r="D665"/>
  <c r="C665"/>
  <c r="E664"/>
  <c r="D664"/>
  <c r="C664"/>
  <c r="E663"/>
  <c r="D663"/>
  <c r="C663"/>
  <c r="E662"/>
  <c r="D662"/>
  <c r="C662"/>
  <c r="E661"/>
  <c r="D661"/>
  <c r="C661"/>
  <c r="E660"/>
  <c r="D660"/>
  <c r="C660"/>
  <c r="E659"/>
  <c r="D659"/>
  <c r="C659"/>
  <c r="E658"/>
  <c r="D658"/>
  <c r="C658"/>
  <c r="E657"/>
  <c r="D657"/>
  <c r="C657"/>
  <c r="E656"/>
  <c r="D656"/>
  <c r="C656"/>
  <c r="E655"/>
  <c r="D655"/>
  <c r="C655"/>
  <c r="E654"/>
  <c r="D654"/>
  <c r="C654"/>
  <c r="E653"/>
  <c r="D653"/>
  <c r="C653"/>
  <c r="E652"/>
  <c r="D652"/>
  <c r="C652"/>
  <c r="E651"/>
  <c r="D651"/>
  <c r="C651"/>
  <c r="E650"/>
  <c r="D650"/>
  <c r="C650"/>
  <c r="E649"/>
  <c r="D649"/>
  <c r="C649"/>
  <c r="E648"/>
  <c r="D648"/>
  <c r="C648"/>
  <c r="E647"/>
  <c r="D647"/>
  <c r="C647"/>
  <c r="E646"/>
  <c r="D646"/>
  <c r="C646"/>
  <c r="E645"/>
  <c r="D645"/>
  <c r="C645"/>
  <c r="E644"/>
  <c r="D644"/>
  <c r="C644"/>
  <c r="E643"/>
  <c r="D643"/>
  <c r="C643"/>
  <c r="E642"/>
  <c r="D642"/>
  <c r="C642"/>
  <c r="E641"/>
  <c r="D641"/>
  <c r="C641"/>
  <c r="E640"/>
  <c r="D640"/>
  <c r="C640"/>
  <c r="E639"/>
  <c r="D639"/>
  <c r="C639"/>
  <c r="E638"/>
  <c r="D638"/>
  <c r="C638"/>
  <c r="E637"/>
  <c r="D637"/>
  <c r="C637"/>
  <c r="E636"/>
  <c r="D636"/>
  <c r="C636"/>
  <c r="E635"/>
  <c r="D635"/>
  <c r="C635"/>
  <c r="E634"/>
  <c r="D634"/>
  <c r="C634"/>
  <c r="E633"/>
  <c r="D633"/>
  <c r="C633"/>
  <c r="E632"/>
  <c r="D632"/>
  <c r="C632"/>
  <c r="E631"/>
  <c r="D631"/>
  <c r="C631"/>
  <c r="E630"/>
  <c r="D630"/>
  <c r="C630"/>
  <c r="E629"/>
  <c r="D629"/>
  <c r="C629"/>
  <c r="E628"/>
  <c r="D628"/>
  <c r="C628"/>
  <c r="E627"/>
  <c r="D627"/>
  <c r="C627"/>
  <c r="E626"/>
  <c r="D626"/>
  <c r="C626"/>
  <c r="E625"/>
  <c r="D625"/>
  <c r="C625"/>
  <c r="E624"/>
  <c r="D624"/>
  <c r="C624"/>
  <c r="E623"/>
  <c r="D623"/>
  <c r="C623"/>
  <c r="E622"/>
  <c r="D622"/>
  <c r="C622"/>
  <c r="E621"/>
  <c r="D621"/>
  <c r="C621"/>
  <c r="E620"/>
  <c r="D620"/>
  <c r="C620"/>
  <c r="E619"/>
  <c r="D619"/>
  <c r="C619"/>
  <c r="E618"/>
  <c r="D618"/>
  <c r="C618"/>
  <c r="E617"/>
  <c r="D617"/>
  <c r="C617"/>
  <c r="E616"/>
  <c r="D616"/>
  <c r="C616"/>
  <c r="E615"/>
  <c r="D615"/>
  <c r="C615"/>
  <c r="E614"/>
  <c r="D614"/>
  <c r="C614"/>
  <c r="E613"/>
  <c r="D613"/>
  <c r="C613"/>
  <c r="E612"/>
  <c r="D612"/>
  <c r="C612"/>
  <c r="E611"/>
  <c r="D611"/>
  <c r="C611"/>
  <c r="E610"/>
  <c r="D610"/>
  <c r="C610"/>
  <c r="E609"/>
  <c r="D609"/>
  <c r="C609"/>
  <c r="E608"/>
  <c r="D608"/>
  <c r="C608"/>
  <c r="E607"/>
  <c r="D607"/>
  <c r="C607"/>
  <c r="E606"/>
  <c r="D606"/>
  <c r="C606"/>
  <c r="E605"/>
  <c r="D605"/>
  <c r="C605"/>
  <c r="E604"/>
  <c r="D604"/>
  <c r="C604"/>
  <c r="E603"/>
  <c r="D603"/>
  <c r="C603"/>
  <c r="E602"/>
  <c r="D602"/>
  <c r="C602"/>
  <c r="E601"/>
  <c r="D601"/>
  <c r="C601"/>
  <c r="E600"/>
  <c r="D600"/>
  <c r="C600"/>
  <c r="E599"/>
  <c r="D599"/>
  <c r="C599"/>
  <c r="E598"/>
  <c r="D598"/>
  <c r="C598"/>
  <c r="E597"/>
  <c r="D597"/>
  <c r="C597"/>
  <c r="E596"/>
  <c r="D596"/>
  <c r="C596"/>
  <c r="E595"/>
  <c r="D595"/>
  <c r="C595"/>
  <c r="E594"/>
  <c r="D594"/>
  <c r="C594"/>
  <c r="E593"/>
  <c r="D593"/>
  <c r="C593"/>
  <c r="E592"/>
  <c r="D592"/>
  <c r="C592"/>
  <c r="E591"/>
  <c r="D591"/>
  <c r="C591"/>
  <c r="E590"/>
  <c r="D590"/>
  <c r="C590"/>
  <c r="E589"/>
  <c r="D589"/>
  <c r="C589"/>
  <c r="E588"/>
  <c r="D588"/>
  <c r="C588"/>
  <c r="E587"/>
  <c r="D587"/>
  <c r="C587"/>
  <c r="E586"/>
  <c r="D586"/>
  <c r="C586"/>
  <c r="E585"/>
  <c r="D585"/>
  <c r="C585"/>
  <c r="E584"/>
  <c r="D584"/>
  <c r="C584"/>
  <c r="E583"/>
  <c r="D583"/>
  <c r="C583"/>
  <c r="E582"/>
  <c r="D582"/>
  <c r="C582"/>
  <c r="E581"/>
  <c r="D581"/>
  <c r="C581"/>
  <c r="E580"/>
  <c r="D580"/>
  <c r="C580"/>
  <c r="E579"/>
  <c r="D579"/>
  <c r="C579"/>
  <c r="E578"/>
  <c r="D578"/>
  <c r="C578"/>
  <c r="E577"/>
  <c r="D577"/>
  <c r="C577"/>
  <c r="E576"/>
  <c r="D576"/>
  <c r="C576"/>
  <c r="E575"/>
  <c r="D575"/>
  <c r="C575"/>
  <c r="E574"/>
  <c r="D574"/>
  <c r="C574"/>
  <c r="E573"/>
  <c r="D573"/>
  <c r="C573"/>
  <c r="E572"/>
  <c r="D572"/>
  <c r="C572"/>
  <c r="E571"/>
  <c r="D571"/>
  <c r="C571"/>
  <c r="E570"/>
  <c r="D570"/>
  <c r="C570"/>
  <c r="E569"/>
  <c r="D569"/>
  <c r="C569"/>
  <c r="E568"/>
  <c r="D568"/>
  <c r="C568"/>
  <c r="E567"/>
  <c r="D567"/>
  <c r="C567"/>
  <c r="E566"/>
  <c r="D566"/>
  <c r="C566"/>
  <c r="E565"/>
  <c r="D565"/>
  <c r="C565"/>
  <c r="E564"/>
  <c r="D564"/>
  <c r="C564"/>
  <c r="E563"/>
  <c r="D563"/>
  <c r="C563"/>
  <c r="E562"/>
  <c r="D562"/>
  <c r="C562"/>
  <c r="E561"/>
  <c r="D561"/>
  <c r="C561"/>
  <c r="E560"/>
  <c r="D560"/>
  <c r="C560"/>
  <c r="E559"/>
  <c r="D559"/>
  <c r="C559"/>
  <c r="E558"/>
  <c r="D558"/>
  <c r="C558"/>
  <c r="E557"/>
  <c r="D557"/>
  <c r="C557"/>
  <c r="E556"/>
  <c r="D556"/>
  <c r="C556"/>
  <c r="E555"/>
  <c r="D555"/>
  <c r="C555"/>
  <c r="E554"/>
  <c r="D554"/>
  <c r="C554"/>
  <c r="E553"/>
  <c r="D553"/>
  <c r="C553"/>
  <c r="E552"/>
  <c r="D552"/>
  <c r="C552"/>
  <c r="E551"/>
  <c r="D551"/>
  <c r="C551"/>
  <c r="E550"/>
  <c r="D550"/>
  <c r="C550"/>
  <c r="E549"/>
  <c r="D549"/>
  <c r="C549"/>
  <c r="E548"/>
  <c r="D548"/>
  <c r="C548"/>
  <c r="E547"/>
  <c r="D547"/>
  <c r="C547"/>
  <c r="E546"/>
  <c r="D546"/>
  <c r="C546"/>
  <c r="E545"/>
  <c r="D545"/>
  <c r="C545"/>
  <c r="E544"/>
  <c r="D544"/>
  <c r="C544"/>
  <c r="E543"/>
  <c r="D543"/>
  <c r="C543"/>
  <c r="E542"/>
  <c r="D542"/>
  <c r="C542"/>
  <c r="E541"/>
  <c r="D541"/>
  <c r="C541"/>
  <c r="E540"/>
  <c r="D540"/>
  <c r="C540"/>
  <c r="E539"/>
  <c r="D539"/>
  <c r="C539"/>
  <c r="E538"/>
  <c r="D538"/>
  <c r="C538"/>
  <c r="E537"/>
  <c r="D537"/>
  <c r="C537"/>
  <c r="E536"/>
  <c r="D536"/>
  <c r="C536"/>
  <c r="E535"/>
  <c r="D535"/>
  <c r="C535"/>
  <c r="E534"/>
  <c r="D534"/>
  <c r="C534"/>
  <c r="E533"/>
  <c r="D533"/>
  <c r="C533"/>
  <c r="E532"/>
  <c r="D532"/>
  <c r="C532"/>
  <c r="E531"/>
  <c r="D531"/>
  <c r="C531"/>
  <c r="E530"/>
  <c r="D530"/>
  <c r="C530"/>
  <c r="E529"/>
  <c r="D529"/>
  <c r="C529"/>
  <c r="E528"/>
  <c r="D528"/>
  <c r="C528"/>
  <c r="E527"/>
  <c r="D527"/>
  <c r="C527"/>
  <c r="E526"/>
  <c r="D526"/>
  <c r="C526"/>
  <c r="E525"/>
  <c r="D525"/>
  <c r="C525"/>
  <c r="E524"/>
  <c r="D524"/>
  <c r="C524"/>
  <c r="E523"/>
  <c r="D523"/>
  <c r="C523"/>
  <c r="E522"/>
  <c r="D522"/>
  <c r="C522"/>
  <c r="E521"/>
  <c r="D521"/>
  <c r="C521"/>
  <c r="E520"/>
  <c r="D520"/>
  <c r="C520"/>
  <c r="E519"/>
  <c r="D519"/>
  <c r="C519"/>
  <c r="E518"/>
  <c r="D518"/>
  <c r="C518"/>
  <c r="E517"/>
  <c r="D517"/>
  <c r="C517"/>
  <c r="E516"/>
  <c r="D516"/>
  <c r="C516"/>
  <c r="E515"/>
  <c r="D515"/>
  <c r="C515"/>
  <c r="E514"/>
  <c r="D514"/>
  <c r="C514"/>
  <c r="E513"/>
  <c r="D513"/>
  <c r="C513"/>
  <c r="E512"/>
  <c r="D512"/>
  <c r="C512"/>
  <c r="E511"/>
  <c r="D511"/>
  <c r="C511"/>
  <c r="E510"/>
  <c r="D510"/>
  <c r="C510"/>
  <c r="E509"/>
  <c r="D509"/>
  <c r="C509"/>
  <c r="E508"/>
  <c r="D508"/>
  <c r="C508"/>
  <c r="E507"/>
  <c r="D507"/>
  <c r="C507"/>
  <c r="E506"/>
  <c r="D506"/>
  <c r="C506"/>
  <c r="E505"/>
  <c r="D505"/>
  <c r="C505"/>
  <c r="E504"/>
  <c r="D504"/>
  <c r="C504"/>
  <c r="E503"/>
  <c r="D503"/>
  <c r="C503"/>
  <c r="E502"/>
  <c r="D502"/>
  <c r="C502"/>
  <c r="E501"/>
  <c r="D501"/>
  <c r="C501"/>
  <c r="E500"/>
  <c r="D500"/>
  <c r="C500"/>
  <c r="E499"/>
  <c r="D499"/>
  <c r="C499"/>
  <c r="E498"/>
  <c r="D498"/>
  <c r="C498"/>
  <c r="E497"/>
  <c r="D497"/>
  <c r="C497"/>
  <c r="E496"/>
  <c r="D496"/>
  <c r="C496"/>
  <c r="E495"/>
  <c r="D495"/>
  <c r="C495"/>
  <c r="E494"/>
  <c r="D494"/>
  <c r="C494"/>
  <c r="E493"/>
  <c r="D493"/>
  <c r="C493"/>
  <c r="E492"/>
  <c r="D492"/>
  <c r="C492"/>
  <c r="E491"/>
  <c r="D491"/>
  <c r="C491"/>
  <c r="E490"/>
  <c r="D490"/>
  <c r="C490"/>
  <c r="E489"/>
  <c r="D489"/>
  <c r="C489"/>
  <c r="E488"/>
  <c r="D488"/>
  <c r="C488"/>
  <c r="E487"/>
  <c r="D487"/>
  <c r="C487"/>
  <c r="E486"/>
  <c r="D486"/>
  <c r="C486"/>
  <c r="E485"/>
  <c r="D485"/>
  <c r="C485"/>
  <c r="E484"/>
  <c r="D484"/>
  <c r="C484"/>
  <c r="E483"/>
  <c r="D483"/>
  <c r="C483"/>
  <c r="E482"/>
  <c r="D482"/>
  <c r="C482"/>
  <c r="E481"/>
  <c r="D481"/>
  <c r="C481"/>
  <c r="E480"/>
  <c r="D480"/>
  <c r="C480"/>
  <c r="E479"/>
  <c r="D479"/>
  <c r="C479"/>
  <c r="E478"/>
  <c r="D478"/>
  <c r="C478"/>
  <c r="E477"/>
  <c r="D477"/>
  <c r="C477"/>
  <c r="E476"/>
  <c r="D476"/>
  <c r="C476"/>
  <c r="E475"/>
  <c r="D475"/>
  <c r="C475"/>
  <c r="E474"/>
  <c r="D474"/>
  <c r="C474"/>
  <c r="E473"/>
  <c r="D473"/>
  <c r="C473"/>
  <c r="E472"/>
  <c r="D472"/>
  <c r="C472"/>
  <c r="E471"/>
  <c r="D471"/>
  <c r="C471"/>
  <c r="E470"/>
  <c r="D470"/>
  <c r="C470"/>
  <c r="E469"/>
  <c r="D469"/>
  <c r="C469"/>
  <c r="E468"/>
  <c r="D468"/>
  <c r="C468"/>
  <c r="E467"/>
  <c r="D467"/>
  <c r="C467"/>
  <c r="E466"/>
  <c r="D466"/>
  <c r="C466"/>
  <c r="E465"/>
  <c r="D465"/>
  <c r="C465"/>
  <c r="E464"/>
  <c r="D464"/>
  <c r="C464"/>
  <c r="E463"/>
  <c r="D463"/>
  <c r="C463"/>
  <c r="E462"/>
  <c r="D462"/>
  <c r="C462"/>
  <c r="E461"/>
  <c r="D461"/>
  <c r="C461"/>
  <c r="E460"/>
  <c r="D460"/>
  <c r="C460"/>
  <c r="E459"/>
  <c r="D459"/>
  <c r="C459"/>
  <c r="E458"/>
  <c r="D458"/>
  <c r="C458"/>
  <c r="E457"/>
  <c r="D457"/>
  <c r="C457"/>
  <c r="E456"/>
  <c r="D456"/>
  <c r="C456"/>
  <c r="E455"/>
  <c r="D455"/>
  <c r="C455"/>
  <c r="E454"/>
  <c r="D454"/>
  <c r="C454"/>
  <c r="E453"/>
  <c r="D453"/>
  <c r="C453"/>
  <c r="E452"/>
  <c r="D452"/>
  <c r="C452"/>
  <c r="E451"/>
  <c r="D451"/>
  <c r="C451"/>
  <c r="E450"/>
  <c r="D450"/>
  <c r="C450"/>
  <c r="E449"/>
  <c r="D449"/>
  <c r="C449"/>
  <c r="E448"/>
  <c r="D448"/>
  <c r="C448"/>
  <c r="E447"/>
  <c r="D447"/>
  <c r="C447"/>
  <c r="E446"/>
  <c r="D446"/>
  <c r="C446"/>
  <c r="E445"/>
  <c r="D445"/>
  <c r="C445"/>
  <c r="E444"/>
  <c r="D444"/>
  <c r="C444"/>
  <c r="E443"/>
  <c r="D443"/>
  <c r="C443"/>
  <c r="E442"/>
  <c r="D442"/>
  <c r="C442"/>
  <c r="E441"/>
  <c r="D441"/>
  <c r="C441"/>
  <c r="E440"/>
  <c r="D440"/>
  <c r="C440"/>
  <c r="E439"/>
  <c r="D439"/>
  <c r="C439"/>
  <c r="E438"/>
  <c r="D438"/>
  <c r="C438"/>
  <c r="E437"/>
  <c r="D437"/>
  <c r="C437"/>
  <c r="E436"/>
  <c r="D436"/>
  <c r="C436"/>
  <c r="E435"/>
  <c r="D435"/>
  <c r="C435"/>
  <c r="E434"/>
  <c r="D434"/>
  <c r="C434"/>
  <c r="E433"/>
  <c r="D433"/>
  <c r="C433"/>
  <c r="E432"/>
  <c r="D432"/>
  <c r="C432"/>
  <c r="E431"/>
  <c r="D431"/>
  <c r="C431"/>
  <c r="E430"/>
  <c r="D430"/>
  <c r="C430"/>
  <c r="E429"/>
  <c r="D429"/>
  <c r="C429"/>
  <c r="E428"/>
  <c r="D428"/>
  <c r="C428"/>
  <c r="E427"/>
  <c r="D427"/>
  <c r="C427"/>
  <c r="E426"/>
  <c r="D426"/>
  <c r="C426"/>
  <c r="E425"/>
  <c r="D425"/>
  <c r="C425"/>
  <c r="E424"/>
  <c r="D424"/>
  <c r="C424"/>
  <c r="E423"/>
  <c r="D423"/>
  <c r="C423"/>
  <c r="E422"/>
  <c r="D422"/>
  <c r="C422"/>
  <c r="E421"/>
  <c r="D421"/>
  <c r="C421"/>
  <c r="E420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22" i="13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250" i="12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80" i="11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M13" i="10"/>
  <c r="P9"/>
  <c r="M9"/>
  <c r="M4"/>
  <c r="E2"/>
  <c r="D2"/>
  <c r="C2"/>
  <c r="E186" i="9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420" i="8"/>
  <c r="D420"/>
  <c r="C420"/>
  <c r="E419"/>
  <c r="D419"/>
  <c r="C419"/>
  <c r="E418"/>
  <c r="D418"/>
  <c r="C418"/>
  <c r="E417"/>
  <c r="D417"/>
  <c r="C417"/>
  <c r="E416"/>
  <c r="D416"/>
  <c r="C416"/>
  <c r="E415"/>
  <c r="D415"/>
  <c r="C415"/>
  <c r="E414"/>
  <c r="D414"/>
  <c r="C414"/>
  <c r="E413"/>
  <c r="D413"/>
  <c r="C413"/>
  <c r="E412"/>
  <c r="D412"/>
  <c r="C412"/>
  <c r="E411"/>
  <c r="D411"/>
  <c r="C411"/>
  <c r="E410"/>
  <c r="D410"/>
  <c r="C410"/>
  <c r="E409"/>
  <c r="D409"/>
  <c r="C409"/>
  <c r="E408"/>
  <c r="D408"/>
  <c r="C408"/>
  <c r="E407"/>
  <c r="D407"/>
  <c r="C407"/>
  <c r="E406"/>
  <c r="D406"/>
  <c r="C406"/>
  <c r="E405"/>
  <c r="D405"/>
  <c r="C405"/>
  <c r="E404"/>
  <c r="D404"/>
  <c r="C404"/>
  <c r="E403"/>
  <c r="D403"/>
  <c r="C403"/>
  <c r="E402"/>
  <c r="D402"/>
  <c r="C402"/>
  <c r="E401"/>
  <c r="D401"/>
  <c r="C401"/>
  <c r="E400"/>
  <c r="D400"/>
  <c r="C400"/>
  <c r="E399"/>
  <c r="D399"/>
  <c r="C399"/>
  <c r="E398"/>
  <c r="D398"/>
  <c r="C398"/>
  <c r="E397"/>
  <c r="D397"/>
  <c r="C397"/>
  <c r="E396"/>
  <c r="D396"/>
  <c r="C396"/>
  <c r="E395"/>
  <c r="D395"/>
  <c r="C395"/>
  <c r="E394"/>
  <c r="D394"/>
  <c r="C394"/>
  <c r="E393"/>
  <c r="D393"/>
  <c r="C393"/>
  <c r="E392"/>
  <c r="D392"/>
  <c r="C392"/>
  <c r="E391"/>
  <c r="D391"/>
  <c r="C391"/>
  <c r="E390"/>
  <c r="D390"/>
  <c r="C390"/>
  <c r="E389"/>
  <c r="D389"/>
  <c r="C389"/>
  <c r="E388"/>
  <c r="D388"/>
  <c r="C388"/>
  <c r="E387"/>
  <c r="D387"/>
  <c r="C387"/>
  <c r="E386"/>
  <c r="D386"/>
  <c r="C386"/>
  <c r="E385"/>
  <c r="D385"/>
  <c r="C385"/>
  <c r="E384"/>
  <c r="D384"/>
  <c r="C384"/>
  <c r="E383"/>
  <c r="D383"/>
  <c r="C383"/>
  <c r="E382"/>
  <c r="D382"/>
  <c r="C382"/>
  <c r="E381"/>
  <c r="D381"/>
  <c r="C381"/>
  <c r="E380"/>
  <c r="D380"/>
  <c r="C380"/>
  <c r="E379"/>
  <c r="D379"/>
  <c r="C379"/>
  <c r="E378"/>
  <c r="D378"/>
  <c r="C378"/>
  <c r="E377"/>
  <c r="D377"/>
  <c r="C377"/>
  <c r="E376"/>
  <c r="D376"/>
  <c r="C376"/>
  <c r="E375"/>
  <c r="D375"/>
  <c r="C375"/>
  <c r="E374"/>
  <c r="D374"/>
  <c r="C374"/>
  <c r="E373"/>
  <c r="D373"/>
  <c r="C373"/>
  <c r="E372"/>
  <c r="D372"/>
  <c r="C372"/>
  <c r="E371"/>
  <c r="D371"/>
  <c r="C371"/>
  <c r="E370"/>
  <c r="D370"/>
  <c r="C370"/>
  <c r="E369"/>
  <c r="D369"/>
  <c r="C369"/>
  <c r="E368"/>
  <c r="D368"/>
  <c r="C368"/>
  <c r="E367"/>
  <c r="D367"/>
  <c r="C367"/>
  <c r="E366"/>
  <c r="D366"/>
  <c r="C366"/>
  <c r="E365"/>
  <c r="D365"/>
  <c r="C365"/>
  <c r="E364"/>
  <c r="D364"/>
  <c r="C364"/>
  <c r="E363"/>
  <c r="D363"/>
  <c r="C363"/>
  <c r="E362"/>
  <c r="D362"/>
  <c r="C362"/>
  <c r="E361"/>
  <c r="D361"/>
  <c r="C361"/>
  <c r="E360"/>
  <c r="D360"/>
  <c r="C360"/>
  <c r="E359"/>
  <c r="D359"/>
  <c r="C359"/>
  <c r="E358"/>
  <c r="D358"/>
  <c r="C358"/>
  <c r="E357"/>
  <c r="D357"/>
  <c r="C357"/>
  <c r="E356"/>
  <c r="D356"/>
  <c r="C356"/>
  <c r="E355"/>
  <c r="D355"/>
  <c r="C355"/>
  <c r="E354"/>
  <c r="D354"/>
  <c r="C354"/>
  <c r="E353"/>
  <c r="D353"/>
  <c r="C353"/>
  <c r="E352"/>
  <c r="D352"/>
  <c r="C352"/>
  <c r="E351"/>
  <c r="D351"/>
  <c r="C351"/>
  <c r="E350"/>
  <c r="D350"/>
  <c r="C350"/>
  <c r="E349"/>
  <c r="D349"/>
  <c r="C349"/>
  <c r="E348"/>
  <c r="D348"/>
  <c r="C348"/>
  <c r="E347"/>
  <c r="D347"/>
  <c r="C347"/>
  <c r="E346"/>
  <c r="D346"/>
  <c r="C346"/>
  <c r="E345"/>
  <c r="D345"/>
  <c r="C345"/>
  <c r="E344"/>
  <c r="D344"/>
  <c r="C344"/>
  <c r="E343"/>
  <c r="D343"/>
  <c r="C343"/>
  <c r="E342"/>
  <c r="D342"/>
  <c r="C342"/>
  <c r="E341"/>
  <c r="D341"/>
  <c r="C341"/>
  <c r="E340"/>
  <c r="D340"/>
  <c r="C340"/>
  <c r="E339"/>
  <c r="D339"/>
  <c r="C339"/>
  <c r="E338"/>
  <c r="D338"/>
  <c r="C338"/>
  <c r="E337"/>
  <c r="D337"/>
  <c r="C337"/>
  <c r="E336"/>
  <c r="D336"/>
  <c r="C336"/>
  <c r="E335"/>
  <c r="D335"/>
  <c r="C335"/>
  <c r="E334"/>
  <c r="D334"/>
  <c r="C334"/>
  <c r="E333"/>
  <c r="D333"/>
  <c r="C333"/>
  <c r="E332"/>
  <c r="D332"/>
  <c r="C332"/>
  <c r="E331"/>
  <c r="D331"/>
  <c r="C331"/>
  <c r="E330"/>
  <c r="D330"/>
  <c r="C330"/>
  <c r="E329"/>
  <c r="D329"/>
  <c r="C329"/>
  <c r="E328"/>
  <c r="D328"/>
  <c r="C328"/>
  <c r="E327"/>
  <c r="D327"/>
  <c r="C327"/>
  <c r="E326"/>
  <c r="D326"/>
  <c r="C326"/>
  <c r="E325"/>
  <c r="D325"/>
  <c r="C325"/>
  <c r="E324"/>
  <c r="D324"/>
  <c r="C324"/>
  <c r="E323"/>
  <c r="D323"/>
  <c r="C323"/>
  <c r="E322"/>
  <c r="D322"/>
  <c r="C322"/>
  <c r="E321"/>
  <c r="D321"/>
  <c r="C321"/>
  <c r="E320"/>
  <c r="D320"/>
  <c r="C320"/>
  <c r="E319"/>
  <c r="D319"/>
  <c r="C319"/>
  <c r="E318"/>
  <c r="D318"/>
  <c r="C318"/>
  <c r="E317"/>
  <c r="D317"/>
  <c r="C317"/>
  <c r="E316"/>
  <c r="D316"/>
  <c r="C316"/>
  <c r="E315"/>
  <c r="D315"/>
  <c r="C315"/>
  <c r="E314"/>
  <c r="D314"/>
  <c r="C314"/>
  <c r="E313"/>
  <c r="D313"/>
  <c r="C313"/>
  <c r="E312"/>
  <c r="D312"/>
  <c r="C312"/>
  <c r="E311"/>
  <c r="D311"/>
  <c r="C311"/>
  <c r="E310"/>
  <c r="D310"/>
  <c r="C310"/>
  <c r="E309"/>
  <c r="D309"/>
  <c r="C309"/>
  <c r="E308"/>
  <c r="D308"/>
  <c r="C308"/>
  <c r="E307"/>
  <c r="D307"/>
  <c r="C307"/>
  <c r="E306"/>
  <c r="D306"/>
  <c r="C306"/>
  <c r="E305"/>
  <c r="D305"/>
  <c r="C305"/>
  <c r="E304"/>
  <c r="D304"/>
  <c r="C304"/>
  <c r="E303"/>
  <c r="D303"/>
  <c r="C303"/>
  <c r="E302"/>
  <c r="D302"/>
  <c r="C302"/>
  <c r="E301"/>
  <c r="D301"/>
  <c r="C301"/>
  <c r="E300"/>
  <c r="D300"/>
  <c r="C300"/>
  <c r="E299"/>
  <c r="D299"/>
  <c r="C299"/>
  <c r="E298"/>
  <c r="D298"/>
  <c r="C298"/>
  <c r="E297"/>
  <c r="D297"/>
  <c r="C297"/>
  <c r="E296"/>
  <c r="D296"/>
  <c r="C296"/>
  <c r="E295"/>
  <c r="D295"/>
  <c r="C295"/>
  <c r="E294"/>
  <c r="D294"/>
  <c r="C294"/>
  <c r="E293"/>
  <c r="D293"/>
  <c r="C293"/>
  <c r="E292"/>
  <c r="D292"/>
  <c r="C292"/>
  <c r="E291"/>
  <c r="D291"/>
  <c r="C291"/>
  <c r="E290"/>
  <c r="D290"/>
  <c r="C290"/>
  <c r="E289"/>
  <c r="D289"/>
  <c r="C289"/>
  <c r="E288"/>
  <c r="D288"/>
  <c r="C288"/>
  <c r="E287"/>
  <c r="D287"/>
  <c r="C287"/>
  <c r="E286"/>
  <c r="D286"/>
  <c r="C286"/>
  <c r="E285"/>
  <c r="D285"/>
  <c r="C285"/>
  <c r="E284"/>
  <c r="D284"/>
  <c r="C284"/>
  <c r="E283"/>
  <c r="D283"/>
  <c r="C283"/>
  <c r="E282"/>
  <c r="D282"/>
  <c r="C282"/>
  <c r="E281"/>
  <c r="D281"/>
  <c r="C281"/>
  <c r="E280"/>
  <c r="D280"/>
  <c r="C280"/>
  <c r="E279"/>
  <c r="D279"/>
  <c r="C279"/>
  <c r="E278"/>
  <c r="D278"/>
  <c r="C278"/>
  <c r="E277"/>
  <c r="D277"/>
  <c r="C277"/>
  <c r="E276"/>
  <c r="D276"/>
  <c r="C276"/>
  <c r="E275"/>
  <c r="D275"/>
  <c r="C275"/>
  <c r="E274"/>
  <c r="D274"/>
  <c r="C274"/>
  <c r="E273"/>
  <c r="D273"/>
  <c r="C273"/>
  <c r="E272"/>
  <c r="D272"/>
  <c r="C272"/>
  <c r="E271"/>
  <c r="D271"/>
  <c r="C271"/>
  <c r="E270"/>
  <c r="D270"/>
  <c r="C270"/>
  <c r="E269"/>
  <c r="D269"/>
  <c r="C269"/>
  <c r="E268"/>
  <c r="D268"/>
  <c r="C268"/>
  <c r="E267"/>
  <c r="D267"/>
  <c r="C267"/>
  <c r="E266"/>
  <c r="D266"/>
  <c r="C266"/>
  <c r="E265"/>
  <c r="D265"/>
  <c r="C265"/>
  <c r="E264"/>
  <c r="D264"/>
  <c r="C264"/>
  <c r="E263"/>
  <c r="D263"/>
  <c r="C263"/>
  <c r="E262"/>
  <c r="D262"/>
  <c r="C262"/>
  <c r="E261"/>
  <c r="D261"/>
  <c r="C261"/>
  <c r="E260"/>
  <c r="D260"/>
  <c r="C260"/>
  <c r="E259"/>
  <c r="D259"/>
  <c r="C259"/>
  <c r="E258"/>
  <c r="D258"/>
  <c r="C258"/>
  <c r="E257"/>
  <c r="D257"/>
  <c r="C257"/>
  <c r="E256"/>
  <c r="D256"/>
  <c r="C256"/>
  <c r="E255"/>
  <c r="D255"/>
  <c r="C255"/>
  <c r="E254"/>
  <c r="D254"/>
  <c r="C254"/>
  <c r="E253"/>
  <c r="D253"/>
  <c r="C253"/>
  <c r="E252"/>
  <c r="D252"/>
  <c r="C252"/>
  <c r="E251"/>
  <c r="D251"/>
  <c r="C251"/>
  <c r="E250"/>
  <c r="D250"/>
  <c r="C250"/>
  <c r="E249"/>
  <c r="D249"/>
  <c r="C249"/>
  <c r="E248"/>
  <c r="D248"/>
  <c r="C248"/>
  <c r="E247"/>
  <c r="D247"/>
  <c r="C247"/>
  <c r="E246"/>
  <c r="D246"/>
  <c r="C246"/>
  <c r="E245"/>
  <c r="D245"/>
  <c r="C245"/>
  <c r="E244"/>
  <c r="D244"/>
  <c r="C244"/>
  <c r="E243"/>
  <c r="D243"/>
  <c r="C243"/>
  <c r="E242"/>
  <c r="D242"/>
  <c r="C242"/>
  <c r="E241"/>
  <c r="D241"/>
  <c r="C241"/>
  <c r="E240"/>
  <c r="D240"/>
  <c r="C240"/>
  <c r="E239"/>
  <c r="D239"/>
  <c r="C239"/>
  <c r="E238"/>
  <c r="D238"/>
  <c r="C238"/>
  <c r="E237"/>
  <c r="D237"/>
  <c r="C237"/>
  <c r="E236"/>
  <c r="D236"/>
  <c r="C236"/>
  <c r="E235"/>
  <c r="D235"/>
  <c r="C235"/>
  <c r="E234"/>
  <c r="D234"/>
  <c r="C234"/>
  <c r="E233"/>
  <c r="D233"/>
  <c r="C233"/>
  <c r="E232"/>
  <c r="D232"/>
  <c r="C232"/>
  <c r="E231"/>
  <c r="D231"/>
  <c r="C231"/>
  <c r="E230"/>
  <c r="D230"/>
  <c r="C230"/>
  <c r="E229"/>
  <c r="D229"/>
  <c r="C229"/>
  <c r="E228"/>
  <c r="D228"/>
  <c r="C228"/>
  <c r="E227"/>
  <c r="D227"/>
  <c r="C227"/>
  <c r="E226"/>
  <c r="D226"/>
  <c r="C226"/>
  <c r="E225"/>
  <c r="D225"/>
  <c r="C225"/>
  <c r="E224"/>
  <c r="D224"/>
  <c r="C224"/>
  <c r="E223"/>
  <c r="D223"/>
  <c r="C223"/>
  <c r="E222"/>
  <c r="D222"/>
  <c r="C222"/>
  <c r="E221"/>
  <c r="D221"/>
  <c r="C221"/>
  <c r="E220"/>
  <c r="D220"/>
  <c r="C220"/>
  <c r="E219"/>
  <c r="D219"/>
  <c r="C219"/>
  <c r="E218"/>
  <c r="D218"/>
  <c r="C218"/>
  <c r="E217"/>
  <c r="D217"/>
  <c r="C217"/>
  <c r="E216"/>
  <c r="D216"/>
  <c r="C216"/>
  <c r="E215"/>
  <c r="D215"/>
  <c r="C215"/>
  <c r="E214"/>
  <c r="D214"/>
  <c r="C214"/>
  <c r="E213"/>
  <c r="D213"/>
  <c r="C213"/>
  <c r="E212"/>
  <c r="D212"/>
  <c r="C212"/>
  <c r="E211"/>
  <c r="D211"/>
  <c r="C211"/>
  <c r="E210"/>
  <c r="D210"/>
  <c r="C210"/>
  <c r="E209"/>
  <c r="D209"/>
  <c r="C209"/>
  <c r="E208"/>
  <c r="D208"/>
  <c r="C208"/>
  <c r="E207"/>
  <c r="D207"/>
  <c r="C207"/>
  <c r="E206"/>
  <c r="D206"/>
  <c r="C206"/>
  <c r="E205"/>
  <c r="D205"/>
  <c r="C205"/>
  <c r="E204"/>
  <c r="D204"/>
  <c r="C204"/>
  <c r="E203"/>
  <c r="D203"/>
  <c r="C203"/>
  <c r="E202"/>
  <c r="D202"/>
  <c r="C202"/>
  <c r="E201"/>
  <c r="D201"/>
  <c r="C201"/>
  <c r="E200"/>
  <c r="D200"/>
  <c r="C200"/>
  <c r="E199"/>
  <c r="D199"/>
  <c r="C199"/>
  <c r="E198"/>
  <c r="D198"/>
  <c r="C198"/>
  <c r="E197"/>
  <c r="D197"/>
  <c r="C197"/>
  <c r="E196"/>
  <c r="D196"/>
  <c r="C196"/>
  <c r="E195"/>
  <c r="D195"/>
  <c r="C195"/>
  <c r="E194"/>
  <c r="D194"/>
  <c r="C194"/>
  <c r="E193"/>
  <c r="D193"/>
  <c r="C193"/>
  <c r="E192"/>
  <c r="D192"/>
  <c r="C192"/>
  <c r="E191"/>
  <c r="D191"/>
  <c r="C191"/>
  <c r="E190"/>
  <c r="D190"/>
  <c r="C190"/>
  <c r="E189"/>
  <c r="D189"/>
  <c r="C189"/>
  <c r="E188"/>
  <c r="D188"/>
  <c r="C188"/>
  <c r="E187"/>
  <c r="D187"/>
  <c r="C187"/>
  <c r="E186"/>
  <c r="D186"/>
  <c r="C186"/>
  <c r="E185"/>
  <c r="D185"/>
  <c r="C185"/>
  <c r="E184"/>
  <c r="D184"/>
  <c r="C184"/>
  <c r="E183"/>
  <c r="D183"/>
  <c r="C183"/>
  <c r="E182"/>
  <c r="D182"/>
  <c r="C182"/>
  <c r="E181"/>
  <c r="D181"/>
  <c r="C181"/>
  <c r="E180"/>
  <c r="D180"/>
  <c r="C180"/>
  <c r="E179"/>
  <c r="D179"/>
  <c r="C179"/>
  <c r="E178"/>
  <c r="D178"/>
  <c r="C178"/>
  <c r="E177"/>
  <c r="D177"/>
  <c r="C177"/>
  <c r="E176"/>
  <c r="D176"/>
  <c r="C176"/>
  <c r="E175"/>
  <c r="D175"/>
  <c r="C175"/>
  <c r="E174"/>
  <c r="D174"/>
  <c r="C174"/>
  <c r="E173"/>
  <c r="D173"/>
  <c r="C173"/>
  <c r="E172"/>
  <c r="D172"/>
  <c r="C172"/>
  <c r="E171"/>
  <c r="D171"/>
  <c r="C171"/>
  <c r="E170"/>
  <c r="D170"/>
  <c r="C170"/>
  <c r="E169"/>
  <c r="D169"/>
  <c r="C169"/>
  <c r="E168"/>
  <c r="D168"/>
  <c r="C168"/>
  <c r="E167"/>
  <c r="D167"/>
  <c r="C167"/>
  <c r="E166"/>
  <c r="D166"/>
  <c r="C166"/>
  <c r="E165"/>
  <c r="D165"/>
  <c r="C165"/>
  <c r="E164"/>
  <c r="D164"/>
  <c r="C164"/>
  <c r="E163"/>
  <c r="D163"/>
  <c r="C163"/>
  <c r="E162"/>
  <c r="D162"/>
  <c r="C162"/>
  <c r="E161"/>
  <c r="D161"/>
  <c r="C161"/>
  <c r="E160"/>
  <c r="D160"/>
  <c r="C160"/>
  <c r="E159"/>
  <c r="D159"/>
  <c r="C159"/>
  <c r="E158"/>
  <c r="D158"/>
  <c r="C158"/>
  <c r="E157"/>
  <c r="D157"/>
  <c r="C157"/>
  <c r="E156"/>
  <c r="D156"/>
  <c r="C156"/>
  <c r="E155"/>
  <c r="D155"/>
  <c r="C155"/>
  <c r="E154"/>
  <c r="D154"/>
  <c r="C154"/>
  <c r="E153"/>
  <c r="D153"/>
  <c r="C153"/>
  <c r="E152"/>
  <c r="D152"/>
  <c r="C152"/>
  <c r="E151"/>
  <c r="D151"/>
  <c r="C151"/>
  <c r="E150"/>
  <c r="D150"/>
  <c r="C150"/>
  <c r="E149"/>
  <c r="D149"/>
  <c r="C149"/>
  <c r="E148"/>
  <c r="D148"/>
  <c r="C148"/>
  <c r="E147"/>
  <c r="D147"/>
  <c r="C147"/>
  <c r="E146"/>
  <c r="D146"/>
  <c r="C146"/>
  <c r="E145"/>
  <c r="D145"/>
  <c r="C145"/>
  <c r="E144"/>
  <c r="D144"/>
  <c r="C144"/>
  <c r="E143"/>
  <c r="D143"/>
  <c r="C143"/>
  <c r="E142"/>
  <c r="D142"/>
  <c r="C142"/>
  <c r="E141"/>
  <c r="D141"/>
  <c r="C141"/>
  <c r="E140"/>
  <c r="D140"/>
  <c r="C140"/>
  <c r="E139"/>
  <c r="D139"/>
  <c r="C139"/>
  <c r="E138"/>
  <c r="D138"/>
  <c r="C138"/>
  <c r="E137"/>
  <c r="D137"/>
  <c r="C137"/>
  <c r="E136"/>
  <c r="D136"/>
  <c r="C136"/>
  <c r="E135"/>
  <c r="D135"/>
  <c r="C135"/>
  <c r="E134"/>
  <c r="D134"/>
  <c r="C134"/>
  <c r="E133"/>
  <c r="D133"/>
  <c r="C133"/>
  <c r="E132"/>
  <c r="D132"/>
  <c r="C132"/>
  <c r="E131"/>
  <c r="D131"/>
  <c r="C131"/>
  <c r="E130"/>
  <c r="D130"/>
  <c r="C130"/>
  <c r="E129"/>
  <c r="D129"/>
  <c r="C129"/>
  <c r="E128"/>
  <c r="D128"/>
  <c r="C128"/>
  <c r="E127"/>
  <c r="D127"/>
  <c r="C127"/>
  <c r="E126"/>
  <c r="D126"/>
  <c r="C126"/>
  <c r="E125"/>
  <c r="D125"/>
  <c r="C125"/>
  <c r="E124"/>
  <c r="D124"/>
  <c r="C124"/>
  <c r="E123"/>
  <c r="D123"/>
  <c r="C123"/>
  <c r="E122"/>
  <c r="D122"/>
  <c r="C122"/>
  <c r="E121"/>
  <c r="D121"/>
  <c r="C121"/>
  <c r="E120"/>
  <c r="D120"/>
  <c r="C120"/>
  <c r="E119"/>
  <c r="D119"/>
  <c r="C119"/>
  <c r="E118"/>
  <c r="D118"/>
  <c r="C118"/>
  <c r="E117"/>
  <c r="D117"/>
  <c r="C117"/>
  <c r="E116"/>
  <c r="D116"/>
  <c r="C116"/>
  <c r="E115"/>
  <c r="D115"/>
  <c r="C115"/>
  <c r="E114"/>
  <c r="D114"/>
  <c r="C114"/>
  <c r="E113"/>
  <c r="D113"/>
  <c r="C113"/>
  <c r="E112"/>
  <c r="D112"/>
  <c r="C112"/>
  <c r="E111"/>
  <c r="D111"/>
  <c r="C111"/>
  <c r="E110"/>
  <c r="D110"/>
  <c r="C110"/>
  <c r="E109"/>
  <c r="D109"/>
  <c r="C109"/>
  <c r="E108"/>
  <c r="D108"/>
  <c r="C108"/>
  <c r="E107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18" i="7"/>
  <c r="D18"/>
  <c r="C18"/>
  <c r="E17"/>
  <c r="D17"/>
  <c r="C17"/>
  <c r="E16"/>
  <c r="D16"/>
  <c r="C16"/>
  <c r="E15"/>
  <c r="D15"/>
  <c r="C15"/>
  <c r="E14"/>
  <c r="D14"/>
  <c r="C14"/>
  <c r="M13"/>
  <c r="E13"/>
  <c r="D13"/>
  <c r="C13"/>
  <c r="E12"/>
  <c r="D12"/>
  <c r="C12"/>
  <c r="E11"/>
  <c r="D11"/>
  <c r="C11"/>
  <c r="E10"/>
  <c r="D10"/>
  <c r="C10"/>
  <c r="P9"/>
  <c r="M9"/>
  <c r="E9"/>
  <c r="D9"/>
  <c r="C9"/>
  <c r="E8"/>
  <c r="D8"/>
  <c r="C8"/>
  <c r="E7"/>
  <c r="D7"/>
  <c r="C7"/>
  <c r="E6"/>
  <c r="D6"/>
  <c r="C6"/>
  <c r="E5"/>
  <c r="D5"/>
  <c r="C5"/>
  <c r="M4"/>
  <c r="E4"/>
  <c r="D4"/>
  <c r="C4"/>
  <c r="E3"/>
  <c r="D3"/>
  <c r="C3"/>
  <c r="E2"/>
  <c r="D2"/>
  <c r="C2"/>
  <c r="E64" i="6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E107" i="5"/>
  <c r="D107"/>
  <c r="C107"/>
  <c r="E106"/>
  <c r="D106"/>
  <c r="C106"/>
  <c r="E105"/>
  <c r="D105"/>
  <c r="C105"/>
  <c r="E104"/>
  <c r="D104"/>
  <c r="C104"/>
  <c r="E103"/>
  <c r="D103"/>
  <c r="C103"/>
  <c r="E102"/>
  <c r="D102"/>
  <c r="C102"/>
  <c r="E101"/>
  <c r="D101"/>
  <c r="C101"/>
  <c r="E100"/>
  <c r="D100"/>
  <c r="C100"/>
  <c r="E99"/>
  <c r="D99"/>
  <c r="C99"/>
  <c r="E98"/>
  <c r="D98"/>
  <c r="C98"/>
  <c r="E97"/>
  <c r="D97"/>
  <c r="C97"/>
  <c r="E96"/>
  <c r="D96"/>
  <c r="C96"/>
  <c r="E95"/>
  <c r="D95"/>
  <c r="C95"/>
  <c r="E94"/>
  <c r="D94"/>
  <c r="C94"/>
  <c r="E93"/>
  <c r="D93"/>
  <c r="C93"/>
  <c r="E92"/>
  <c r="D92"/>
  <c r="C92"/>
  <c r="E91"/>
  <c r="D91"/>
  <c r="C91"/>
  <c r="E90"/>
  <c r="D90"/>
  <c r="C90"/>
  <c r="E89"/>
  <c r="D89"/>
  <c r="C89"/>
  <c r="E88"/>
  <c r="D88"/>
  <c r="C88"/>
  <c r="E87"/>
  <c r="D87"/>
  <c r="C87"/>
  <c r="E86"/>
  <c r="D86"/>
  <c r="C86"/>
  <c r="E85"/>
  <c r="D85"/>
  <c r="C85"/>
  <c r="E84"/>
  <c r="D84"/>
  <c r="C84"/>
  <c r="E83"/>
  <c r="D83"/>
  <c r="C83"/>
  <c r="E82"/>
  <c r="D82"/>
  <c r="C82"/>
  <c r="E81"/>
  <c r="D81"/>
  <c r="C81"/>
  <c r="E80"/>
  <c r="D80"/>
  <c r="C80"/>
  <c r="E79"/>
  <c r="D79"/>
  <c r="C79"/>
  <c r="E78"/>
  <c r="D78"/>
  <c r="C78"/>
  <c r="E77"/>
  <c r="D77"/>
  <c r="C77"/>
  <c r="E76"/>
  <c r="D76"/>
  <c r="C76"/>
  <c r="E75"/>
  <c r="D75"/>
  <c r="C75"/>
  <c r="E74"/>
  <c r="D74"/>
  <c r="C74"/>
  <c r="E73"/>
  <c r="D73"/>
  <c r="C73"/>
  <c r="E72"/>
  <c r="D72"/>
  <c r="C72"/>
  <c r="E71"/>
  <c r="D71"/>
  <c r="C71"/>
  <c r="E70"/>
  <c r="D70"/>
  <c r="C70"/>
  <c r="E69"/>
  <c r="D69"/>
  <c r="C69"/>
  <c r="E68"/>
  <c r="D68"/>
  <c r="C68"/>
  <c r="E67"/>
  <c r="D67"/>
  <c r="C67"/>
  <c r="E66"/>
  <c r="D66"/>
  <c r="C66"/>
  <c r="E65"/>
  <c r="D65"/>
  <c r="C65"/>
  <c r="E64"/>
  <c r="D64"/>
  <c r="C64"/>
  <c r="E63"/>
  <c r="D63"/>
  <c r="C63"/>
  <c r="E62"/>
  <c r="D62"/>
  <c r="C62"/>
  <c r="E61"/>
  <c r="D61"/>
  <c r="C61"/>
  <c r="E60"/>
  <c r="D60"/>
  <c r="C60"/>
  <c r="E59"/>
  <c r="D59"/>
  <c r="C59"/>
  <c r="E58"/>
  <c r="D58"/>
  <c r="C58"/>
  <c r="E57"/>
  <c r="D57"/>
  <c r="C57"/>
  <c r="E56"/>
  <c r="D56"/>
  <c r="C56"/>
  <c r="E55"/>
  <c r="D55"/>
  <c r="C55"/>
  <c r="E54"/>
  <c r="D54"/>
  <c r="C54"/>
  <c r="E53"/>
  <c r="D53"/>
  <c r="C53"/>
  <c r="E52"/>
  <c r="D52"/>
  <c r="C52"/>
  <c r="E51"/>
  <c r="D51"/>
  <c r="C51"/>
  <c r="E50"/>
  <c r="D50"/>
  <c r="C50"/>
  <c r="E49"/>
  <c r="D49"/>
  <c r="C49"/>
  <c r="E48"/>
  <c r="D48"/>
  <c r="C48"/>
  <c r="E47"/>
  <c r="D47"/>
  <c r="C47"/>
  <c r="E46"/>
  <c r="D46"/>
  <c r="C46"/>
  <c r="E45"/>
  <c r="D45"/>
  <c r="C45"/>
  <c r="E44"/>
  <c r="D44"/>
  <c r="C44"/>
  <c r="E43"/>
  <c r="D43"/>
  <c r="C43"/>
  <c r="E42"/>
  <c r="D42"/>
  <c r="C42"/>
  <c r="E41"/>
  <c r="D41"/>
  <c r="C41"/>
  <c r="E40"/>
  <c r="D40"/>
  <c r="C40"/>
  <c r="E39"/>
  <c r="D39"/>
  <c r="C39"/>
  <c r="E38"/>
  <c r="D38"/>
  <c r="C38"/>
  <c r="E37"/>
  <c r="D37"/>
  <c r="C37"/>
  <c r="E36"/>
  <c r="D36"/>
  <c r="C36"/>
  <c r="E35"/>
  <c r="D35"/>
  <c r="C35"/>
  <c r="E34"/>
  <c r="D34"/>
  <c r="C34"/>
  <c r="E33"/>
  <c r="D33"/>
  <c r="C33"/>
  <c r="E32"/>
  <c r="D32"/>
  <c r="C32"/>
  <c r="E31"/>
  <c r="D31"/>
  <c r="C31"/>
  <c r="E30"/>
  <c r="D30"/>
  <c r="C30"/>
  <c r="E29"/>
  <c r="D29"/>
  <c r="C29"/>
  <c r="E28"/>
  <c r="D28"/>
  <c r="C28"/>
  <c r="E27"/>
  <c r="D27"/>
  <c r="C27"/>
  <c r="E26"/>
  <c r="D26"/>
  <c r="C26"/>
  <c r="E25"/>
  <c r="D25"/>
  <c r="C25"/>
  <c r="E2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O13"/>
  <c r="E13"/>
  <c r="D13"/>
  <c r="C13"/>
  <c r="E12"/>
  <c r="D12"/>
  <c r="C12"/>
  <c r="E11"/>
  <c r="D11"/>
  <c r="C11"/>
  <c r="E10"/>
  <c r="D10"/>
  <c r="C10"/>
  <c r="S9"/>
  <c r="O9"/>
  <c r="E9"/>
  <c r="D9"/>
  <c r="C9"/>
  <c r="E8"/>
  <c r="D8"/>
  <c r="C8"/>
  <c r="E7"/>
  <c r="D7"/>
  <c r="C7"/>
  <c r="E6"/>
  <c r="D6"/>
  <c r="C6"/>
  <c r="E5"/>
  <c r="D5"/>
  <c r="C5"/>
  <c r="O4"/>
  <c r="E4"/>
  <c r="D4"/>
  <c r="C4"/>
  <c r="E3"/>
  <c r="D3"/>
  <c r="C3"/>
  <c r="E2"/>
  <c r="D2"/>
  <c r="C2"/>
  <c r="E24" i="4"/>
  <c r="D24"/>
  <c r="C24"/>
  <c r="E23"/>
  <c r="D23"/>
  <c r="C23"/>
  <c r="E22"/>
  <c r="D22"/>
  <c r="C22"/>
  <c r="E21"/>
  <c r="D21"/>
  <c r="C21"/>
  <c r="E20"/>
  <c r="D20"/>
  <c r="C20"/>
  <c r="E19"/>
  <c r="D19"/>
  <c r="C19"/>
  <c r="E18"/>
  <c r="D18"/>
  <c r="C18"/>
  <c r="E17"/>
  <c r="D17"/>
  <c r="C17"/>
  <c r="E16"/>
  <c r="D16"/>
  <c r="C16"/>
  <c r="E15"/>
  <c r="D15"/>
  <c r="C15"/>
  <c r="E14"/>
  <c r="D14"/>
  <c r="C14"/>
  <c r="N13"/>
  <c r="E13"/>
  <c r="D13"/>
  <c r="C13"/>
  <c r="E12"/>
  <c r="D12"/>
  <c r="C12"/>
  <c r="E11"/>
  <c r="D11"/>
  <c r="C11"/>
  <c r="E10"/>
  <c r="D10"/>
  <c r="C10"/>
  <c r="Q9"/>
  <c r="N9"/>
  <c r="E9"/>
  <c r="D9"/>
  <c r="C9"/>
  <c r="E8"/>
  <c r="D8"/>
  <c r="C8"/>
  <c r="E7"/>
  <c r="D7"/>
  <c r="C7"/>
  <c r="E6"/>
  <c r="D6"/>
  <c r="C6"/>
  <c r="E5"/>
  <c r="D5"/>
  <c r="C5"/>
  <c r="N4"/>
  <c r="E4"/>
  <c r="D4"/>
  <c r="C4"/>
  <c r="E3"/>
  <c r="D3"/>
  <c r="C3"/>
  <c r="E2"/>
  <c r="D2"/>
  <c r="C2"/>
  <c r="F140" i="30" l="1"/>
  <c r="F711" i="14"/>
  <c r="F719"/>
  <c r="F21" i="16"/>
  <c r="F29"/>
  <c r="F37"/>
  <c r="F45"/>
  <c r="F53"/>
  <c r="F61"/>
  <c r="F12" i="19"/>
  <c r="F167" i="27"/>
  <c r="F223" i="21"/>
  <c r="F168" i="23"/>
  <c r="F39" i="26"/>
  <c r="F103"/>
  <c r="F135"/>
  <c r="F143"/>
  <c r="F88" i="19"/>
  <c r="F104"/>
  <c r="F120"/>
  <c r="F155" i="27"/>
  <c r="F510" i="29"/>
  <c r="F534"/>
  <c r="F542"/>
  <c r="F606"/>
  <c r="F622"/>
  <c r="F630"/>
  <c r="F304" i="14"/>
  <c r="F10" i="9"/>
  <c r="F61" i="11"/>
  <c r="F34" i="12"/>
  <c r="F98"/>
  <c r="F106"/>
  <c r="F122"/>
  <c r="F772" i="14"/>
  <c r="F45"/>
  <c r="F149"/>
  <c r="F173"/>
  <c r="F181"/>
  <c r="F189"/>
  <c r="F229"/>
  <c r="F261"/>
  <c r="F269"/>
  <c r="F277"/>
  <c r="F285"/>
  <c r="F301"/>
  <c r="F837"/>
  <c r="F845"/>
  <c r="F59" i="19"/>
  <c r="F67"/>
  <c r="F744" i="14"/>
  <c r="F752"/>
  <c r="F153" i="26"/>
  <c r="F169"/>
  <c r="F185"/>
  <c r="F6" i="28"/>
  <c r="F61"/>
  <c r="F69"/>
  <c r="F357" i="29"/>
  <c r="F373"/>
  <c r="F90" i="23"/>
  <c r="F306" i="14"/>
  <c r="F322"/>
  <c r="F370"/>
  <c r="F482"/>
  <c r="F788"/>
  <c r="F85" i="19"/>
  <c r="F170" i="20"/>
  <c r="F125" i="12"/>
  <c r="F173"/>
  <c r="F237"/>
  <c r="F387" i="29"/>
  <c r="F403"/>
  <c r="F185" i="13"/>
  <c r="F209"/>
  <c r="F217"/>
  <c r="F4" i="14"/>
  <c r="F738"/>
  <c r="F515"/>
  <c r="F723"/>
  <c r="F731"/>
  <c r="F139" i="26"/>
  <c r="F78" i="14"/>
  <c r="F6" i="22"/>
  <c r="F88"/>
  <c r="F44" i="23"/>
  <c r="F5" i="4"/>
  <c r="F179" i="8"/>
  <c r="F187"/>
  <c r="F195"/>
  <c r="F203"/>
  <c r="F211"/>
  <c r="F227"/>
  <c r="F235"/>
  <c r="F243"/>
  <c r="F251"/>
  <c r="F259"/>
  <c r="F267"/>
  <c r="F275"/>
  <c r="F283"/>
  <c r="F291"/>
  <c r="F299"/>
  <c r="F307"/>
  <c r="F315"/>
  <c r="F323"/>
  <c r="F331"/>
  <c r="F339"/>
  <c r="F347"/>
  <c r="F355"/>
  <c r="F363"/>
  <c r="F371"/>
  <c r="F379"/>
  <c r="F387"/>
  <c r="F395"/>
  <c r="F403"/>
  <c r="F411"/>
  <c r="F419"/>
  <c r="F5" i="9"/>
  <c r="F73" i="14"/>
  <c r="F137"/>
  <c r="F111" i="19"/>
  <c r="F394" i="29"/>
  <c r="F10" i="14"/>
  <c r="F15"/>
  <c r="F241"/>
  <c r="F273"/>
  <c r="F510"/>
  <c r="F22" i="20"/>
  <c r="F70"/>
  <c r="F86"/>
  <c r="F166"/>
  <c r="F21" i="21"/>
  <c r="F29"/>
  <c r="F37"/>
  <c r="F45"/>
  <c r="F61"/>
  <c r="F69"/>
  <c r="F109"/>
  <c r="F133"/>
  <c r="F38" i="23"/>
  <c r="F70"/>
  <c r="F115"/>
  <c r="F122" i="26"/>
  <c r="F201"/>
  <c r="F271"/>
  <c r="F319"/>
  <c r="F24" i="28"/>
  <c r="F32"/>
  <c r="F40"/>
  <c r="F48"/>
  <c r="F56"/>
  <c r="F64"/>
  <c r="F496" i="29"/>
  <c r="F544"/>
  <c r="F552"/>
  <c r="F560"/>
  <c r="F584"/>
  <c r="F600"/>
  <c r="F632"/>
  <c r="F640"/>
  <c r="F155" i="13"/>
  <c r="F171"/>
  <c r="F195"/>
  <c r="F219"/>
  <c r="F55" i="14"/>
  <c r="F79"/>
  <c r="F95"/>
  <c r="F191"/>
  <c r="F231"/>
  <c r="F843"/>
  <c r="F6" i="17"/>
  <c r="F214" i="20"/>
  <c r="F4" i="21"/>
  <c r="F9"/>
  <c r="F181"/>
  <c r="F189"/>
  <c r="F200"/>
  <c r="F42" i="24"/>
  <c r="F335" i="26"/>
  <c r="F419" i="29"/>
  <c r="F451"/>
  <c r="F459"/>
  <c r="F467"/>
  <c r="F16" i="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4" i="11"/>
  <c r="F22"/>
  <c r="F30"/>
  <c r="F35" i="12"/>
  <c r="F59"/>
  <c r="F67"/>
  <c r="F75"/>
  <c r="F83"/>
  <c r="F115"/>
  <c r="F131"/>
  <c r="F21" i="14"/>
  <c r="F596"/>
  <c r="F612"/>
  <c r="F620"/>
  <c r="F753"/>
  <c r="F73" i="19"/>
  <c r="F140"/>
  <c r="F28" i="20"/>
  <c r="F36"/>
  <c r="F28" i="23"/>
  <c r="F84"/>
  <c r="F121"/>
  <c r="F189" i="26"/>
  <c r="F325"/>
  <c r="F333"/>
  <c r="F341"/>
  <c r="F349"/>
  <c r="F357"/>
  <c r="F365"/>
  <c r="F373"/>
  <c r="F381"/>
  <c r="F389"/>
  <c r="F397"/>
  <c r="F405"/>
  <c r="F413"/>
  <c r="F421"/>
  <c r="F429"/>
  <c r="F437"/>
  <c r="F445"/>
  <c r="F453"/>
  <c r="F461"/>
  <c r="F469"/>
  <c r="F477"/>
  <c r="F14" i="27"/>
  <c r="F22"/>
  <c r="F30"/>
  <c r="F38"/>
  <c r="F46"/>
  <c r="F54"/>
  <c r="F62"/>
  <c r="F70"/>
  <c r="F78"/>
  <c r="F86"/>
  <c r="F94"/>
  <c r="F102"/>
  <c r="F110"/>
  <c r="F118"/>
  <c r="F126"/>
  <c r="F150"/>
  <c r="F371" i="29"/>
  <c r="F590"/>
  <c r="F172" i="13"/>
  <c r="F177"/>
  <c r="F196"/>
  <c r="F212"/>
  <c r="F96" i="14"/>
  <c r="F109"/>
  <c r="F120"/>
  <c r="F125"/>
  <c r="F136"/>
  <c r="F160"/>
  <c r="F168"/>
  <c r="F200"/>
  <c r="F216"/>
  <c r="F240"/>
  <c r="F248"/>
  <c r="F264"/>
  <c r="F272"/>
  <c r="F9" i="18"/>
  <c r="F13" i="19"/>
  <c r="F42" i="20"/>
  <c r="F90"/>
  <c r="F106"/>
  <c r="F154"/>
  <c r="F225" i="21"/>
  <c r="F337"/>
  <c r="F50" i="23"/>
  <c r="F66"/>
  <c r="F43" i="26"/>
  <c r="F86"/>
  <c r="F94"/>
  <c r="F102"/>
  <c r="F195"/>
  <c r="F291"/>
  <c r="F307"/>
  <c r="F313" i="29"/>
  <c r="F167" i="13"/>
  <c r="F53" i="14"/>
  <c r="F85"/>
  <c r="F91"/>
  <c r="F2" i="15"/>
  <c r="F14" i="18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6" i="19"/>
  <c r="F125"/>
  <c r="F189"/>
  <c r="F18" i="23"/>
  <c r="F12" i="26"/>
  <c r="F151" i="27"/>
  <c r="F8" i="28"/>
  <c r="F343" i="29"/>
  <c r="F55" i="11"/>
  <c r="F63" i="12"/>
  <c r="F275" i="14"/>
  <c r="F736"/>
  <c r="F61" i="19"/>
  <c r="F186" i="20"/>
  <c r="F313" i="26"/>
  <c r="F243" i="12"/>
  <c r="F76" i="11"/>
  <c r="F19" i="12"/>
  <c r="F25"/>
  <c r="F153" i="13"/>
  <c r="F161"/>
  <c r="F12" i="9"/>
  <c r="F49"/>
  <c r="F65"/>
  <c r="F73"/>
  <c r="F81"/>
  <c r="F97"/>
  <c r="F113"/>
  <c r="F129"/>
  <c r="F219" i="8"/>
  <c r="F35" i="14"/>
  <c r="F93"/>
  <c r="F8" i="5"/>
  <c r="F23"/>
  <c r="F31"/>
  <c r="F47"/>
  <c r="F57" i="6"/>
  <c r="F8" i="4"/>
  <c r="F15" i="5"/>
  <c r="F33" i="6"/>
  <c r="F49"/>
  <c r="F2" i="7"/>
  <c r="F7"/>
  <c r="F14"/>
  <c r="F6" i="4"/>
  <c r="F165" i="13"/>
  <c r="F181"/>
  <c r="F145" i="9"/>
  <c r="F153"/>
  <c r="F161"/>
  <c r="F169"/>
  <c r="F177"/>
  <c r="F3" i="11"/>
  <c r="F8"/>
  <c r="F10"/>
  <c r="F47"/>
  <c r="F36" i="12"/>
  <c r="F44"/>
  <c r="F52"/>
  <c r="F84"/>
  <c r="F137"/>
  <c r="F140"/>
  <c r="F156"/>
  <c r="F217"/>
  <c r="F220"/>
  <c r="F241"/>
  <c r="F148" i="13"/>
  <c r="F31" i="14"/>
  <c r="F65"/>
  <c r="F99"/>
  <c r="F142"/>
  <c r="F155"/>
  <c r="F157"/>
  <c r="F197"/>
  <c r="F205"/>
  <c r="F213"/>
  <c r="F221"/>
  <c r="F372"/>
  <c r="F380"/>
  <c r="F388"/>
  <c r="F396"/>
  <c r="F468"/>
  <c r="F486"/>
  <c r="F678"/>
  <c r="F779"/>
  <c r="F795"/>
  <c r="F800"/>
  <c r="F5" i="15"/>
  <c r="F20"/>
  <c r="F28"/>
  <c r="F36"/>
  <c r="F44"/>
  <c r="F52"/>
  <c r="F60"/>
  <c r="F68"/>
  <c r="F76"/>
  <c r="F4" i="16"/>
  <c r="F9"/>
  <c r="F3" i="20"/>
  <c r="F8"/>
  <c r="F15"/>
  <c r="F77" i="21"/>
  <c r="F215"/>
  <c r="F233"/>
  <c r="F257"/>
  <c r="F91" i="23"/>
  <c r="F94"/>
  <c r="F96"/>
  <c r="F131"/>
  <c r="F10" i="24"/>
  <c r="F137" i="26"/>
  <c r="F163"/>
  <c r="F166"/>
  <c r="F171"/>
  <c r="F179"/>
  <c r="F197"/>
  <c r="F240"/>
  <c r="F248"/>
  <c r="F256"/>
  <c r="F264"/>
  <c r="F298"/>
  <c r="F301"/>
  <c r="F303"/>
  <c r="F353" i="21"/>
  <c r="F3" i="23"/>
  <c r="F10"/>
  <c r="F322" i="29"/>
  <c r="F330"/>
  <c r="F338"/>
  <c r="F362"/>
  <c r="F378"/>
  <c r="F399"/>
  <c r="F407"/>
  <c r="F492"/>
  <c r="F513"/>
  <c r="F521"/>
  <c r="F574"/>
  <c r="F169" i="13"/>
  <c r="F201"/>
  <c r="F129" i="14"/>
  <c r="F179"/>
  <c r="F253"/>
  <c r="F101" i="19"/>
  <c r="F141" i="21"/>
  <c r="F60" i="23"/>
  <c r="F127" i="26"/>
  <c r="F296"/>
  <c r="F312"/>
  <c r="F481" i="29"/>
  <c r="F558"/>
  <c r="F13" i="11"/>
  <c r="F189" i="12"/>
  <c r="F178" i="13"/>
  <c r="F191"/>
  <c r="F193"/>
  <c r="F207"/>
  <c r="F32" i="14"/>
  <c r="F37"/>
  <c r="F69"/>
  <c r="F77"/>
  <c r="F119"/>
  <c r="F143"/>
  <c r="F206"/>
  <c r="F222"/>
  <c r="F235"/>
  <c r="F237"/>
  <c r="F267"/>
  <c r="F514"/>
  <c r="F530"/>
  <c r="F594"/>
  <c r="F642"/>
  <c r="F698"/>
  <c r="F706"/>
  <c r="F804"/>
  <c r="F820"/>
  <c r="F849"/>
  <c r="F854"/>
  <c r="F21" i="15"/>
  <c r="F12" i="16"/>
  <c r="F26" i="20"/>
  <c r="F58"/>
  <c r="F85"/>
  <c r="F149"/>
  <c r="F49" i="21"/>
  <c r="F389"/>
  <c r="F399"/>
  <c r="F68" i="22"/>
  <c r="F84"/>
  <c r="F92" i="23"/>
  <c r="F119" i="26"/>
  <c r="F193"/>
  <c r="F233"/>
  <c r="F241"/>
  <c r="F249"/>
  <c r="F257"/>
  <c r="F265"/>
  <c r="F299"/>
  <c r="F14" i="29"/>
  <c r="F22"/>
  <c r="F30"/>
  <c r="F38"/>
  <c r="F46"/>
  <c r="F54"/>
  <c r="F62"/>
  <c r="F70"/>
  <c r="F78"/>
  <c r="F86"/>
  <c r="F323"/>
  <c r="F328"/>
  <c r="F331"/>
  <c r="F336"/>
  <c r="F339"/>
  <c r="F389"/>
  <c r="F439"/>
  <c r="F447"/>
  <c r="F471"/>
  <c r="F575"/>
  <c r="F588"/>
  <c r="F609"/>
  <c r="F51" i="11"/>
  <c r="F9" i="12"/>
  <c r="F194" i="13"/>
  <c r="F14" i="14"/>
  <c r="F27"/>
  <c r="F29"/>
  <c r="F56"/>
  <c r="F61"/>
  <c r="F72"/>
  <c r="F159"/>
  <c r="F201"/>
  <c r="F217"/>
  <c r="F498"/>
  <c r="F613"/>
  <c r="F621"/>
  <c r="F841"/>
  <c r="F13" i="18"/>
  <c r="F218" i="20"/>
  <c r="F39" i="21"/>
  <c r="F177"/>
  <c r="F185"/>
  <c r="F203"/>
  <c r="F209"/>
  <c r="F211"/>
  <c r="F217"/>
  <c r="F245"/>
  <c r="F261"/>
  <c r="F275"/>
  <c r="F283"/>
  <c r="F291"/>
  <c r="F307"/>
  <c r="F315"/>
  <c r="F381"/>
  <c r="F26" i="22"/>
  <c r="F34"/>
  <c r="F42"/>
  <c r="F50"/>
  <c r="F82"/>
  <c r="F2" i="23"/>
  <c r="F7"/>
  <c r="F48"/>
  <c r="F69"/>
  <c r="F9" i="26"/>
  <c r="F204"/>
  <c r="F209"/>
  <c r="F217"/>
  <c r="F220"/>
  <c r="F236"/>
  <c r="F244"/>
  <c r="F252"/>
  <c r="F260"/>
  <c r="F273"/>
  <c r="F281"/>
  <c r="F305"/>
  <c r="F315"/>
  <c r="F323"/>
  <c r="F328"/>
  <c r="F355" i="29"/>
  <c r="F540"/>
  <c r="F562"/>
  <c r="F646"/>
  <c r="F101" i="14"/>
  <c r="F133"/>
  <c r="F141"/>
  <c r="F183"/>
  <c r="F193"/>
  <c r="F249"/>
  <c r="F281"/>
  <c r="F294"/>
  <c r="F318"/>
  <c r="F419"/>
  <c r="F467"/>
  <c r="F488"/>
  <c r="F496"/>
  <c r="F536"/>
  <c r="F552"/>
  <c r="F720"/>
  <c r="F778"/>
  <c r="F786"/>
  <c r="F794"/>
  <c r="F810"/>
  <c r="F826"/>
  <c r="F839"/>
  <c r="F111" i="21"/>
  <c r="F119"/>
  <c r="F80" i="23"/>
  <c r="F91" i="26"/>
  <c r="F107"/>
  <c r="F115"/>
  <c r="F131"/>
  <c r="F194"/>
  <c r="F199"/>
  <c r="F207"/>
  <c r="F215"/>
  <c r="F326" i="29"/>
  <c r="F334"/>
  <c r="F565"/>
  <c r="F185" i="19"/>
  <c r="F117" i="14"/>
  <c r="F165"/>
  <c r="F512"/>
  <c r="F624"/>
  <c r="F10" i="16"/>
  <c r="F211" i="18"/>
  <c r="F219"/>
  <c r="F227"/>
  <c r="F3" i="19"/>
  <c r="F10"/>
  <c r="F66"/>
  <c r="F79"/>
  <c r="F119"/>
  <c r="F150" i="20"/>
  <c r="F75" i="23"/>
  <c r="F165"/>
  <c r="F46" i="24"/>
  <c r="F311" i="26"/>
  <c r="F10" i="28"/>
  <c r="F18"/>
  <c r="F26"/>
  <c r="F34"/>
  <c r="F42"/>
  <c r="F50"/>
  <c r="F58"/>
  <c r="F63"/>
  <c r="F66"/>
  <c r="F316" i="29"/>
  <c r="F324"/>
  <c r="F332"/>
  <c r="F483"/>
  <c r="F539"/>
  <c r="F626"/>
  <c r="F3" i="4"/>
  <c r="F15"/>
  <c r="F23"/>
  <c r="F5" i="5"/>
  <c r="F12"/>
  <c r="F20"/>
  <c r="F28"/>
  <c r="F36"/>
  <c r="F44"/>
  <c r="F52"/>
  <c r="F60"/>
  <c r="F68"/>
  <c r="F76"/>
  <c r="F84"/>
  <c r="F92"/>
  <c r="F100"/>
  <c r="F2" i="6"/>
  <c r="F7"/>
  <c r="F14"/>
  <c r="F22"/>
  <c r="F30"/>
  <c r="F38"/>
  <c r="F46"/>
  <c r="F54"/>
  <c r="F62"/>
  <c r="F11" i="7"/>
  <c r="F2" i="8"/>
  <c r="F7"/>
  <c r="F14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38"/>
  <c r="F246"/>
  <c r="F254"/>
  <c r="F262"/>
  <c r="F270"/>
  <c r="F278"/>
  <c r="F286"/>
  <c r="F294"/>
  <c r="F302"/>
  <c r="F310"/>
  <c r="F318"/>
  <c r="F326"/>
  <c r="F334"/>
  <c r="F342"/>
  <c r="F10" i="5"/>
  <c r="F17" i="7"/>
  <c r="F5" i="8"/>
  <c r="F13" i="9"/>
  <c r="F14" i="4"/>
  <c r="F22"/>
  <c r="F11" i="5"/>
  <c r="F19"/>
  <c r="F27"/>
  <c r="F35"/>
  <c r="F43"/>
  <c r="F51"/>
  <c r="F59"/>
  <c r="F67"/>
  <c r="F75"/>
  <c r="F83"/>
  <c r="F91"/>
  <c r="F99"/>
  <c r="F107"/>
  <c r="F6" i="6"/>
  <c r="F13"/>
  <c r="F21"/>
  <c r="F29"/>
  <c r="F37"/>
  <c r="F45"/>
  <c r="F53"/>
  <c r="F61"/>
  <c r="F10" i="7"/>
  <c r="F18"/>
  <c r="F6" i="8"/>
  <c r="F13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253"/>
  <c r="F261"/>
  <c r="F269"/>
  <c r="F277"/>
  <c r="F285"/>
  <c r="F293"/>
  <c r="F301"/>
  <c r="F309"/>
  <c r="F317"/>
  <c r="F17" i="4"/>
  <c r="F2" i="5"/>
  <c r="F7"/>
  <c r="F14"/>
  <c r="F22"/>
  <c r="F30"/>
  <c r="F38"/>
  <c r="F46"/>
  <c r="F54"/>
  <c r="F62"/>
  <c r="F70"/>
  <c r="F78"/>
  <c r="F86"/>
  <c r="F94"/>
  <c r="F102"/>
  <c r="F4" i="6"/>
  <c r="F9"/>
  <c r="F16"/>
  <c r="F24"/>
  <c r="F32"/>
  <c r="F40"/>
  <c r="F48"/>
  <c r="F56"/>
  <c r="F64"/>
  <c r="F6" i="7"/>
  <c r="F4" i="8"/>
  <c r="F9"/>
  <c r="F16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256"/>
  <c r="F264"/>
  <c r="F272"/>
  <c r="F280"/>
  <c r="F288"/>
  <c r="F296"/>
  <c r="F304"/>
  <c r="F312"/>
  <c r="F320"/>
  <c r="F328"/>
  <c r="F336"/>
  <c r="F350"/>
  <c r="F358"/>
  <c r="F366"/>
  <c r="F374"/>
  <c r="F382"/>
  <c r="F390"/>
  <c r="F398"/>
  <c r="F406"/>
  <c r="F414"/>
  <c r="F148" i="9"/>
  <c r="F164"/>
  <c r="F172"/>
  <c r="F180"/>
  <c r="F57" i="11"/>
  <c r="F63"/>
  <c r="F73"/>
  <c r="F79"/>
  <c r="F5" i="12"/>
  <c r="F54"/>
  <c r="F208"/>
  <c r="F221"/>
  <c r="F4" i="13"/>
  <c r="F9"/>
  <c r="F149"/>
  <c r="F162"/>
  <c r="F175"/>
  <c r="F180"/>
  <c r="F203"/>
  <c r="F213"/>
  <c r="F221"/>
  <c r="F19" i="14"/>
  <c r="F40"/>
  <c r="F63"/>
  <c r="F83"/>
  <c r="F104"/>
  <c r="F127"/>
  <c r="F147"/>
  <c r="F211"/>
  <c r="F227"/>
  <c r="F151" i="9"/>
  <c r="F167"/>
  <c r="F39" i="11"/>
  <c r="F58"/>
  <c r="F66"/>
  <c r="F74"/>
  <c r="F8" i="12"/>
  <c r="F17"/>
  <c r="F41"/>
  <c r="F51"/>
  <c r="F57"/>
  <c r="F89"/>
  <c r="F145"/>
  <c r="F161"/>
  <c r="F195"/>
  <c r="F203"/>
  <c r="F19" i="13"/>
  <c r="F27"/>
  <c r="F35"/>
  <c r="F43"/>
  <c r="F51"/>
  <c r="F59"/>
  <c r="F67"/>
  <c r="F75"/>
  <c r="F83"/>
  <c r="F91"/>
  <c r="F99"/>
  <c r="F107"/>
  <c r="F115"/>
  <c r="F123"/>
  <c r="F131"/>
  <c r="F139"/>
  <c r="F147"/>
  <c r="F157"/>
  <c r="F188"/>
  <c r="F211"/>
  <c r="F17" i="14"/>
  <c r="F25"/>
  <c r="F30"/>
  <c r="F43"/>
  <c r="F48"/>
  <c r="F71"/>
  <c r="F81"/>
  <c r="F89"/>
  <c r="F94"/>
  <c r="F107"/>
  <c r="F112"/>
  <c r="F135"/>
  <c r="F145"/>
  <c r="F153"/>
  <c r="F158"/>
  <c r="F171"/>
  <c r="F176"/>
  <c r="F199"/>
  <c r="F209"/>
  <c r="F163"/>
  <c r="F184"/>
  <c r="F207"/>
  <c r="F215"/>
  <c r="F223"/>
  <c r="F243"/>
  <c r="F43" i="11"/>
  <c r="F56"/>
  <c r="F13" i="12"/>
  <c r="F33"/>
  <c r="F39"/>
  <c r="F65"/>
  <c r="F71"/>
  <c r="F81"/>
  <c r="F119"/>
  <c r="F135"/>
  <c r="F185"/>
  <c r="F225"/>
  <c r="F233"/>
  <c r="F7" i="13"/>
  <c r="F163"/>
  <c r="F173"/>
  <c r="F199"/>
  <c r="F204"/>
  <c r="F8" i="14"/>
  <c r="F23"/>
  <c r="F33"/>
  <c r="F41"/>
  <c r="F46"/>
  <c r="F59"/>
  <c r="F64"/>
  <c r="F87"/>
  <c r="F97"/>
  <c r="F105"/>
  <c r="F110"/>
  <c r="F123"/>
  <c r="F128"/>
  <c r="F151"/>
  <c r="F161"/>
  <c r="F169"/>
  <c r="F174"/>
  <c r="F187"/>
  <c r="F192"/>
  <c r="F323"/>
  <c r="F376"/>
  <c r="F440"/>
  <c r="F11" i="11"/>
  <c r="F51" i="14"/>
  <c r="F115"/>
  <c r="F325" i="8"/>
  <c r="F333"/>
  <c r="F341"/>
  <c r="F349"/>
  <c r="F357"/>
  <c r="F365"/>
  <c r="F373"/>
  <c r="F381"/>
  <c r="F389"/>
  <c r="F397"/>
  <c r="F405"/>
  <c r="F413"/>
  <c r="F2" i="9"/>
  <c r="F7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2" i="11"/>
  <c r="F12"/>
  <c r="F41"/>
  <c r="F29" i="12"/>
  <c r="F53"/>
  <c r="F93"/>
  <c r="F109"/>
  <c r="F141"/>
  <c r="F143"/>
  <c r="F149"/>
  <c r="F157"/>
  <c r="F165"/>
  <c r="F186"/>
  <c r="F199"/>
  <c r="F215"/>
  <c r="F249"/>
  <c r="F5" i="13"/>
  <c r="F10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6"/>
  <c r="F179"/>
  <c r="F189"/>
  <c r="F215"/>
  <c r="F220"/>
  <c r="F16" i="14"/>
  <c r="F39"/>
  <c r="F49"/>
  <c r="F57"/>
  <c r="F62"/>
  <c r="F75"/>
  <c r="F80"/>
  <c r="F103"/>
  <c r="F113"/>
  <c r="F121"/>
  <c r="F126"/>
  <c r="F139"/>
  <c r="F144"/>
  <c r="F167"/>
  <c r="F177"/>
  <c r="F185"/>
  <c r="F190"/>
  <c r="F203"/>
  <c r="F208"/>
  <c r="F292"/>
  <c r="F300"/>
  <c r="F344" i="8"/>
  <c r="F352"/>
  <c r="F360"/>
  <c r="F368"/>
  <c r="F376"/>
  <c r="F384"/>
  <c r="F392"/>
  <c r="F400"/>
  <c r="F408"/>
  <c r="F416"/>
  <c r="F14" i="9"/>
  <c r="F22"/>
  <c r="F30"/>
  <c r="F38"/>
  <c r="F46"/>
  <c r="F54"/>
  <c r="F62"/>
  <c r="F70"/>
  <c r="F78"/>
  <c r="F86"/>
  <c r="F94"/>
  <c r="F102"/>
  <c r="F110"/>
  <c r="F118"/>
  <c r="F126"/>
  <c r="F134"/>
  <c r="F142"/>
  <c r="F150"/>
  <c r="F158"/>
  <c r="F166"/>
  <c r="F174"/>
  <c r="F182"/>
  <c r="F5" i="11"/>
  <c r="F36"/>
  <c r="F2" i="12"/>
  <c r="F7"/>
  <c r="F128"/>
  <c r="F144"/>
  <c r="F181"/>
  <c r="F202"/>
  <c r="F234"/>
  <c r="F239"/>
  <c r="F8" i="13"/>
  <c r="F18"/>
  <c r="F26"/>
  <c r="F34"/>
  <c r="F42"/>
  <c r="F50"/>
  <c r="F58"/>
  <c r="F66"/>
  <c r="F74"/>
  <c r="F82"/>
  <c r="F90"/>
  <c r="F98"/>
  <c r="F106"/>
  <c r="F114"/>
  <c r="F122"/>
  <c r="F130"/>
  <c r="F138"/>
  <c r="F146"/>
  <c r="F159"/>
  <c r="F164"/>
  <c r="F187"/>
  <c r="F197"/>
  <c r="F205"/>
  <c r="F210"/>
  <c r="F2" i="14"/>
  <c r="F24"/>
  <c r="F47"/>
  <c r="F67"/>
  <c r="F88"/>
  <c r="F111"/>
  <c r="F131"/>
  <c r="F152"/>
  <c r="F175"/>
  <c r="F195"/>
  <c r="F245"/>
  <c r="F263"/>
  <c r="F271"/>
  <c r="F324"/>
  <c r="F506"/>
  <c r="F532"/>
  <c r="F588"/>
  <c r="F598"/>
  <c r="F654"/>
  <c r="F757"/>
  <c r="F770"/>
  <c r="F780"/>
  <c r="F783"/>
  <c r="F791"/>
  <c r="F796"/>
  <c r="F799"/>
  <c r="F850"/>
  <c r="F17" i="15"/>
  <c r="F6" i="16"/>
  <c r="F12" i="17"/>
  <c r="F92" i="19"/>
  <c r="F105"/>
  <c r="F124"/>
  <c r="F129"/>
  <c r="F137"/>
  <c r="F145"/>
  <c r="F153"/>
  <c r="F169"/>
  <c r="F74" i="20"/>
  <c r="F92"/>
  <c r="F100"/>
  <c r="F184"/>
  <c r="F192"/>
  <c r="F200"/>
  <c r="F25" i="21"/>
  <c r="F213"/>
  <c r="F239"/>
  <c r="F255"/>
  <c r="F271"/>
  <c r="F295"/>
  <c r="F139"/>
  <c r="F147"/>
  <c r="F155"/>
  <c r="F226"/>
  <c r="F234"/>
  <c r="F258"/>
  <c r="F266"/>
  <c r="F274"/>
  <c r="F322"/>
  <c r="F343"/>
  <c r="F359"/>
  <c r="F375"/>
  <c r="F225" i="14"/>
  <c r="F233"/>
  <c r="F238"/>
  <c r="F251"/>
  <c r="F256"/>
  <c r="F279"/>
  <c r="F342"/>
  <c r="F400"/>
  <c r="F416"/>
  <c r="F462"/>
  <c r="F464"/>
  <c r="F554"/>
  <c r="F562"/>
  <c r="F570"/>
  <c r="F578"/>
  <c r="F586"/>
  <c r="F660"/>
  <c r="F668"/>
  <c r="F734"/>
  <c r="F739"/>
  <c r="F747"/>
  <c r="F763"/>
  <c r="F768"/>
  <c r="F789"/>
  <c r="F802"/>
  <c r="F812"/>
  <c r="F815"/>
  <c r="F853"/>
  <c r="F10" i="15"/>
  <c r="F15"/>
  <c r="F23"/>
  <c r="F31"/>
  <c r="F39"/>
  <c r="F47"/>
  <c r="F55"/>
  <c r="F63"/>
  <c r="F71"/>
  <c r="F79"/>
  <c r="F10" i="17"/>
  <c r="F7" i="18"/>
  <c r="F185"/>
  <c r="F193"/>
  <c r="F201"/>
  <c r="F9" i="19"/>
  <c r="F98"/>
  <c r="F114"/>
  <c r="F127"/>
  <c r="F159"/>
  <c r="F38" i="20"/>
  <c r="F64"/>
  <c r="F72"/>
  <c r="F158"/>
  <c r="F169"/>
  <c r="F182"/>
  <c r="F198"/>
  <c r="F47" i="21"/>
  <c r="F55"/>
  <c r="F89"/>
  <c r="F332" i="14"/>
  <c r="F374"/>
  <c r="F390"/>
  <c r="F438"/>
  <c r="F557"/>
  <c r="F565"/>
  <c r="F573"/>
  <c r="F610"/>
  <c r="F634"/>
  <c r="F708"/>
  <c r="F716"/>
  <c r="F721"/>
  <c r="F729"/>
  <c r="F776"/>
  <c r="F784"/>
  <c r="F831"/>
  <c r="F18" i="15"/>
  <c r="F13" i="17"/>
  <c r="F41" i="20"/>
  <c r="F54"/>
  <c r="F138"/>
  <c r="F156"/>
  <c r="F164"/>
  <c r="F137" i="21"/>
  <c r="F214"/>
  <c r="F222"/>
  <c r="F248"/>
  <c r="F301"/>
  <c r="F341"/>
  <c r="F16" i="23"/>
  <c r="F19"/>
  <c r="F32"/>
  <c r="F239" i="14"/>
  <c r="F259"/>
  <c r="F280"/>
  <c r="F346"/>
  <c r="F354"/>
  <c r="F362"/>
  <c r="F484"/>
  <c r="F492"/>
  <c r="F526"/>
  <c r="F531"/>
  <c r="F579"/>
  <c r="F600"/>
  <c r="F661"/>
  <c r="F669"/>
  <c r="F674"/>
  <c r="F677"/>
  <c r="F685"/>
  <c r="F693"/>
  <c r="F701"/>
  <c r="F740"/>
  <c r="F748"/>
  <c r="F777"/>
  <c r="F808"/>
  <c r="F816"/>
  <c r="F821"/>
  <c r="F834"/>
  <c r="F844"/>
  <c r="F9" i="15"/>
  <c r="F11"/>
  <c r="F5" i="16"/>
  <c r="F16" i="19"/>
  <c r="F19"/>
  <c r="F24"/>
  <c r="F27"/>
  <c r="F32"/>
  <c r="F35"/>
  <c r="F40"/>
  <c r="F43"/>
  <c r="F48"/>
  <c r="F51"/>
  <c r="F75"/>
  <c r="F83"/>
  <c r="F91"/>
  <c r="F99"/>
  <c r="F141"/>
  <c r="F165"/>
  <c r="F168"/>
  <c r="F184"/>
  <c r="F13" i="20"/>
  <c r="F31"/>
  <c r="F120"/>
  <c r="F122"/>
  <c r="F128"/>
  <c r="F136"/>
  <c r="F222"/>
  <c r="F19" i="21"/>
  <c r="F27"/>
  <c r="F85"/>
  <c r="F93"/>
  <c r="F101"/>
  <c r="F175"/>
  <c r="F193"/>
  <c r="F201"/>
  <c r="F212"/>
  <c r="F219" i="14"/>
  <c r="F224"/>
  <c r="F247"/>
  <c r="F257"/>
  <c r="F265"/>
  <c r="F341"/>
  <c r="F349"/>
  <c r="F365"/>
  <c r="F386"/>
  <c r="F410"/>
  <c r="F418"/>
  <c r="F442"/>
  <c r="F450"/>
  <c r="F458"/>
  <c r="F466"/>
  <c r="F474"/>
  <c r="F574"/>
  <c r="F576"/>
  <c r="F627"/>
  <c r="F648"/>
  <c r="F658"/>
  <c r="F664"/>
  <c r="F680"/>
  <c r="F704"/>
  <c r="F730"/>
  <c r="F759"/>
  <c r="F767"/>
  <c r="F801"/>
  <c r="F811"/>
  <c r="F847"/>
  <c r="F4" i="15"/>
  <c r="F19"/>
  <c r="F21" i="18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8"/>
  <c r="F226"/>
  <c r="F5" i="19"/>
  <c r="F65"/>
  <c r="F131"/>
  <c r="F155"/>
  <c r="F157"/>
  <c r="F163"/>
  <c r="F171"/>
  <c r="F102" i="20"/>
  <c r="F202"/>
  <c r="F220"/>
  <c r="F2" i="21"/>
  <c r="F7"/>
  <c r="F227"/>
  <c r="F235"/>
  <c r="F241"/>
  <c r="F249"/>
  <c r="F259"/>
  <c r="F267"/>
  <c r="F273"/>
  <c r="F281"/>
  <c r="F289"/>
  <c r="F305"/>
  <c r="F232" i="14"/>
  <c r="F255"/>
  <c r="F307"/>
  <c r="F328"/>
  <c r="F344"/>
  <c r="F368"/>
  <c r="F397"/>
  <c r="F434"/>
  <c r="F437"/>
  <c r="F445"/>
  <c r="F461"/>
  <c r="F550"/>
  <c r="F638"/>
  <c r="F643"/>
  <c r="F659"/>
  <c r="F712"/>
  <c r="F722"/>
  <c r="F754"/>
  <c r="F762"/>
  <c r="F809"/>
  <c r="F827"/>
  <c r="F14" i="15"/>
  <c r="F87" i="16"/>
  <c r="F95"/>
  <c r="F103"/>
  <c r="F111"/>
  <c r="F119"/>
  <c r="F127"/>
  <c r="F135"/>
  <c r="F2" i="17"/>
  <c r="F33" i="19"/>
  <c r="F41"/>
  <c r="F49"/>
  <c r="F113"/>
  <c r="F121"/>
  <c r="F105" i="20"/>
  <c r="F118"/>
  <c r="F134"/>
  <c r="F194"/>
  <c r="F197"/>
  <c r="F213"/>
  <c r="F75" i="21"/>
  <c r="F83"/>
  <c r="F91"/>
  <c r="F125"/>
  <c r="F149"/>
  <c r="F157"/>
  <c r="F165"/>
  <c r="F173"/>
  <c r="F202"/>
  <c r="F76" i="23"/>
  <c r="F81"/>
  <c r="F59" i="26"/>
  <c r="F75"/>
  <c r="F83"/>
  <c r="F99"/>
  <c r="F181"/>
  <c r="F225"/>
  <c r="F283"/>
  <c r="F330"/>
  <c r="F9" i="27"/>
  <c r="F144" i="21"/>
  <c r="F152"/>
  <c r="F160"/>
  <c r="F207"/>
  <c r="F246"/>
  <c r="F286"/>
  <c r="F302"/>
  <c r="F21" i="22"/>
  <c r="F37"/>
  <c r="F69"/>
  <c r="F25" i="23"/>
  <c r="F56"/>
  <c r="F58"/>
  <c r="F74"/>
  <c r="F105"/>
  <c r="F3" i="24"/>
  <c r="F13"/>
  <c r="F26"/>
  <c r="F44"/>
  <c r="F52"/>
  <c r="F8" i="26"/>
  <c r="F10"/>
  <c r="F23"/>
  <c r="F49"/>
  <c r="F110"/>
  <c r="F138"/>
  <c r="F161"/>
  <c r="F210"/>
  <c r="F223"/>
  <c r="F231"/>
  <c r="F289"/>
  <c r="F297"/>
  <c r="F302"/>
  <c r="F147" i="27"/>
  <c r="F325" i="29"/>
  <c r="F333"/>
  <c r="F608"/>
  <c r="F627"/>
  <c r="F398" i="21"/>
  <c r="F9" i="22"/>
  <c r="F11"/>
  <c r="F13"/>
  <c r="F16"/>
  <c r="F24"/>
  <c r="F40"/>
  <c r="F48"/>
  <c r="F56"/>
  <c r="F64"/>
  <c r="F72"/>
  <c r="F5" i="23"/>
  <c r="F46"/>
  <c r="F64"/>
  <c r="F82"/>
  <c r="F100"/>
  <c r="F108"/>
  <c r="F139"/>
  <c r="F169"/>
  <c r="F29" i="24"/>
  <c r="F26" i="26"/>
  <c r="F123"/>
  <c r="F159"/>
  <c r="F182"/>
  <c r="F187"/>
  <c r="F205"/>
  <c r="F226"/>
  <c r="F234"/>
  <c r="F242"/>
  <c r="F250"/>
  <c r="F258"/>
  <c r="F375" i="29"/>
  <c r="F16" i="21"/>
  <c r="F24"/>
  <c r="F32"/>
  <c r="F53"/>
  <c r="F103"/>
  <c r="F113"/>
  <c r="F197"/>
  <c r="F199"/>
  <c r="F205"/>
  <c r="F236"/>
  <c r="F260"/>
  <c r="F268"/>
  <c r="F308"/>
  <c r="F321"/>
  <c r="F377"/>
  <c r="F385"/>
  <c r="F393"/>
  <c r="F401"/>
  <c r="F27" i="22"/>
  <c r="F35"/>
  <c r="F43"/>
  <c r="F51"/>
  <c r="F75"/>
  <c r="F41" i="23"/>
  <c r="F54"/>
  <c r="F95"/>
  <c r="F103"/>
  <c r="F129"/>
  <c r="F137"/>
  <c r="F156"/>
  <c r="F4" i="24"/>
  <c r="F16"/>
  <c r="F17" i="25"/>
  <c r="F6" i="26"/>
  <c r="F13"/>
  <c r="F55"/>
  <c r="F71"/>
  <c r="F87"/>
  <c r="F105"/>
  <c r="F126"/>
  <c r="F151"/>
  <c r="F162"/>
  <c r="F167"/>
  <c r="F172"/>
  <c r="F177"/>
  <c r="F213"/>
  <c r="F221"/>
  <c r="F237"/>
  <c r="F245"/>
  <c r="F253"/>
  <c r="F261"/>
  <c r="F266"/>
  <c r="F269"/>
  <c r="F274"/>
  <c r="F279"/>
  <c r="F287"/>
  <c r="F292"/>
  <c r="F94" i="29"/>
  <c r="F102"/>
  <c r="F110"/>
  <c r="F118"/>
  <c r="F126"/>
  <c r="F134"/>
  <c r="F142"/>
  <c r="F150"/>
  <c r="F158"/>
  <c r="F166"/>
  <c r="F174"/>
  <c r="F182"/>
  <c r="F190"/>
  <c r="F198"/>
  <c r="F206"/>
  <c r="F214"/>
  <c r="F222"/>
  <c r="F230"/>
  <c r="F254"/>
  <c r="F262"/>
  <c r="F270"/>
  <c r="F278"/>
  <c r="F479"/>
  <c r="F356" i="21"/>
  <c r="F364"/>
  <c r="F369"/>
  <c r="F372"/>
  <c r="F380"/>
  <c r="F388"/>
  <c r="F396"/>
  <c r="F2" i="22"/>
  <c r="F7"/>
  <c r="F14"/>
  <c r="F30"/>
  <c r="F62"/>
  <c r="F57" i="23"/>
  <c r="F85"/>
  <c r="F98"/>
  <c r="F143"/>
  <c r="F159"/>
  <c r="F167"/>
  <c r="F50" i="24"/>
  <c r="F12" i="25"/>
  <c r="F4" i="26"/>
  <c r="F47"/>
  <c r="F63"/>
  <c r="F90"/>
  <c r="F111"/>
  <c r="F121"/>
  <c r="F157"/>
  <c r="F175"/>
  <c r="F198"/>
  <c r="F203"/>
  <c r="F211"/>
  <c r="F229"/>
  <c r="F232"/>
  <c r="F329"/>
  <c r="F334"/>
  <c r="F15" i="27"/>
  <c r="F23"/>
  <c r="F31"/>
  <c r="F39"/>
  <c r="F47"/>
  <c r="F55"/>
  <c r="F63"/>
  <c r="F71"/>
  <c r="F79"/>
  <c r="F87"/>
  <c r="F95"/>
  <c r="F103"/>
  <c r="F111"/>
  <c r="F119"/>
  <c r="F127"/>
  <c r="F135"/>
  <c r="F143"/>
  <c r="F153"/>
  <c r="F161"/>
  <c r="F17" i="28"/>
  <c r="F25"/>
  <c r="F41"/>
  <c r="F49"/>
  <c r="F65"/>
  <c r="F453" i="29"/>
  <c r="F34" i="23"/>
  <c r="F47"/>
  <c r="F52"/>
  <c r="F78"/>
  <c r="F109"/>
  <c r="F30" i="24"/>
  <c r="F27" i="26"/>
  <c r="F77"/>
  <c r="F106"/>
  <c r="F178"/>
  <c r="F183"/>
  <c r="F188"/>
  <c r="F214"/>
  <c r="F219"/>
  <c r="F227"/>
  <c r="F318" i="29"/>
  <c r="F321"/>
  <c r="F329"/>
  <c r="F337"/>
  <c r="F549"/>
  <c r="F557"/>
  <c r="F80" i="21"/>
  <c r="F88"/>
  <c r="F96"/>
  <c r="F117"/>
  <c r="F167"/>
  <c r="F188"/>
  <c r="F206"/>
  <c r="F221"/>
  <c r="F224"/>
  <c r="F229"/>
  <c r="F237"/>
  <c r="F247"/>
  <c r="F253"/>
  <c r="F269"/>
  <c r="F309"/>
  <c r="F319"/>
  <c r="F325"/>
  <c r="F338"/>
  <c r="F354"/>
  <c r="F402"/>
  <c r="F5" i="22"/>
  <c r="F24" i="23"/>
  <c r="F26"/>
  <c r="F42"/>
  <c r="F86"/>
  <c r="F101"/>
  <c r="F104"/>
  <c r="F125"/>
  <c r="F141"/>
  <c r="F157"/>
  <c r="F14" i="24"/>
  <c r="F22"/>
  <c r="F25"/>
  <c r="F38"/>
  <c r="F41"/>
  <c r="F10" i="25"/>
  <c r="F13"/>
  <c r="F2" i="26"/>
  <c r="F19"/>
  <c r="F22"/>
  <c r="F35"/>
  <c r="F38"/>
  <c r="F109"/>
  <c r="F147"/>
  <c r="F155"/>
  <c r="F165"/>
  <c r="F173"/>
  <c r="F191"/>
  <c r="F230"/>
  <c r="F293"/>
  <c r="F324"/>
  <c r="F8" i="29"/>
  <c r="F327"/>
  <c r="F335"/>
  <c r="F409"/>
  <c r="F435"/>
  <c r="F512"/>
  <c r="F528"/>
  <c r="F12" i="30"/>
  <c r="F461" i="29"/>
  <c r="F648"/>
  <c r="F235" i="26"/>
  <c r="F243"/>
  <c r="F251"/>
  <c r="F259"/>
  <c r="F267"/>
  <c r="F277"/>
  <c r="F280"/>
  <c r="F282"/>
  <c r="F285"/>
  <c r="F295"/>
  <c r="F318"/>
  <c r="F9" i="28"/>
  <c r="F13" i="29"/>
  <c r="F253"/>
  <c r="F261"/>
  <c r="F269"/>
  <c r="F277"/>
  <c r="F285"/>
  <c r="F293"/>
  <c r="F301"/>
  <c r="F309"/>
  <c r="F319"/>
  <c r="F379"/>
  <c r="F415"/>
  <c r="F431"/>
  <c r="F441"/>
  <c r="F508"/>
  <c r="F529"/>
  <c r="F537"/>
  <c r="F591"/>
  <c r="F238" i="26"/>
  <c r="F246"/>
  <c r="F254"/>
  <c r="F262"/>
  <c r="F275"/>
  <c r="F308"/>
  <c r="F321"/>
  <c r="F331"/>
  <c r="F5" i="27"/>
  <c r="F179"/>
  <c r="F214"/>
  <c r="F222"/>
  <c r="F230"/>
  <c r="F238"/>
  <c r="F246"/>
  <c r="F254"/>
  <c r="F262"/>
  <c r="F270"/>
  <c r="F278"/>
  <c r="F286"/>
  <c r="F294"/>
  <c r="F59" i="28"/>
  <c r="F67"/>
  <c r="F345" i="29"/>
  <c r="F374"/>
  <c r="F395"/>
  <c r="F426"/>
  <c r="F477"/>
  <c r="F493"/>
  <c r="F498"/>
  <c r="F511"/>
  <c r="F576"/>
  <c r="F594"/>
  <c r="F604"/>
  <c r="F607"/>
  <c r="F6" i="30"/>
  <c r="F10"/>
  <c r="F82"/>
  <c r="F90"/>
  <c r="F98"/>
  <c r="F106"/>
  <c r="F369" i="29"/>
  <c r="F377"/>
  <c r="F421"/>
  <c r="F478"/>
  <c r="F597"/>
  <c r="F602"/>
  <c r="F644"/>
  <c r="F9" i="30"/>
  <c r="F21"/>
  <c r="F29"/>
  <c r="F37"/>
  <c r="F45"/>
  <c r="F53"/>
  <c r="F61"/>
  <c r="F69"/>
  <c r="F77"/>
  <c r="F286" i="29"/>
  <c r="F294"/>
  <c r="F302"/>
  <c r="F310"/>
  <c r="F315"/>
  <c r="F351"/>
  <c r="F393"/>
  <c r="F463"/>
  <c r="F543"/>
  <c r="F577"/>
  <c r="F592"/>
  <c r="F634"/>
  <c r="F239" i="26"/>
  <c r="F247"/>
  <c r="F255"/>
  <c r="F263"/>
  <c r="F268"/>
  <c r="F286"/>
  <c r="F309"/>
  <c r="F314"/>
  <c r="F317"/>
  <c r="F327"/>
  <c r="F340"/>
  <c r="F348"/>
  <c r="F356"/>
  <c r="F364"/>
  <c r="F372"/>
  <c r="F380"/>
  <c r="F388"/>
  <c r="F396"/>
  <c r="F6" i="27"/>
  <c r="F169"/>
  <c r="F175"/>
  <c r="F2" i="29"/>
  <c r="F17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41"/>
  <c r="F249"/>
  <c r="F257"/>
  <c r="F265"/>
  <c r="F273"/>
  <c r="F281"/>
  <c r="F289"/>
  <c r="F297"/>
  <c r="F305"/>
  <c r="F367"/>
  <c r="F383"/>
  <c r="F458"/>
  <c r="F533"/>
  <c r="F538"/>
  <c r="F546"/>
  <c r="F554"/>
  <c r="F567"/>
  <c r="F572"/>
  <c r="F580"/>
  <c r="F585"/>
  <c r="F616"/>
  <c r="F642"/>
  <c r="F7" i="4"/>
  <c r="F11"/>
  <c r="F19"/>
  <c r="F4" i="5"/>
  <c r="F9"/>
  <c r="F16"/>
  <c r="F24"/>
  <c r="F32"/>
  <c r="F40"/>
  <c r="F48"/>
  <c r="F56"/>
  <c r="F64"/>
  <c r="F72"/>
  <c r="F80"/>
  <c r="F88"/>
  <c r="F96"/>
  <c r="F104"/>
  <c r="F10" i="6"/>
  <c r="F18"/>
  <c r="F26"/>
  <c r="F34"/>
  <c r="F42"/>
  <c r="F50"/>
  <c r="F58"/>
  <c r="F3" i="7"/>
  <c r="F8"/>
  <c r="F15"/>
  <c r="F10" i="8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194"/>
  <c r="F202"/>
  <c r="F210"/>
  <c r="F218"/>
  <c r="F226"/>
  <c r="F234"/>
  <c r="F242"/>
  <c r="F250"/>
  <c r="F258"/>
  <c r="F266"/>
  <c r="F274"/>
  <c r="F282"/>
  <c r="F290"/>
  <c r="F298"/>
  <c r="F306"/>
  <c r="F314"/>
  <c r="F322"/>
  <c r="F330"/>
  <c r="F338"/>
  <c r="F346"/>
  <c r="F354"/>
  <c r="F362"/>
  <c r="F370"/>
  <c r="F378"/>
  <c r="F386"/>
  <c r="F394"/>
  <c r="F402"/>
  <c r="F410"/>
  <c r="F418"/>
  <c r="F21" i="9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4" i="11"/>
  <c r="F42"/>
  <c r="F60"/>
  <c r="F65"/>
  <c r="F4" i="12"/>
  <c r="F6"/>
  <c r="F10"/>
  <c r="F20"/>
  <c r="F38"/>
  <c r="F43"/>
  <c r="F61"/>
  <c r="F82"/>
  <c r="F87"/>
  <c r="F92"/>
  <c r="F100"/>
  <c r="F105"/>
  <c r="F108"/>
  <c r="F113"/>
  <c r="F147"/>
  <c r="F155"/>
  <c r="F160"/>
  <c r="F175"/>
  <c r="F184" i="9"/>
  <c r="F7" i="11"/>
  <c r="F16"/>
  <c r="F21"/>
  <c r="F24"/>
  <c r="F29"/>
  <c r="F32"/>
  <c r="F37"/>
  <c r="F40"/>
  <c r="F45"/>
  <c r="F50"/>
  <c r="F15" i="12"/>
  <c r="F18"/>
  <c r="F23"/>
  <c r="F28"/>
  <c r="F69"/>
  <c r="F77"/>
  <c r="F79"/>
  <c r="F95"/>
  <c r="F97"/>
  <c r="F103"/>
  <c r="F121"/>
  <c r="F124"/>
  <c r="F129"/>
  <c r="F163"/>
  <c r="F171"/>
  <c r="F176"/>
  <c r="F205"/>
  <c r="F13" i="7"/>
  <c r="F11" i="9"/>
  <c r="F12" i="4"/>
  <c r="F20"/>
  <c r="F17" i="5"/>
  <c r="F25"/>
  <c r="F33"/>
  <c r="F41"/>
  <c r="F49"/>
  <c r="F57"/>
  <c r="F65"/>
  <c r="F73"/>
  <c r="F81"/>
  <c r="F89"/>
  <c r="F97"/>
  <c r="F105"/>
  <c r="F11" i="6"/>
  <c r="F19"/>
  <c r="F27"/>
  <c r="F35"/>
  <c r="F43"/>
  <c r="F51"/>
  <c r="F59"/>
  <c r="F4" i="7"/>
  <c r="F9"/>
  <c r="F16"/>
  <c r="F11" i="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2" i="10"/>
  <c r="F19" i="11"/>
  <c r="F27"/>
  <c r="F35"/>
  <c r="F53"/>
  <c r="F31" i="12"/>
  <c r="F153"/>
  <c r="F183" i="13"/>
  <c r="F3" i="9"/>
  <c r="F8"/>
  <c r="F17"/>
  <c r="F25"/>
  <c r="F33"/>
  <c r="F41"/>
  <c r="F57"/>
  <c r="F89"/>
  <c r="F105"/>
  <c r="F121"/>
  <c r="F137"/>
  <c r="F71" i="11"/>
  <c r="F11" i="12"/>
  <c r="F21"/>
  <c r="F49"/>
  <c r="F70"/>
  <c r="F85"/>
  <c r="F96"/>
  <c r="F111"/>
  <c r="F117"/>
  <c r="F138"/>
  <c r="F151"/>
  <c r="F169"/>
  <c r="F172"/>
  <c r="F4" i="4"/>
  <c r="F10"/>
  <c r="F18"/>
  <c r="F3" i="5"/>
  <c r="F39"/>
  <c r="F55"/>
  <c r="F63"/>
  <c r="F71"/>
  <c r="F79"/>
  <c r="F87"/>
  <c r="F95"/>
  <c r="F103"/>
  <c r="F17" i="6"/>
  <c r="F25"/>
  <c r="F41"/>
  <c r="F17" i="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185"/>
  <c r="F193"/>
  <c r="F201"/>
  <c r="F209"/>
  <c r="F217"/>
  <c r="F225"/>
  <c r="F233"/>
  <c r="F241"/>
  <c r="F249"/>
  <c r="F257"/>
  <c r="F265"/>
  <c r="F273"/>
  <c r="F281"/>
  <c r="F289"/>
  <c r="F297"/>
  <c r="F305"/>
  <c r="F313"/>
  <c r="F321"/>
  <c r="F329"/>
  <c r="F337"/>
  <c r="F345"/>
  <c r="F353"/>
  <c r="F361"/>
  <c r="F369"/>
  <c r="F377"/>
  <c r="F385"/>
  <c r="F393"/>
  <c r="F401"/>
  <c r="F409"/>
  <c r="F417"/>
  <c r="F20" i="9"/>
  <c r="F28"/>
  <c r="F36"/>
  <c r="F44"/>
  <c r="F52"/>
  <c r="F60"/>
  <c r="F68"/>
  <c r="F76"/>
  <c r="F84"/>
  <c r="F92"/>
  <c r="F100"/>
  <c r="F108"/>
  <c r="F116"/>
  <c r="F124"/>
  <c r="F132"/>
  <c r="F140"/>
  <c r="F156"/>
  <c r="F185"/>
  <c r="F17" i="11"/>
  <c r="F20"/>
  <c r="F25"/>
  <c r="F28"/>
  <c r="F33"/>
  <c r="F59"/>
  <c r="F69"/>
  <c r="F72"/>
  <c r="F77"/>
  <c r="F3" i="12"/>
  <c r="F37"/>
  <c r="F47"/>
  <c r="F50"/>
  <c r="F55"/>
  <c r="F60"/>
  <c r="F86"/>
  <c r="F91"/>
  <c r="F99"/>
  <c r="F107"/>
  <c r="F112"/>
  <c r="F127"/>
  <c r="F133"/>
  <c r="F154"/>
  <c r="F167"/>
  <c r="F13" i="4"/>
  <c r="F21"/>
  <c r="F18" i="5"/>
  <c r="F26"/>
  <c r="F34"/>
  <c r="F42"/>
  <c r="F50"/>
  <c r="F58"/>
  <c r="F66"/>
  <c r="F74"/>
  <c r="F82"/>
  <c r="F90"/>
  <c r="F98"/>
  <c r="F106"/>
  <c r="F5" i="6"/>
  <c r="F12"/>
  <c r="F20"/>
  <c r="F28"/>
  <c r="F36"/>
  <c r="F44"/>
  <c r="F52"/>
  <c r="F60"/>
  <c r="F12" i="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28"/>
  <c r="F236"/>
  <c r="F244"/>
  <c r="F252"/>
  <c r="F260"/>
  <c r="F268"/>
  <c r="F276"/>
  <c r="F284"/>
  <c r="F292"/>
  <c r="F300"/>
  <c r="F308"/>
  <c r="F316"/>
  <c r="F324"/>
  <c r="F332"/>
  <c r="F340"/>
  <c r="F348"/>
  <c r="F356"/>
  <c r="F364"/>
  <c r="F372"/>
  <c r="F380"/>
  <c r="F388"/>
  <c r="F396"/>
  <c r="F404"/>
  <c r="F412"/>
  <c r="F420"/>
  <c r="F6" i="9"/>
  <c r="F15"/>
  <c r="F23"/>
  <c r="F31"/>
  <c r="F39"/>
  <c r="F47"/>
  <c r="F55"/>
  <c r="F63"/>
  <c r="F71"/>
  <c r="F79"/>
  <c r="F87"/>
  <c r="F95"/>
  <c r="F103"/>
  <c r="F111"/>
  <c r="F119"/>
  <c r="F127"/>
  <c r="F135"/>
  <c r="F143"/>
  <c r="F159"/>
  <c r="F175"/>
  <c r="F183"/>
  <c r="F6" i="11"/>
  <c r="F44"/>
  <c r="F49"/>
  <c r="F67"/>
  <c r="F12" i="12"/>
  <c r="F22"/>
  <c r="F27"/>
  <c r="F45"/>
  <c r="F68"/>
  <c r="F73"/>
  <c r="F76"/>
  <c r="F94"/>
  <c r="F102"/>
  <c r="F2" i="4"/>
  <c r="F9"/>
  <c r="F16"/>
  <c r="F24"/>
  <c r="F6" i="5"/>
  <c r="F13"/>
  <c r="F21"/>
  <c r="F29"/>
  <c r="F37"/>
  <c r="F45"/>
  <c r="F53"/>
  <c r="F61"/>
  <c r="F69"/>
  <c r="F77"/>
  <c r="F85"/>
  <c r="F93"/>
  <c r="F101"/>
  <c r="F3" i="6"/>
  <c r="F8"/>
  <c r="F15"/>
  <c r="F23"/>
  <c r="F31"/>
  <c r="F39"/>
  <c r="F47"/>
  <c r="F55"/>
  <c r="F63"/>
  <c r="F5" i="7"/>
  <c r="F12"/>
  <c r="F3" i="8"/>
  <c r="F8"/>
  <c r="F15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15"/>
  <c r="F223"/>
  <c r="F231"/>
  <c r="F239"/>
  <c r="F247"/>
  <c r="F255"/>
  <c r="F263"/>
  <c r="F271"/>
  <c r="F279"/>
  <c r="F287"/>
  <c r="F295"/>
  <c r="F303"/>
  <c r="F311"/>
  <c r="F319"/>
  <c r="F327"/>
  <c r="F335"/>
  <c r="F343"/>
  <c r="F351"/>
  <c r="F359"/>
  <c r="F367"/>
  <c r="F375"/>
  <c r="F383"/>
  <c r="F391"/>
  <c r="F399"/>
  <c r="F407"/>
  <c r="F415"/>
  <c r="F4" i="9"/>
  <c r="F9"/>
  <c r="F18"/>
  <c r="F26"/>
  <c r="F34"/>
  <c r="F42"/>
  <c r="F50"/>
  <c r="F58"/>
  <c r="F66"/>
  <c r="F74"/>
  <c r="F82"/>
  <c r="F90"/>
  <c r="F98"/>
  <c r="F106"/>
  <c r="F114"/>
  <c r="F122"/>
  <c r="F130"/>
  <c r="F138"/>
  <c r="F146"/>
  <c r="F154"/>
  <c r="F162"/>
  <c r="F170"/>
  <c r="F178"/>
  <c r="F186"/>
  <c r="F9" i="11"/>
  <c r="F15"/>
  <c r="F18"/>
  <c r="F23"/>
  <c r="F26"/>
  <c r="F31"/>
  <c r="F34"/>
  <c r="F75"/>
  <c r="F159" i="12"/>
  <c r="F191"/>
  <c r="F197"/>
  <c r="F218"/>
  <c r="F223"/>
  <c r="F231"/>
  <c r="F236"/>
  <c r="F2" i="13"/>
  <c r="F13"/>
  <c r="F61"/>
  <c r="F69"/>
  <c r="F77"/>
  <c r="F85"/>
  <c r="F93"/>
  <c r="F101"/>
  <c r="F109"/>
  <c r="F117"/>
  <c r="F125"/>
  <c r="F133"/>
  <c r="F141"/>
  <c r="F160"/>
  <c r="F176"/>
  <c r="F192"/>
  <c r="F208"/>
  <c r="F3" i="14"/>
  <c r="F5"/>
  <c r="F12"/>
  <c r="F28"/>
  <c r="F44"/>
  <c r="F60"/>
  <c r="F76"/>
  <c r="F92"/>
  <c r="F108"/>
  <c r="F124"/>
  <c r="F140"/>
  <c r="F156"/>
  <c r="F172"/>
  <c r="F188"/>
  <c r="F204"/>
  <c r="F220"/>
  <c r="F236"/>
  <c r="F252"/>
  <c r="F268"/>
  <c r="F403"/>
  <c r="F424"/>
  <c r="F432"/>
  <c r="F580"/>
  <c r="F614"/>
  <c r="F16" i="15"/>
  <c r="F11" i="17"/>
  <c r="F179" i="12"/>
  <c r="F187"/>
  <c r="F192"/>
  <c r="F207"/>
  <c r="F213"/>
  <c r="F226"/>
  <c r="F16" i="13"/>
  <c r="F24"/>
  <c r="F32"/>
  <c r="F40"/>
  <c r="F48"/>
  <c r="F56"/>
  <c r="F64"/>
  <c r="F72"/>
  <c r="F80"/>
  <c r="F88"/>
  <c r="F96"/>
  <c r="F104"/>
  <c r="F112"/>
  <c r="F120"/>
  <c r="F128"/>
  <c r="F136"/>
  <c r="F144"/>
  <c r="F158"/>
  <c r="F174"/>
  <c r="F190"/>
  <c r="F206"/>
  <c r="F222"/>
  <c r="F26" i="14"/>
  <c r="F42"/>
  <c r="F58"/>
  <c r="F74"/>
  <c r="F90"/>
  <c r="F106"/>
  <c r="F122"/>
  <c r="F138"/>
  <c r="F154"/>
  <c r="F170"/>
  <c r="F186"/>
  <c r="F202"/>
  <c r="F218"/>
  <c r="F234"/>
  <c r="F250"/>
  <c r="F266"/>
  <c r="F282"/>
  <c r="F290"/>
  <c r="F398"/>
  <c r="F741"/>
  <c r="F749"/>
  <c r="F835"/>
  <c r="F842"/>
  <c r="F177" i="12"/>
  <c r="F211"/>
  <c r="F224"/>
  <c r="F247"/>
  <c r="F3" i="13"/>
  <c r="F14"/>
  <c r="F22"/>
  <c r="F30"/>
  <c r="F38"/>
  <c r="F46"/>
  <c r="F54"/>
  <c r="F62"/>
  <c r="F70"/>
  <c r="F78"/>
  <c r="F86"/>
  <c r="F94"/>
  <c r="F102"/>
  <c r="F110"/>
  <c r="F118"/>
  <c r="F126"/>
  <c r="F134"/>
  <c r="F142"/>
  <c r="F154"/>
  <c r="F170"/>
  <c r="F186"/>
  <c r="F202"/>
  <c r="F218"/>
  <c r="F13" i="14"/>
  <c r="F22"/>
  <c r="F38"/>
  <c r="F54"/>
  <c r="F70"/>
  <c r="F86"/>
  <c r="F102"/>
  <c r="F118"/>
  <c r="F134"/>
  <c r="F150"/>
  <c r="F166"/>
  <c r="F182"/>
  <c r="F198"/>
  <c r="F214"/>
  <c r="F230"/>
  <c r="F246"/>
  <c r="F262"/>
  <c r="F278"/>
  <c r="F499"/>
  <c r="F520"/>
  <c r="F533"/>
  <c r="F541"/>
  <c r="F546"/>
  <c r="F626"/>
  <c r="F710"/>
  <c r="F713"/>
  <c r="F833"/>
  <c r="F188" i="12"/>
  <c r="F193"/>
  <c r="F227"/>
  <c r="F229"/>
  <c r="F242"/>
  <c r="F12" i="13"/>
  <c r="F17"/>
  <c r="F25"/>
  <c r="F33"/>
  <c r="F41"/>
  <c r="F49"/>
  <c r="F57"/>
  <c r="F65"/>
  <c r="F73"/>
  <c r="F81"/>
  <c r="F89"/>
  <c r="F97"/>
  <c r="F105"/>
  <c r="F113"/>
  <c r="F121"/>
  <c r="F129"/>
  <c r="F137"/>
  <c r="F145"/>
  <c r="F152"/>
  <c r="F168"/>
  <c r="F184"/>
  <c r="F200"/>
  <c r="F216"/>
  <c r="F20" i="14"/>
  <c r="F36"/>
  <c r="F52"/>
  <c r="F68"/>
  <c r="F84"/>
  <c r="F100"/>
  <c r="F116"/>
  <c r="F132"/>
  <c r="F148"/>
  <c r="F164"/>
  <c r="F180"/>
  <c r="F196"/>
  <c r="F212"/>
  <c r="F228"/>
  <c r="F244"/>
  <c r="F260"/>
  <c r="F276"/>
  <c r="F291"/>
  <c r="F851"/>
  <c r="F170" i="12"/>
  <c r="F183"/>
  <c r="F201"/>
  <c r="F204"/>
  <c r="F209"/>
  <c r="F230"/>
  <c r="F240"/>
  <c r="F250"/>
  <c r="F20" i="13"/>
  <c r="F28"/>
  <c r="F36"/>
  <c r="F44"/>
  <c r="F52"/>
  <c r="F60"/>
  <c r="F68"/>
  <c r="F76"/>
  <c r="F84"/>
  <c r="F92"/>
  <c r="F100"/>
  <c r="F108"/>
  <c r="F116"/>
  <c r="F124"/>
  <c r="F132"/>
  <c r="F140"/>
  <c r="F150"/>
  <c r="F166"/>
  <c r="F182"/>
  <c r="F198"/>
  <c r="F214"/>
  <c r="F6" i="14"/>
  <c r="F11"/>
  <c r="F18"/>
  <c r="F34"/>
  <c r="F50"/>
  <c r="F66"/>
  <c r="F82"/>
  <c r="F98"/>
  <c r="F114"/>
  <c r="F130"/>
  <c r="F146"/>
  <c r="F162"/>
  <c r="F178"/>
  <c r="F194"/>
  <c r="F210"/>
  <c r="F226"/>
  <c r="F242"/>
  <c r="F258"/>
  <c r="F274"/>
  <c r="F286"/>
  <c r="F288"/>
  <c r="F312"/>
  <c r="F333"/>
  <c r="F338"/>
  <c r="F402"/>
  <c r="F682"/>
  <c r="F690"/>
  <c r="F769"/>
  <c r="F818"/>
  <c r="F823"/>
  <c r="F828"/>
  <c r="F5" i="18"/>
  <c r="F245" i="12"/>
  <c r="F254" i="14"/>
  <c r="F270"/>
  <c r="F320"/>
  <c r="F640"/>
  <c r="F764"/>
  <c r="F7" i="17"/>
  <c r="F222" i="18"/>
  <c r="F230"/>
  <c r="F15" i="19"/>
  <c r="F406" i="14"/>
  <c r="F502"/>
  <c r="F528"/>
  <c r="F630"/>
  <c r="F656"/>
  <c r="F726"/>
  <c r="F774"/>
  <c r="F806"/>
  <c r="F840"/>
  <c r="F3" i="15"/>
  <c r="F69" i="16"/>
  <c r="F77"/>
  <c r="F85"/>
  <c r="F8" i="18"/>
  <c r="F12"/>
  <c r="F209"/>
  <c r="F212"/>
  <c r="F217"/>
  <c r="F225"/>
  <c r="F4" i="19"/>
  <c r="F310" i="14"/>
  <c r="F334"/>
  <c r="F336"/>
  <c r="F339"/>
  <c r="F360"/>
  <c r="F378"/>
  <c r="F404"/>
  <c r="F422"/>
  <c r="F435"/>
  <c r="F456"/>
  <c r="F469"/>
  <c r="F477"/>
  <c r="F490"/>
  <c r="F500"/>
  <c r="F508"/>
  <c r="F518"/>
  <c r="F544"/>
  <c r="F547"/>
  <c r="F568"/>
  <c r="F589"/>
  <c r="F602"/>
  <c r="F628"/>
  <c r="F636"/>
  <c r="F646"/>
  <c r="F670"/>
  <c r="F672"/>
  <c r="F675"/>
  <c r="F696"/>
  <c r="F714"/>
  <c r="F724"/>
  <c r="F732"/>
  <c r="F737"/>
  <c r="F750"/>
  <c r="F765"/>
  <c r="F782"/>
  <c r="F787"/>
  <c r="F797"/>
  <c r="F814"/>
  <c r="F819"/>
  <c r="F829"/>
  <c r="F838"/>
  <c r="F13" i="15"/>
  <c r="F7" i="16"/>
  <c r="F13"/>
  <c r="F16"/>
  <c r="F24"/>
  <c r="F32"/>
  <c r="F40"/>
  <c r="F48"/>
  <c r="F56"/>
  <c r="F64"/>
  <c r="F72"/>
  <c r="F80"/>
  <c r="F88"/>
  <c r="F96"/>
  <c r="F104"/>
  <c r="F112"/>
  <c r="F120"/>
  <c r="F128"/>
  <c r="F136"/>
  <c r="F3" i="17"/>
  <c r="F5"/>
  <c r="F19"/>
  <c r="F27"/>
  <c r="F35"/>
  <c r="F43"/>
  <c r="F51"/>
  <c r="F59"/>
  <c r="F67"/>
  <c r="F75"/>
  <c r="F83"/>
  <c r="F91"/>
  <c r="F99"/>
  <c r="F107"/>
  <c r="F115"/>
  <c r="F123"/>
  <c r="F131"/>
  <c r="F139"/>
  <c r="F4" i="18"/>
  <c r="F6"/>
  <c r="F220"/>
  <c r="F228"/>
  <c r="F7" i="19"/>
  <c r="F18"/>
  <c r="F69"/>
  <c r="F72"/>
  <c r="F298" i="14"/>
  <c r="F308"/>
  <c r="F316"/>
  <c r="F326"/>
  <c r="F350"/>
  <c r="F352"/>
  <c r="F355"/>
  <c r="F373"/>
  <c r="F381"/>
  <c r="F394"/>
  <c r="F420"/>
  <c r="F428"/>
  <c r="F446"/>
  <c r="F448"/>
  <c r="F451"/>
  <c r="F472"/>
  <c r="F493"/>
  <c r="F516"/>
  <c r="F524"/>
  <c r="F534"/>
  <c r="F560"/>
  <c r="F563"/>
  <c r="F584"/>
  <c r="F597"/>
  <c r="F605"/>
  <c r="F618"/>
  <c r="F644"/>
  <c r="F652"/>
  <c r="F662"/>
  <c r="F686"/>
  <c r="F688"/>
  <c r="F691"/>
  <c r="F709"/>
  <c r="F717"/>
  <c r="F727"/>
  <c r="F735"/>
  <c r="F742"/>
  <c r="F745"/>
  <c r="F755"/>
  <c r="F760"/>
  <c r="F775"/>
  <c r="F785"/>
  <c r="F792"/>
  <c r="F807"/>
  <c r="F817"/>
  <c r="F824"/>
  <c r="F836"/>
  <c r="F852"/>
  <c r="F8" i="15"/>
  <c r="F11" i="16"/>
  <c r="F8" i="17"/>
  <c r="F10" i="18"/>
  <c r="F162"/>
  <c r="F170"/>
  <c r="F178"/>
  <c r="F186"/>
  <c r="F194"/>
  <c r="F202"/>
  <c r="F210"/>
  <c r="F215"/>
  <c r="F223"/>
  <c r="F2" i="19"/>
  <c r="F77"/>
  <c r="F296" i="14"/>
  <c r="F314"/>
  <c r="F340"/>
  <c r="F358"/>
  <c r="F371"/>
  <c r="F392"/>
  <c r="F405"/>
  <c r="F413"/>
  <c r="F426"/>
  <c r="F436"/>
  <c r="F444"/>
  <c r="F454"/>
  <c r="F480"/>
  <c r="F483"/>
  <c r="F501"/>
  <c r="F509"/>
  <c r="F522"/>
  <c r="F548"/>
  <c r="F556"/>
  <c r="F566"/>
  <c r="F590"/>
  <c r="F592"/>
  <c r="F595"/>
  <c r="F616"/>
  <c r="F629"/>
  <c r="F637"/>
  <c r="F650"/>
  <c r="F676"/>
  <c r="F684"/>
  <c r="F694"/>
  <c r="F707"/>
  <c r="F715"/>
  <c r="F725"/>
  <c r="F733"/>
  <c r="F743"/>
  <c r="F751"/>
  <c r="F758"/>
  <c r="F761"/>
  <c r="F773"/>
  <c r="F790"/>
  <c r="F793"/>
  <c r="F805"/>
  <c r="F822"/>
  <c r="F825"/>
  <c r="F832"/>
  <c r="F848"/>
  <c r="F6" i="15"/>
  <c r="F8" i="16"/>
  <c r="F20" i="17"/>
  <c r="F28"/>
  <c r="F36"/>
  <c r="F44"/>
  <c r="F52"/>
  <c r="F60"/>
  <c r="F68"/>
  <c r="F76"/>
  <c r="F84"/>
  <c r="F92"/>
  <c r="F100"/>
  <c r="F108"/>
  <c r="F116"/>
  <c r="F124"/>
  <c r="F132"/>
  <c r="F140"/>
  <c r="F208" i="18"/>
  <c r="F213"/>
  <c r="F216"/>
  <c r="F221"/>
  <c r="F229"/>
  <c r="F8" i="19"/>
  <c r="F57"/>
  <c r="F309" i="14"/>
  <c r="F317"/>
  <c r="F330"/>
  <c r="F356"/>
  <c r="F364"/>
  <c r="F382"/>
  <c r="F384"/>
  <c r="F387"/>
  <c r="F408"/>
  <c r="F429"/>
  <c r="F452"/>
  <c r="F460"/>
  <c r="F470"/>
  <c r="F504"/>
  <c r="F525"/>
  <c r="F538"/>
  <c r="F564"/>
  <c r="F572"/>
  <c r="F582"/>
  <c r="F608"/>
  <c r="F611"/>
  <c r="F632"/>
  <c r="F645"/>
  <c r="F653"/>
  <c r="F666"/>
  <c r="F692"/>
  <c r="F700"/>
  <c r="F718"/>
  <c r="F728"/>
  <c r="F746"/>
  <c r="F756"/>
  <c r="F766"/>
  <c r="F771"/>
  <c r="F781"/>
  <c r="F798"/>
  <c r="F803"/>
  <c r="F813"/>
  <c r="F830"/>
  <c r="F846"/>
  <c r="F9" i="17"/>
  <c r="F224" i="18"/>
  <c r="F14" i="19"/>
  <c r="F17"/>
  <c r="F22"/>
  <c r="F25"/>
  <c r="F30"/>
  <c r="F38"/>
  <c r="F46"/>
  <c r="F89"/>
  <c r="F173"/>
  <c r="F5" i="20"/>
  <c r="F12"/>
  <c r="F20"/>
  <c r="F25"/>
  <c r="F30"/>
  <c r="F56"/>
  <c r="F66"/>
  <c r="F69"/>
  <c r="F94"/>
  <c r="F130"/>
  <c r="F133"/>
  <c r="F11" i="21"/>
  <c r="F57"/>
  <c r="F121"/>
  <c r="F265"/>
  <c r="F317"/>
  <c r="F335"/>
  <c r="F93" i="19"/>
  <c r="F117"/>
  <c r="F181"/>
  <c r="F10" i="20"/>
  <c r="F46"/>
  <c r="F82"/>
  <c r="F110"/>
  <c r="F146"/>
  <c r="F174"/>
  <c r="F210"/>
  <c r="F65" i="21"/>
  <c r="F129"/>
  <c r="F219"/>
  <c r="F231"/>
  <c r="F243"/>
  <c r="F333"/>
  <c r="F351"/>
  <c r="F92" i="22"/>
  <c r="F9" i="23"/>
  <c r="F55" i="19"/>
  <c r="F60"/>
  <c r="F81"/>
  <c r="F107"/>
  <c r="F109"/>
  <c r="F115"/>
  <c r="F143"/>
  <c r="F151"/>
  <c r="F156"/>
  <c r="F161"/>
  <c r="F179"/>
  <c r="F6" i="20"/>
  <c r="F18"/>
  <c r="F21"/>
  <c r="F44"/>
  <c r="F52"/>
  <c r="F57"/>
  <c r="F80"/>
  <c r="F108"/>
  <c r="F116"/>
  <c r="F121"/>
  <c r="F144"/>
  <c r="F172"/>
  <c r="F180"/>
  <c r="F185"/>
  <c r="F208"/>
  <c r="F12" i="21"/>
  <c r="F35"/>
  <c r="F40"/>
  <c r="F63"/>
  <c r="F73"/>
  <c r="F99"/>
  <c r="F104"/>
  <c r="F127"/>
  <c r="F163"/>
  <c r="F168"/>
  <c r="F183"/>
  <c r="F195"/>
  <c r="F198"/>
  <c r="F210"/>
  <c r="F220"/>
  <c r="F232"/>
  <c r="F244"/>
  <c r="F256"/>
  <c r="F263"/>
  <c r="F297"/>
  <c r="F318"/>
  <c r="F323"/>
  <c r="F331"/>
  <c r="F349"/>
  <c r="F357"/>
  <c r="F367"/>
  <c r="F370"/>
  <c r="F391"/>
  <c r="F12" i="24"/>
  <c r="F20" i="19"/>
  <c r="F23"/>
  <c r="F28"/>
  <c r="F31"/>
  <c r="F36"/>
  <c r="F39"/>
  <c r="F44"/>
  <c r="F47"/>
  <c r="F52"/>
  <c r="F63"/>
  <c r="F71"/>
  <c r="F76"/>
  <c r="F97"/>
  <c r="F123"/>
  <c r="F133"/>
  <c r="F136"/>
  <c r="F187"/>
  <c r="F9" i="20"/>
  <c r="F11"/>
  <c r="F16"/>
  <c r="F34"/>
  <c r="F37"/>
  <c r="F62"/>
  <c r="F88"/>
  <c r="F98"/>
  <c r="F101"/>
  <c r="F126"/>
  <c r="F152"/>
  <c r="F162"/>
  <c r="F165"/>
  <c r="F190"/>
  <c r="F216"/>
  <c r="F226"/>
  <c r="F3" i="21"/>
  <c r="F5"/>
  <c r="F17"/>
  <c r="F43"/>
  <c r="F48"/>
  <c r="F71"/>
  <c r="F81"/>
  <c r="F107"/>
  <c r="F112"/>
  <c r="F135"/>
  <c r="F145"/>
  <c r="F153"/>
  <c r="F171"/>
  <c r="F176"/>
  <c r="F191"/>
  <c r="F196"/>
  <c r="F208"/>
  <c r="F251"/>
  <c r="F254"/>
  <c r="F264"/>
  <c r="F279"/>
  <c r="F313"/>
  <c r="F334"/>
  <c r="F339"/>
  <c r="F347"/>
  <c r="F365"/>
  <c r="F373"/>
  <c r="F383"/>
  <c r="F12" i="22"/>
  <c r="F30" i="23"/>
  <c r="F40"/>
  <c r="F62"/>
  <c r="F72"/>
  <c r="F79"/>
  <c r="F172" i="19"/>
  <c r="F24" i="20"/>
  <c r="F32"/>
  <c r="F60"/>
  <c r="F68"/>
  <c r="F73"/>
  <c r="F96"/>
  <c r="F124"/>
  <c r="F132"/>
  <c r="F137"/>
  <c r="F160"/>
  <c r="F188"/>
  <c r="F196"/>
  <c r="F201"/>
  <c r="F224"/>
  <c r="F8" i="21"/>
  <c r="F10"/>
  <c r="F15"/>
  <c r="F51"/>
  <c r="F56"/>
  <c r="F79"/>
  <c r="F115"/>
  <c r="F120"/>
  <c r="F143"/>
  <c r="F218"/>
  <c r="F230"/>
  <c r="F242"/>
  <c r="F252"/>
  <c r="F329"/>
  <c r="F350"/>
  <c r="F355"/>
  <c r="F363"/>
  <c r="F3" i="22"/>
  <c r="F41"/>
  <c r="F21" i="19"/>
  <c r="F26"/>
  <c r="F29"/>
  <c r="F34"/>
  <c r="F37"/>
  <c r="F42"/>
  <c r="F45"/>
  <c r="F50"/>
  <c r="F53"/>
  <c r="F56"/>
  <c r="F82"/>
  <c r="F95"/>
  <c r="F108"/>
  <c r="F139"/>
  <c r="F149"/>
  <c r="F152"/>
  <c r="F177"/>
  <c r="F7" i="20"/>
  <c r="F14"/>
  <c r="F40"/>
  <c r="F50"/>
  <c r="F53"/>
  <c r="F78"/>
  <c r="F104"/>
  <c r="F114"/>
  <c r="F117"/>
  <c r="F142"/>
  <c r="F168"/>
  <c r="F178"/>
  <c r="F181"/>
  <c r="F206"/>
  <c r="F23" i="21"/>
  <c r="F33"/>
  <c r="F59"/>
  <c r="F64"/>
  <c r="F87"/>
  <c r="F97"/>
  <c r="F123"/>
  <c r="F128"/>
  <c r="F151"/>
  <c r="F161"/>
  <c r="F169"/>
  <c r="F179"/>
  <c r="F184"/>
  <c r="F194"/>
  <c r="F204"/>
  <c r="F216"/>
  <c r="F228"/>
  <c r="F240"/>
  <c r="F262"/>
  <c r="F277"/>
  <c r="F287"/>
  <c r="F290"/>
  <c r="F311"/>
  <c r="F324"/>
  <c r="F345"/>
  <c r="F366"/>
  <c r="F371"/>
  <c r="F379"/>
  <c r="F397"/>
  <c r="F20" i="22"/>
  <c r="F28"/>
  <c r="F38"/>
  <c r="F44"/>
  <c r="F54"/>
  <c r="F147" i="19"/>
  <c r="F175"/>
  <c r="F183"/>
  <c r="F188"/>
  <c r="F48" i="20"/>
  <c r="F76"/>
  <c r="F84"/>
  <c r="F89"/>
  <c r="F112"/>
  <c r="F140"/>
  <c r="F148"/>
  <c r="F153"/>
  <c r="F176"/>
  <c r="F204"/>
  <c r="F212"/>
  <c r="F217"/>
  <c r="F6" i="21"/>
  <c r="F13"/>
  <c r="F31"/>
  <c r="F41"/>
  <c r="F67"/>
  <c r="F72"/>
  <c r="F95"/>
  <c r="F105"/>
  <c r="F131"/>
  <c r="F136"/>
  <c r="F159"/>
  <c r="F187"/>
  <c r="F192"/>
  <c r="F238"/>
  <c r="F250"/>
  <c r="F270"/>
  <c r="F285"/>
  <c r="F293"/>
  <c r="F303"/>
  <c r="F306"/>
  <c r="F327"/>
  <c r="F340"/>
  <c r="F361"/>
  <c r="F382"/>
  <c r="F387"/>
  <c r="F403"/>
  <c r="F18" i="22"/>
  <c r="F36"/>
  <c r="F52"/>
  <c r="F60"/>
  <c r="F6" i="23"/>
  <c r="F31"/>
  <c r="F36"/>
  <c r="F63"/>
  <c r="F65"/>
  <c r="F68"/>
  <c r="F88"/>
  <c r="F153"/>
  <c r="F14" i="25"/>
  <c r="F97" i="23"/>
  <c r="F117"/>
  <c r="F120"/>
  <c r="F145"/>
  <c r="F5" i="24"/>
  <c r="F8"/>
  <c r="F32"/>
  <c r="F45"/>
  <c r="F5" i="26"/>
  <c r="F29"/>
  <c r="F42"/>
  <c r="F57"/>
  <c r="F65"/>
  <c r="F93"/>
  <c r="F101"/>
  <c r="F113"/>
  <c r="F118"/>
  <c r="F125"/>
  <c r="F142"/>
  <c r="F154"/>
  <c r="F168"/>
  <c r="F184"/>
  <c r="F200"/>
  <c r="F216"/>
  <c r="F270"/>
  <c r="F288"/>
  <c r="F304"/>
  <c r="F320"/>
  <c r="F395" i="21"/>
  <c r="F8" i="22"/>
  <c r="F10"/>
  <c r="F22"/>
  <c r="F25"/>
  <c r="F46"/>
  <c r="F59"/>
  <c r="F67"/>
  <c r="F74"/>
  <c r="F85"/>
  <c r="F14" i="23"/>
  <c r="F17"/>
  <c r="F22"/>
  <c r="F27"/>
  <c r="F43"/>
  <c r="F59"/>
  <c r="F77"/>
  <c r="F93"/>
  <c r="F107"/>
  <c r="F133"/>
  <c r="F136"/>
  <c r="F161"/>
  <c r="F6" i="24"/>
  <c r="F20"/>
  <c r="F48"/>
  <c r="F3" i="25"/>
  <c r="F8"/>
  <c r="F17" i="26"/>
  <c r="F45"/>
  <c r="F53"/>
  <c r="F58"/>
  <c r="F81"/>
  <c r="F116"/>
  <c r="F133"/>
  <c r="F145"/>
  <c r="F150"/>
  <c r="F164"/>
  <c r="F180"/>
  <c r="F196"/>
  <c r="F212"/>
  <c r="F228"/>
  <c r="F284"/>
  <c r="F300"/>
  <c r="F316"/>
  <c r="F332"/>
  <c r="F73"/>
  <c r="F80" i="22"/>
  <c r="F83"/>
  <c r="F90"/>
  <c r="F8" i="23"/>
  <c r="F12"/>
  <c r="F20"/>
  <c r="F73"/>
  <c r="F89"/>
  <c r="F113"/>
  <c r="F123"/>
  <c r="F149"/>
  <c r="F152"/>
  <c r="F28" i="24"/>
  <c r="F36"/>
  <c r="F6" i="25"/>
  <c r="F15" i="26"/>
  <c r="F25"/>
  <c r="F33"/>
  <c r="F61"/>
  <c r="F74"/>
  <c r="F97"/>
  <c r="F148"/>
  <c r="F160"/>
  <c r="F176"/>
  <c r="F192"/>
  <c r="F208"/>
  <c r="F224"/>
  <c r="F278"/>
  <c r="F10" i="27"/>
  <c r="F98"/>
  <c r="F70" i="22"/>
  <c r="F78"/>
  <c r="F91"/>
  <c r="F71" i="23"/>
  <c r="F87"/>
  <c r="F111"/>
  <c r="F124"/>
  <c r="F147"/>
  <c r="F9" i="24"/>
  <c r="F18"/>
  <c r="F54"/>
  <c r="F4" i="25"/>
  <c r="F11"/>
  <c r="F51" i="26"/>
  <c r="F54"/>
  <c r="F79"/>
  <c r="F89"/>
  <c r="F100"/>
  <c r="F117"/>
  <c r="F129"/>
  <c r="F134"/>
  <c r="F141"/>
  <c r="F146"/>
  <c r="F174"/>
  <c r="F190"/>
  <c r="F206"/>
  <c r="F222"/>
  <c r="F276"/>
  <c r="F294"/>
  <c r="F310"/>
  <c r="F326"/>
  <c r="F386" i="21"/>
  <c r="F19" i="22"/>
  <c r="F32"/>
  <c r="F53"/>
  <c r="F58"/>
  <c r="F66"/>
  <c r="F76"/>
  <c r="F79"/>
  <c r="F86"/>
  <c r="F89"/>
  <c r="F94"/>
  <c r="F11" i="23"/>
  <c r="F33"/>
  <c r="F49"/>
  <c r="F67"/>
  <c r="F83"/>
  <c r="F99"/>
  <c r="F127"/>
  <c r="F135"/>
  <c r="F140"/>
  <c r="F155"/>
  <c r="F163"/>
  <c r="F7" i="24"/>
  <c r="F34"/>
  <c r="F7" i="25"/>
  <c r="F16"/>
  <c r="F7" i="26"/>
  <c r="F11"/>
  <c r="F31"/>
  <c r="F41"/>
  <c r="F67"/>
  <c r="F70"/>
  <c r="F95"/>
  <c r="F132"/>
  <c r="F149"/>
  <c r="F170"/>
  <c r="F186"/>
  <c r="F202"/>
  <c r="F218"/>
  <c r="F272"/>
  <c r="F290"/>
  <c r="F306"/>
  <c r="F322"/>
  <c r="F336"/>
  <c r="F344"/>
  <c r="F352"/>
  <c r="F360"/>
  <c r="F368"/>
  <c r="F376"/>
  <c r="F384"/>
  <c r="F392"/>
  <c r="F400"/>
  <c r="F408"/>
  <c r="F416"/>
  <c r="F424"/>
  <c r="F432"/>
  <c r="F440"/>
  <c r="F448"/>
  <c r="F456"/>
  <c r="F464"/>
  <c r="F472"/>
  <c r="F480"/>
  <c r="F488"/>
  <c r="F496"/>
  <c r="F7" i="27"/>
  <c r="F11"/>
  <c r="F19"/>
  <c r="F27"/>
  <c r="F35"/>
  <c r="F43"/>
  <c r="F51"/>
  <c r="F59"/>
  <c r="F67"/>
  <c r="F75"/>
  <c r="F83"/>
  <c r="F91"/>
  <c r="F99"/>
  <c r="F107"/>
  <c r="F115"/>
  <c r="F123"/>
  <c r="F131"/>
  <c r="F139"/>
  <c r="F152"/>
  <c r="F157"/>
  <c r="F165"/>
  <c r="F170"/>
  <c r="F12" i="28"/>
  <c r="F20"/>
  <c r="F28"/>
  <c r="F36"/>
  <c r="F44"/>
  <c r="F52"/>
  <c r="F57"/>
  <c r="F62"/>
  <c r="F359" i="29"/>
  <c r="F423"/>
  <c r="F462"/>
  <c r="F490"/>
  <c r="F495"/>
  <c r="F500"/>
  <c r="F531"/>
  <c r="F72" i="28"/>
  <c r="F6" i="29"/>
  <c r="F10"/>
  <c r="F74"/>
  <c r="F82"/>
  <c r="F106"/>
  <c r="F114"/>
  <c r="F122"/>
  <c r="F130"/>
  <c r="F178"/>
  <c r="F186"/>
  <c r="F194"/>
  <c r="F202"/>
  <c r="F210"/>
  <c r="F226"/>
  <c r="F234"/>
  <c r="F242"/>
  <c r="F250"/>
  <c r="F258"/>
  <c r="F266"/>
  <c r="F274"/>
  <c r="F282"/>
  <c r="F290"/>
  <c r="F298"/>
  <c r="F306"/>
  <c r="F342"/>
  <c r="F347"/>
  <c r="F401"/>
  <c r="F406"/>
  <c r="F411"/>
  <c r="F470"/>
  <c r="F475"/>
  <c r="F87" i="30"/>
  <c r="F95"/>
  <c r="F337" i="26"/>
  <c r="F345"/>
  <c r="F353"/>
  <c r="F361"/>
  <c r="F369"/>
  <c r="F377"/>
  <c r="F385"/>
  <c r="F393"/>
  <c r="F401"/>
  <c r="F409"/>
  <c r="F417"/>
  <c r="F425"/>
  <c r="F433"/>
  <c r="F441"/>
  <c r="F449"/>
  <c r="F457"/>
  <c r="F465"/>
  <c r="F473"/>
  <c r="F481"/>
  <c r="F8" i="27"/>
  <c r="F12"/>
  <c r="F163"/>
  <c r="F166"/>
  <c r="F171"/>
  <c r="F187"/>
  <c r="F195"/>
  <c r="F203"/>
  <c r="F211"/>
  <c r="F219"/>
  <c r="F227"/>
  <c r="F235"/>
  <c r="F243"/>
  <c r="F251"/>
  <c r="F259"/>
  <c r="F267"/>
  <c r="F275"/>
  <c r="F283"/>
  <c r="F291"/>
  <c r="F2" i="28"/>
  <c r="F13"/>
  <c r="F45"/>
  <c r="F53"/>
  <c r="F70"/>
  <c r="F4" i="29"/>
  <c r="F317"/>
  <c r="F363"/>
  <c r="F427"/>
  <c r="F457"/>
  <c r="F601"/>
  <c r="F7"/>
  <c r="F11"/>
  <c r="F243"/>
  <c r="F251"/>
  <c r="F259"/>
  <c r="F267"/>
  <c r="F275"/>
  <c r="F283"/>
  <c r="F291"/>
  <c r="F299"/>
  <c r="F307"/>
  <c r="F391"/>
  <c r="F455"/>
  <c r="F106" i="27"/>
  <c r="F114"/>
  <c r="F122"/>
  <c r="F130"/>
  <c r="F138"/>
  <c r="F361" i="29"/>
  <c r="F425"/>
  <c r="F433"/>
  <c r="F438"/>
  <c r="F443"/>
  <c r="F561"/>
  <c r="F569"/>
  <c r="F284" i="27"/>
  <c r="F292"/>
  <c r="F3" i="28"/>
  <c r="F14"/>
  <c r="F22"/>
  <c r="F30"/>
  <c r="F38"/>
  <c r="F46"/>
  <c r="F54"/>
  <c r="F71"/>
  <c r="F5" i="29"/>
  <c r="F341"/>
  <c r="F346"/>
  <c r="F405"/>
  <c r="F587"/>
  <c r="F74" i="28"/>
  <c r="F76"/>
  <c r="F3" i="29"/>
  <c r="F5" i="30"/>
  <c r="F485" i="26"/>
  <c r="F493"/>
  <c r="F2" i="27"/>
  <c r="F13"/>
  <c r="F69"/>
  <c r="F77"/>
  <c r="F85"/>
  <c r="F93"/>
  <c r="F101"/>
  <c r="F109"/>
  <c r="F117"/>
  <c r="F125"/>
  <c r="F133"/>
  <c r="F141"/>
  <c r="F154"/>
  <c r="F159"/>
  <c r="F177"/>
  <c r="F185"/>
  <c r="F193"/>
  <c r="F201"/>
  <c r="F209"/>
  <c r="F217"/>
  <c r="F225"/>
  <c r="F233"/>
  <c r="F241"/>
  <c r="F249"/>
  <c r="F257"/>
  <c r="F265"/>
  <c r="F273"/>
  <c r="F281"/>
  <c r="F289"/>
  <c r="F5" i="28"/>
  <c r="F7"/>
  <c r="F11"/>
  <c r="F19"/>
  <c r="F27"/>
  <c r="F35"/>
  <c r="F43"/>
  <c r="F51"/>
  <c r="F68"/>
  <c r="F9" i="29"/>
  <c r="F256"/>
  <c r="F264"/>
  <c r="F272"/>
  <c r="F280"/>
  <c r="F288"/>
  <c r="F296"/>
  <c r="F304"/>
  <c r="F312"/>
  <c r="F314"/>
  <c r="F349"/>
  <c r="F381"/>
  <c r="F413"/>
  <c r="F445"/>
  <c r="F469"/>
  <c r="F482"/>
  <c r="F494"/>
  <c r="F497"/>
  <c r="F505"/>
  <c r="F515"/>
  <c r="F520"/>
  <c r="F523"/>
  <c r="F536"/>
  <c r="F541"/>
  <c r="F551"/>
  <c r="F556"/>
  <c r="F559"/>
  <c r="F579"/>
  <c r="F589"/>
  <c r="F599"/>
  <c r="F611"/>
  <c r="F624"/>
  <c r="F629"/>
  <c r="F8" i="30"/>
  <c r="F100"/>
  <c r="F116"/>
  <c r="F124"/>
  <c r="F132"/>
  <c r="F111"/>
  <c r="F119"/>
  <c r="F127"/>
  <c r="F135"/>
  <c r="F138"/>
  <c r="F465" i="29"/>
  <c r="F526"/>
  <c r="F614"/>
  <c r="F13" i="30"/>
  <c r="F489" i="26"/>
  <c r="F497"/>
  <c r="F73" i="27"/>
  <c r="F81"/>
  <c r="F89"/>
  <c r="F97"/>
  <c r="F105"/>
  <c r="F113"/>
  <c r="F121"/>
  <c r="F129"/>
  <c r="F137"/>
  <c r="F145"/>
  <c r="F173"/>
  <c r="F23" i="28"/>
  <c r="F47"/>
  <c r="F55"/>
  <c r="F60"/>
  <c r="F12" i="29"/>
  <c r="F228"/>
  <c r="F252"/>
  <c r="F260"/>
  <c r="F268"/>
  <c r="F276"/>
  <c r="F284"/>
  <c r="F292"/>
  <c r="F300"/>
  <c r="F308"/>
  <c r="F365"/>
  <c r="F397"/>
  <c r="F429"/>
  <c r="F466"/>
  <c r="F488"/>
  <c r="F491"/>
  <c r="F506"/>
  <c r="F509"/>
  <c r="F519"/>
  <c r="F524"/>
  <c r="F527"/>
  <c r="F532"/>
  <c r="F547"/>
  <c r="F555"/>
  <c r="F568"/>
  <c r="F573"/>
  <c r="F583"/>
  <c r="F595"/>
  <c r="F605"/>
  <c r="F612"/>
  <c r="F620"/>
  <c r="F11" i="30"/>
  <c r="F120"/>
  <c r="F128"/>
  <c r="F15" i="29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255"/>
  <c r="F263"/>
  <c r="F271"/>
  <c r="F279"/>
  <c r="F287"/>
  <c r="F295"/>
  <c r="F303"/>
  <c r="F311"/>
  <c r="F320"/>
  <c r="F353"/>
  <c r="F358"/>
  <c r="F385"/>
  <c r="F390"/>
  <c r="F417"/>
  <c r="F422"/>
  <c r="F449"/>
  <c r="F454"/>
  <c r="F473"/>
  <c r="F504"/>
  <c r="F514"/>
  <c r="F522"/>
  <c r="F535"/>
  <c r="F563"/>
  <c r="F571"/>
  <c r="F578"/>
  <c r="F603"/>
  <c r="F610"/>
  <c r="F2" i="30"/>
  <c r="F410" i="29"/>
  <c r="F437"/>
  <c r="F442"/>
  <c r="F474"/>
  <c r="F489"/>
  <c r="F499"/>
  <c r="F507"/>
  <c r="F517"/>
  <c r="F525"/>
  <c r="F530"/>
  <c r="F545"/>
  <c r="F553"/>
  <c r="F566"/>
  <c r="F581"/>
  <c r="F586"/>
  <c r="F593"/>
  <c r="F618"/>
  <c r="F628"/>
  <c r="F643"/>
  <c r="F110" i="30"/>
  <c r="F66" i="12"/>
  <c r="F38" i="11"/>
  <c r="F54"/>
  <c r="F70"/>
  <c r="F16" i="12"/>
  <c r="F32"/>
  <c r="F48"/>
  <c r="F64"/>
  <c r="F80"/>
  <c r="F101"/>
  <c r="F52" i="11"/>
  <c r="F68"/>
  <c r="F14" i="12"/>
  <c r="F30"/>
  <c r="F46"/>
  <c r="F62"/>
  <c r="F78"/>
  <c r="F219"/>
  <c r="F48" i="11"/>
  <c r="F64"/>
  <c r="F80"/>
  <c r="F26" i="12"/>
  <c r="F42"/>
  <c r="F58"/>
  <c r="F74"/>
  <c r="F90"/>
  <c r="F123"/>
  <c r="F235"/>
  <c r="F46" i="11"/>
  <c r="F62"/>
  <c r="F78"/>
  <c r="F24" i="12"/>
  <c r="F40"/>
  <c r="F56"/>
  <c r="F72"/>
  <c r="F88"/>
  <c r="F139"/>
  <c r="F110"/>
  <c r="F126"/>
  <c r="F142"/>
  <c r="F158"/>
  <c r="F174"/>
  <c r="F190"/>
  <c r="F206"/>
  <c r="F222"/>
  <c r="F238"/>
  <c r="F11" i="13"/>
  <c r="F21"/>
  <c r="F29"/>
  <c r="F37"/>
  <c r="F45"/>
  <c r="F53"/>
  <c r="F104" i="12"/>
  <c r="F120"/>
  <c r="F136"/>
  <c r="F152"/>
  <c r="F168"/>
  <c r="F184"/>
  <c r="F200"/>
  <c r="F216"/>
  <c r="F232"/>
  <c r="F248"/>
  <c r="F118"/>
  <c r="F134"/>
  <c r="F150"/>
  <c r="F166"/>
  <c r="F182"/>
  <c r="F198"/>
  <c r="F214"/>
  <c r="F246"/>
  <c r="F116"/>
  <c r="F132"/>
  <c r="F148"/>
  <c r="F164"/>
  <c r="F180"/>
  <c r="F196"/>
  <c r="F212"/>
  <c r="F228"/>
  <c r="F244"/>
  <c r="F114"/>
  <c r="F130"/>
  <c r="F146"/>
  <c r="F162"/>
  <c r="F178"/>
  <c r="F194"/>
  <c r="F210"/>
  <c r="F6" i="13"/>
  <c r="F293" i="14"/>
  <c r="F357"/>
  <c r="F421"/>
  <c r="F485"/>
  <c r="F549"/>
  <c r="F414"/>
  <c r="F478"/>
  <c r="F542"/>
  <c r="F606"/>
  <c r="F702"/>
  <c r="F9"/>
  <c r="F7"/>
  <c r="F284"/>
  <c r="F302"/>
  <c r="F348"/>
  <c r="F366"/>
  <c r="F412"/>
  <c r="F430"/>
  <c r="F476"/>
  <c r="F494"/>
  <c r="F540"/>
  <c r="F558"/>
  <c r="F604"/>
  <c r="F622"/>
  <c r="F325"/>
  <c r="F389"/>
  <c r="F453"/>
  <c r="F517"/>
  <c r="F581"/>
  <c r="F289"/>
  <c r="F305"/>
  <c r="F321"/>
  <c r="F337"/>
  <c r="F353"/>
  <c r="F369"/>
  <c r="F385"/>
  <c r="F401"/>
  <c r="F417"/>
  <c r="F433"/>
  <c r="F449"/>
  <c r="F465"/>
  <c r="F481"/>
  <c r="F497"/>
  <c r="F513"/>
  <c r="F529"/>
  <c r="F545"/>
  <c r="F561"/>
  <c r="F577"/>
  <c r="F593"/>
  <c r="F609"/>
  <c r="F625"/>
  <c r="F641"/>
  <c r="F657"/>
  <c r="F673"/>
  <c r="F689"/>
  <c r="F705"/>
  <c r="F287"/>
  <c r="F303"/>
  <c r="F319"/>
  <c r="F335"/>
  <c r="F351"/>
  <c r="F367"/>
  <c r="F383"/>
  <c r="F399"/>
  <c r="F415"/>
  <c r="F431"/>
  <c r="F447"/>
  <c r="F463"/>
  <c r="F479"/>
  <c r="F495"/>
  <c r="F511"/>
  <c r="F527"/>
  <c r="F543"/>
  <c r="F559"/>
  <c r="F575"/>
  <c r="F591"/>
  <c r="F607"/>
  <c r="F623"/>
  <c r="F639"/>
  <c r="F655"/>
  <c r="F671"/>
  <c r="F687"/>
  <c r="F703"/>
  <c r="F283"/>
  <c r="F299"/>
  <c r="F315"/>
  <c r="F331"/>
  <c r="F347"/>
  <c r="F363"/>
  <c r="F379"/>
  <c r="F395"/>
  <c r="F411"/>
  <c r="F427"/>
  <c r="F443"/>
  <c r="F459"/>
  <c r="F475"/>
  <c r="F491"/>
  <c r="F507"/>
  <c r="F523"/>
  <c r="F539"/>
  <c r="F555"/>
  <c r="F571"/>
  <c r="F587"/>
  <c r="F603"/>
  <c r="F619"/>
  <c r="F635"/>
  <c r="F651"/>
  <c r="F667"/>
  <c r="F683"/>
  <c r="F699"/>
  <c r="F297"/>
  <c r="F313"/>
  <c r="F329"/>
  <c r="F345"/>
  <c r="F361"/>
  <c r="F377"/>
  <c r="F393"/>
  <c r="F409"/>
  <c r="F425"/>
  <c r="F441"/>
  <c r="F457"/>
  <c r="F473"/>
  <c r="F489"/>
  <c r="F505"/>
  <c r="F521"/>
  <c r="F537"/>
  <c r="F553"/>
  <c r="F569"/>
  <c r="F585"/>
  <c r="F601"/>
  <c r="F617"/>
  <c r="F633"/>
  <c r="F649"/>
  <c r="F665"/>
  <c r="F681"/>
  <c r="F697"/>
  <c r="F7" i="15"/>
  <c r="F30"/>
  <c r="F38"/>
  <c r="F46"/>
  <c r="F54"/>
  <c r="F62"/>
  <c r="F70"/>
  <c r="F78"/>
  <c r="F11" i="18"/>
  <c r="F295" i="14"/>
  <c r="F311"/>
  <c r="F327"/>
  <c r="F343"/>
  <c r="F359"/>
  <c r="F375"/>
  <c r="F391"/>
  <c r="F407"/>
  <c r="F423"/>
  <c r="F439"/>
  <c r="F455"/>
  <c r="F471"/>
  <c r="F487"/>
  <c r="F503"/>
  <c r="F519"/>
  <c r="F535"/>
  <c r="F551"/>
  <c r="F567"/>
  <c r="F583"/>
  <c r="F599"/>
  <c r="F615"/>
  <c r="F631"/>
  <c r="F647"/>
  <c r="F663"/>
  <c r="F679"/>
  <c r="F695"/>
  <c r="F12" i="15"/>
  <c r="F15" i="16"/>
  <c r="F23"/>
  <c r="F31"/>
  <c r="F39"/>
  <c r="F47"/>
  <c r="F55"/>
  <c r="F63"/>
  <c r="F71"/>
  <c r="F79"/>
  <c r="F26" i="15"/>
  <c r="F34"/>
  <c r="F42"/>
  <c r="F50"/>
  <c r="F58"/>
  <c r="F66"/>
  <c r="F74"/>
  <c r="F2" i="16"/>
  <c r="F19"/>
  <c r="F27"/>
  <c r="F35"/>
  <c r="F43"/>
  <c r="F51"/>
  <c r="F59"/>
  <c r="F67"/>
  <c r="F75"/>
  <c r="F83"/>
  <c r="F91"/>
  <c r="F99"/>
  <c r="F107"/>
  <c r="F115"/>
  <c r="F123"/>
  <c r="F131"/>
  <c r="F139"/>
  <c r="F15" i="17"/>
  <c r="F23"/>
  <c r="F31"/>
  <c r="F39"/>
  <c r="F47"/>
  <c r="F55"/>
  <c r="F63"/>
  <c r="F71"/>
  <c r="F79"/>
  <c r="F87"/>
  <c r="F95"/>
  <c r="F103"/>
  <c r="F111"/>
  <c r="F119"/>
  <c r="F127"/>
  <c r="F135"/>
  <c r="F143"/>
  <c r="F17" i="18"/>
  <c r="F25"/>
  <c r="F33"/>
  <c r="F41"/>
  <c r="F49"/>
  <c r="F57"/>
  <c r="F65"/>
  <c r="F73"/>
  <c r="F81"/>
  <c r="F89"/>
  <c r="F97"/>
  <c r="F105"/>
  <c r="F113"/>
  <c r="F121"/>
  <c r="F129"/>
  <c r="F137"/>
  <c r="F145"/>
  <c r="F153"/>
  <c r="F161"/>
  <c r="F169"/>
  <c r="F177"/>
  <c r="F29" i="15"/>
  <c r="F37"/>
  <c r="F45"/>
  <c r="F53"/>
  <c r="F61"/>
  <c r="F69"/>
  <c r="F77"/>
  <c r="F14" i="16"/>
  <c r="F22"/>
  <c r="F30"/>
  <c r="F38"/>
  <c r="F46"/>
  <c r="F54"/>
  <c r="F62"/>
  <c r="F70"/>
  <c r="F78"/>
  <c r="F86"/>
  <c r="F94"/>
  <c r="F102"/>
  <c r="F110"/>
  <c r="F118"/>
  <c r="F126"/>
  <c r="F134"/>
  <c r="F142"/>
  <c r="F18" i="17"/>
  <c r="F26"/>
  <c r="F34"/>
  <c r="F42"/>
  <c r="F50"/>
  <c r="F58"/>
  <c r="F66"/>
  <c r="F74"/>
  <c r="F82"/>
  <c r="F90"/>
  <c r="F98"/>
  <c r="F106"/>
  <c r="F114"/>
  <c r="F122"/>
  <c r="F130"/>
  <c r="F138"/>
  <c r="F3" i="18"/>
  <c r="F20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11" i="19"/>
  <c r="F87"/>
  <c r="F167"/>
  <c r="F24" i="15"/>
  <c r="F32"/>
  <c r="F40"/>
  <c r="F48"/>
  <c r="F56"/>
  <c r="F64"/>
  <c r="F72"/>
  <c r="F80"/>
  <c r="F17" i="16"/>
  <c r="F25"/>
  <c r="F33"/>
  <c r="F41"/>
  <c r="F49"/>
  <c r="F57"/>
  <c r="F65"/>
  <c r="F73"/>
  <c r="F81"/>
  <c r="F89"/>
  <c r="F97"/>
  <c r="F105"/>
  <c r="F113"/>
  <c r="F121"/>
  <c r="F129"/>
  <c r="F137"/>
  <c r="F4" i="17"/>
  <c r="F21"/>
  <c r="F29"/>
  <c r="F37"/>
  <c r="F45"/>
  <c r="F53"/>
  <c r="F61"/>
  <c r="F69"/>
  <c r="F77"/>
  <c r="F85"/>
  <c r="F93"/>
  <c r="F101"/>
  <c r="F109"/>
  <c r="F117"/>
  <c r="F125"/>
  <c r="F133"/>
  <c r="F141"/>
  <c r="F15" i="18"/>
  <c r="F23"/>
  <c r="F31"/>
  <c r="F39"/>
  <c r="F47"/>
  <c r="F55"/>
  <c r="F63"/>
  <c r="F71"/>
  <c r="F79"/>
  <c r="F87"/>
  <c r="F95"/>
  <c r="F103"/>
  <c r="F111"/>
  <c r="F119"/>
  <c r="F127"/>
  <c r="F135"/>
  <c r="F143"/>
  <c r="F151"/>
  <c r="F159"/>
  <c r="F167"/>
  <c r="F175"/>
  <c r="F183"/>
  <c r="F191"/>
  <c r="F199"/>
  <c r="F207"/>
  <c r="F103" i="19"/>
  <c r="F22" i="15"/>
  <c r="F27"/>
  <c r="F35"/>
  <c r="F43"/>
  <c r="F51"/>
  <c r="F59"/>
  <c r="F67"/>
  <c r="F75"/>
  <c r="F3" i="16"/>
  <c r="F20"/>
  <c r="F28"/>
  <c r="F36"/>
  <c r="F44"/>
  <c r="F52"/>
  <c r="F60"/>
  <c r="F68"/>
  <c r="F76"/>
  <c r="F84"/>
  <c r="F92"/>
  <c r="F100"/>
  <c r="F108"/>
  <c r="F116"/>
  <c r="F124"/>
  <c r="F132"/>
  <c r="F140"/>
  <c r="F16" i="17"/>
  <c r="F24"/>
  <c r="F32"/>
  <c r="F40"/>
  <c r="F48"/>
  <c r="F56"/>
  <c r="F64"/>
  <c r="F72"/>
  <c r="F80"/>
  <c r="F88"/>
  <c r="F96"/>
  <c r="F104"/>
  <c r="F112"/>
  <c r="F120"/>
  <c r="F128"/>
  <c r="F136"/>
  <c r="F144"/>
  <c r="F18" i="18"/>
  <c r="F26"/>
  <c r="F34"/>
  <c r="F42"/>
  <c r="F50"/>
  <c r="F58"/>
  <c r="F66"/>
  <c r="F74"/>
  <c r="F82"/>
  <c r="F90"/>
  <c r="F98"/>
  <c r="F106"/>
  <c r="F114"/>
  <c r="F122"/>
  <c r="F130"/>
  <c r="F138"/>
  <c r="F146"/>
  <c r="F154"/>
  <c r="F25" i="15"/>
  <c r="F33"/>
  <c r="F41"/>
  <c r="F49"/>
  <c r="F57"/>
  <c r="F65"/>
  <c r="F73"/>
  <c r="F81"/>
  <c r="F18" i="16"/>
  <c r="F26"/>
  <c r="F34"/>
  <c r="F42"/>
  <c r="F50"/>
  <c r="F58"/>
  <c r="F66"/>
  <c r="F74"/>
  <c r="F82"/>
  <c r="F90"/>
  <c r="F98"/>
  <c r="F106"/>
  <c r="F114"/>
  <c r="F122"/>
  <c r="F130"/>
  <c r="F138"/>
  <c r="F14" i="17"/>
  <c r="F22"/>
  <c r="F30"/>
  <c r="F38"/>
  <c r="F46"/>
  <c r="F54"/>
  <c r="F62"/>
  <c r="F70"/>
  <c r="F78"/>
  <c r="F86"/>
  <c r="F94"/>
  <c r="F102"/>
  <c r="F110"/>
  <c r="F118"/>
  <c r="F126"/>
  <c r="F134"/>
  <c r="F142"/>
  <c r="F16" i="18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135" i="19"/>
  <c r="F93" i="16"/>
  <c r="F101"/>
  <c r="F109"/>
  <c r="F117"/>
  <c r="F125"/>
  <c r="F133"/>
  <c r="F141"/>
  <c r="F17" i="17"/>
  <c r="F25"/>
  <c r="F33"/>
  <c r="F41"/>
  <c r="F49"/>
  <c r="F57"/>
  <c r="F65"/>
  <c r="F73"/>
  <c r="F81"/>
  <c r="F89"/>
  <c r="F97"/>
  <c r="F105"/>
  <c r="F113"/>
  <c r="F121"/>
  <c r="F129"/>
  <c r="F137"/>
  <c r="F2" i="1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58" i="19"/>
  <c r="F74"/>
  <c r="F90"/>
  <c r="F106"/>
  <c r="F122"/>
  <c r="F138"/>
  <c r="F154"/>
  <c r="F170"/>
  <c r="F186"/>
  <c r="F23" i="20"/>
  <c r="F39"/>
  <c r="F55"/>
  <c r="F71"/>
  <c r="F87"/>
  <c r="F103"/>
  <c r="F119"/>
  <c r="F135"/>
  <c r="F151"/>
  <c r="F167"/>
  <c r="F183"/>
  <c r="F199"/>
  <c r="F215"/>
  <c r="F14" i="21"/>
  <c r="F30"/>
  <c r="F46"/>
  <c r="F62"/>
  <c r="F78"/>
  <c r="F94"/>
  <c r="F110"/>
  <c r="F126"/>
  <c r="F142"/>
  <c r="F158"/>
  <c r="F174"/>
  <c r="F190"/>
  <c r="F28"/>
  <c r="F44"/>
  <c r="F60"/>
  <c r="F76"/>
  <c r="F92"/>
  <c r="F108"/>
  <c r="F124"/>
  <c r="F140"/>
  <c r="F156"/>
  <c r="F172"/>
  <c r="F54" i="19"/>
  <c r="F70"/>
  <c r="F86"/>
  <c r="F102"/>
  <c r="F118"/>
  <c r="F134"/>
  <c r="F150"/>
  <c r="F166"/>
  <c r="F182"/>
  <c r="F19" i="20"/>
  <c r="F35"/>
  <c r="F51"/>
  <c r="F67"/>
  <c r="F83"/>
  <c r="F99"/>
  <c r="F115"/>
  <c r="F131"/>
  <c r="F147"/>
  <c r="F163"/>
  <c r="F179"/>
  <c r="F195"/>
  <c r="F211"/>
  <c r="F227"/>
  <c r="F26" i="21"/>
  <c r="F42"/>
  <c r="F58"/>
  <c r="F74"/>
  <c r="F90"/>
  <c r="F106"/>
  <c r="F122"/>
  <c r="F138"/>
  <c r="F154"/>
  <c r="F170"/>
  <c r="F186"/>
  <c r="F68" i="19"/>
  <c r="F84"/>
  <c r="F100"/>
  <c r="F116"/>
  <c r="F132"/>
  <c r="F148"/>
  <c r="F164"/>
  <c r="F180"/>
  <c r="F17" i="20"/>
  <c r="F33"/>
  <c r="F49"/>
  <c r="F65"/>
  <c r="F81"/>
  <c r="F97"/>
  <c r="F113"/>
  <c r="F129"/>
  <c r="F145"/>
  <c r="F161"/>
  <c r="F177"/>
  <c r="F193"/>
  <c r="F209"/>
  <c r="F225"/>
  <c r="F299" i="21"/>
  <c r="F130" i="19"/>
  <c r="F146"/>
  <c r="F162"/>
  <c r="F178"/>
  <c r="F47" i="20"/>
  <c r="F63"/>
  <c r="F79"/>
  <c r="F95"/>
  <c r="F111"/>
  <c r="F127"/>
  <c r="F143"/>
  <c r="F159"/>
  <c r="F175"/>
  <c r="F191"/>
  <c r="F207"/>
  <c r="F223"/>
  <c r="F22" i="21"/>
  <c r="F38"/>
  <c r="F54"/>
  <c r="F70"/>
  <c r="F86"/>
  <c r="F102"/>
  <c r="F118"/>
  <c r="F134"/>
  <c r="F150"/>
  <c r="F166"/>
  <c r="F182"/>
  <c r="F276"/>
  <c r="F64" i="19"/>
  <c r="F80"/>
  <c r="F96"/>
  <c r="F112"/>
  <c r="F128"/>
  <c r="F144"/>
  <c r="F160"/>
  <c r="F176"/>
  <c r="F4" i="20"/>
  <c r="F29"/>
  <c r="F45"/>
  <c r="F61"/>
  <c r="F77"/>
  <c r="F93"/>
  <c r="F109"/>
  <c r="F125"/>
  <c r="F141"/>
  <c r="F157"/>
  <c r="F173"/>
  <c r="F189"/>
  <c r="F205"/>
  <c r="F221"/>
  <c r="F20" i="21"/>
  <c r="F36"/>
  <c r="F52"/>
  <c r="F68"/>
  <c r="F84"/>
  <c r="F100"/>
  <c r="F116"/>
  <c r="F132"/>
  <c r="F148"/>
  <c r="F164"/>
  <c r="F180"/>
  <c r="F62" i="19"/>
  <c r="F78"/>
  <c r="F94"/>
  <c r="F110"/>
  <c r="F126"/>
  <c r="F142"/>
  <c r="F158"/>
  <c r="F174"/>
  <c r="F2" i="20"/>
  <c r="F27"/>
  <c r="F43"/>
  <c r="F59"/>
  <c r="F75"/>
  <c r="F91"/>
  <c r="F107"/>
  <c r="F123"/>
  <c r="F139"/>
  <c r="F155"/>
  <c r="F171"/>
  <c r="F187"/>
  <c r="F203"/>
  <c r="F219"/>
  <c r="F18" i="21"/>
  <c r="F34"/>
  <c r="F50"/>
  <c r="F66"/>
  <c r="F82"/>
  <c r="F98"/>
  <c r="F114"/>
  <c r="F130"/>
  <c r="F146"/>
  <c r="F162"/>
  <c r="F178"/>
  <c r="F292"/>
  <c r="F57" i="22"/>
  <c r="F73"/>
  <c r="F40" i="24"/>
  <c r="F37" i="26"/>
  <c r="F272" i="21"/>
  <c r="F288"/>
  <c r="F304"/>
  <c r="F320"/>
  <c r="F336"/>
  <c r="F352"/>
  <c r="F368"/>
  <c r="F384"/>
  <c r="F400"/>
  <c r="F23" i="22"/>
  <c r="F39"/>
  <c r="F55"/>
  <c r="F71"/>
  <c r="F87"/>
  <c r="F29" i="23"/>
  <c r="F45"/>
  <c r="F61"/>
  <c r="F151"/>
  <c r="F5" i="25"/>
  <c r="F284" i="21"/>
  <c r="F300"/>
  <c r="F316"/>
  <c r="F332"/>
  <c r="F348"/>
  <c r="F282"/>
  <c r="F298"/>
  <c r="F314"/>
  <c r="F330"/>
  <c r="F346"/>
  <c r="F362"/>
  <c r="F378"/>
  <c r="F394"/>
  <c r="F17" i="22"/>
  <c r="F33"/>
  <c r="F49"/>
  <c r="F65"/>
  <c r="F81"/>
  <c r="F4" i="23"/>
  <c r="F15"/>
  <c r="F23"/>
  <c r="F39"/>
  <c r="F55"/>
  <c r="F11" i="24"/>
  <c r="F69" i="26"/>
  <c r="F280" i="21"/>
  <c r="F296"/>
  <c r="F312"/>
  <c r="F328"/>
  <c r="F344"/>
  <c r="F360"/>
  <c r="F376"/>
  <c r="F392"/>
  <c r="F15" i="22"/>
  <c r="F31"/>
  <c r="F47"/>
  <c r="F63"/>
  <c r="F13" i="23"/>
  <c r="F37"/>
  <c r="F53"/>
  <c r="F119"/>
  <c r="F9" i="25"/>
  <c r="F278" i="21"/>
  <c r="F294"/>
  <c r="F310"/>
  <c r="F326"/>
  <c r="F342"/>
  <c r="F358"/>
  <c r="F374"/>
  <c r="F390"/>
  <c r="F4" i="22"/>
  <c r="F29"/>
  <c r="F45"/>
  <c r="F61"/>
  <c r="F77"/>
  <c r="F93"/>
  <c r="F21" i="23"/>
  <c r="F35"/>
  <c r="F51"/>
  <c r="F24" i="24"/>
  <c r="F21" i="26"/>
  <c r="F85"/>
  <c r="F106" i="23"/>
  <c r="F122"/>
  <c r="F138"/>
  <c r="F154"/>
  <c r="F2" i="24"/>
  <c r="F27"/>
  <c r="F43"/>
  <c r="F15" i="25"/>
  <c r="F24" i="26"/>
  <c r="F40"/>
  <c r="F56"/>
  <c r="F72"/>
  <c r="F88"/>
  <c r="F104"/>
  <c r="F120"/>
  <c r="F136"/>
  <c r="F152"/>
  <c r="F102" i="23"/>
  <c r="F118"/>
  <c r="F134"/>
  <c r="F150"/>
  <c r="F166"/>
  <c r="F23" i="24"/>
  <c r="F39"/>
  <c r="F2" i="25"/>
  <c r="F20" i="26"/>
  <c r="F36"/>
  <c r="F52"/>
  <c r="F68"/>
  <c r="F84"/>
  <c r="F116" i="23"/>
  <c r="F132"/>
  <c r="F148"/>
  <c r="F164"/>
  <c r="F21" i="24"/>
  <c r="F37"/>
  <c r="F53"/>
  <c r="F18" i="26"/>
  <c r="F34"/>
  <c r="F50"/>
  <c r="F66"/>
  <c r="F82"/>
  <c r="F98"/>
  <c r="F114"/>
  <c r="F130"/>
  <c r="F114" i="23"/>
  <c r="F130"/>
  <c r="F146"/>
  <c r="F162"/>
  <c r="F19" i="24"/>
  <c r="F35"/>
  <c r="F51"/>
  <c r="F16" i="26"/>
  <c r="F32"/>
  <c r="F48"/>
  <c r="F64"/>
  <c r="F80"/>
  <c r="F96"/>
  <c r="F112"/>
  <c r="F128"/>
  <c r="F144"/>
  <c r="F112" i="23"/>
  <c r="F128"/>
  <c r="F144"/>
  <c r="F160"/>
  <c r="F17" i="24"/>
  <c r="F33"/>
  <c r="F49"/>
  <c r="F14" i="26"/>
  <c r="F30"/>
  <c r="F46"/>
  <c r="F62"/>
  <c r="F78"/>
  <c r="F158"/>
  <c r="F110" i="23"/>
  <c r="F126"/>
  <c r="F142"/>
  <c r="F158"/>
  <c r="F15" i="24"/>
  <c r="F31"/>
  <c r="F47"/>
  <c r="F3" i="26"/>
  <c r="F28"/>
  <c r="F44"/>
  <c r="F60"/>
  <c r="F76"/>
  <c r="F92"/>
  <c r="F108"/>
  <c r="F124"/>
  <c r="F140"/>
  <c r="F156"/>
  <c r="F343"/>
  <c r="F351"/>
  <c r="F359"/>
  <c r="F367"/>
  <c r="F375"/>
  <c r="F383"/>
  <c r="F391"/>
  <c r="F399"/>
  <c r="F407"/>
  <c r="F415"/>
  <c r="F423"/>
  <c r="F431"/>
  <c r="F439"/>
  <c r="F447"/>
  <c r="F455"/>
  <c r="F463"/>
  <c r="F471"/>
  <c r="F479"/>
  <c r="F487"/>
  <c r="F495"/>
  <c r="F4" i="27"/>
  <c r="F21"/>
  <c r="F29"/>
  <c r="F37"/>
  <c r="F45"/>
  <c r="F53"/>
  <c r="F61"/>
  <c r="F149"/>
  <c r="F338" i="26"/>
  <c r="F346"/>
  <c r="F354"/>
  <c r="F362"/>
  <c r="F370"/>
  <c r="F378"/>
  <c r="F386"/>
  <c r="F394"/>
  <c r="F402"/>
  <c r="F410"/>
  <c r="F418"/>
  <c r="F426"/>
  <c r="F434"/>
  <c r="F442"/>
  <c r="F450"/>
  <c r="F458"/>
  <c r="F466"/>
  <c r="F474"/>
  <c r="F482"/>
  <c r="F490"/>
  <c r="F498"/>
  <c r="F16" i="27"/>
  <c r="F24"/>
  <c r="F32"/>
  <c r="F40"/>
  <c r="F48"/>
  <c r="F56"/>
  <c r="F64"/>
  <c r="F72"/>
  <c r="F80"/>
  <c r="F88"/>
  <c r="F96"/>
  <c r="F104"/>
  <c r="F112"/>
  <c r="F120"/>
  <c r="F128"/>
  <c r="F136"/>
  <c r="F134"/>
  <c r="F339" i="26"/>
  <c r="F347"/>
  <c r="F355"/>
  <c r="F363"/>
  <c r="F371"/>
  <c r="F379"/>
  <c r="F387"/>
  <c r="F395"/>
  <c r="F403"/>
  <c r="F411"/>
  <c r="F419"/>
  <c r="F427"/>
  <c r="F435"/>
  <c r="F443"/>
  <c r="F451"/>
  <c r="F459"/>
  <c r="F467"/>
  <c r="F475"/>
  <c r="F483"/>
  <c r="F491"/>
  <c r="F499"/>
  <c r="F17" i="27"/>
  <c r="F25"/>
  <c r="F33"/>
  <c r="F41"/>
  <c r="F49"/>
  <c r="F57"/>
  <c r="F65"/>
  <c r="F342" i="26"/>
  <c r="F350"/>
  <c r="F358"/>
  <c r="F366"/>
  <c r="F374"/>
  <c r="F382"/>
  <c r="F390"/>
  <c r="F398"/>
  <c r="F406"/>
  <c r="F414"/>
  <c r="F422"/>
  <c r="F430"/>
  <c r="F438"/>
  <c r="F446"/>
  <c r="F454"/>
  <c r="F462"/>
  <c r="F470"/>
  <c r="F478"/>
  <c r="F486"/>
  <c r="F494"/>
  <c r="F3" i="27"/>
  <c r="F20"/>
  <c r="F28"/>
  <c r="F36"/>
  <c r="F44"/>
  <c r="F52"/>
  <c r="F60"/>
  <c r="F68"/>
  <c r="F76"/>
  <c r="F84"/>
  <c r="F92"/>
  <c r="F100"/>
  <c r="F108"/>
  <c r="F116"/>
  <c r="F124"/>
  <c r="F132"/>
  <c r="F140"/>
  <c r="F404" i="26"/>
  <c r="F412"/>
  <c r="F420"/>
  <c r="F428"/>
  <c r="F436"/>
  <c r="F444"/>
  <c r="F452"/>
  <c r="F460"/>
  <c r="F468"/>
  <c r="F476"/>
  <c r="F484"/>
  <c r="F492"/>
  <c r="F500"/>
  <c r="F18" i="27"/>
  <c r="F26"/>
  <c r="F34"/>
  <c r="F42"/>
  <c r="F50"/>
  <c r="F58"/>
  <c r="F66"/>
  <c r="F74"/>
  <c r="F82"/>
  <c r="F90"/>
  <c r="F168"/>
  <c r="F182"/>
  <c r="F190"/>
  <c r="F198"/>
  <c r="F206"/>
  <c r="F297"/>
  <c r="F33" i="28"/>
  <c r="F148" i="27"/>
  <c r="F164"/>
  <c r="F180"/>
  <c r="F188"/>
  <c r="F196"/>
  <c r="F204"/>
  <c r="F212"/>
  <c r="F220"/>
  <c r="F228"/>
  <c r="F236"/>
  <c r="F244"/>
  <c r="F252"/>
  <c r="F260"/>
  <c r="F268"/>
  <c r="F276"/>
  <c r="F146"/>
  <c r="F162"/>
  <c r="F178"/>
  <c r="F183"/>
  <c r="F191"/>
  <c r="F199"/>
  <c r="F207"/>
  <c r="F215"/>
  <c r="F223"/>
  <c r="F231"/>
  <c r="F239"/>
  <c r="F247"/>
  <c r="F255"/>
  <c r="F263"/>
  <c r="F271"/>
  <c r="F279"/>
  <c r="F287"/>
  <c r="F295"/>
  <c r="F15" i="28"/>
  <c r="F31"/>
  <c r="F39"/>
  <c r="F144" i="27"/>
  <c r="F160"/>
  <c r="F176"/>
  <c r="F186"/>
  <c r="F194"/>
  <c r="F202"/>
  <c r="F210"/>
  <c r="F218"/>
  <c r="F226"/>
  <c r="F234"/>
  <c r="F242"/>
  <c r="F250"/>
  <c r="F258"/>
  <c r="F266"/>
  <c r="F274"/>
  <c r="F282"/>
  <c r="F290"/>
  <c r="F298"/>
  <c r="F142"/>
  <c r="F158"/>
  <c r="F174"/>
  <c r="F181"/>
  <c r="F189"/>
  <c r="F197"/>
  <c r="F205"/>
  <c r="F213"/>
  <c r="F221"/>
  <c r="F229"/>
  <c r="F237"/>
  <c r="F245"/>
  <c r="F253"/>
  <c r="F261"/>
  <c r="F269"/>
  <c r="F277"/>
  <c r="F285"/>
  <c r="F293"/>
  <c r="F4" i="28"/>
  <c r="F21"/>
  <c r="F29"/>
  <c r="F37"/>
  <c r="F156" i="27"/>
  <c r="F172"/>
  <c r="F184"/>
  <c r="F192"/>
  <c r="F200"/>
  <c r="F208"/>
  <c r="F216"/>
  <c r="F224"/>
  <c r="F232"/>
  <c r="F240"/>
  <c r="F248"/>
  <c r="F256"/>
  <c r="F264"/>
  <c r="F272"/>
  <c r="F280"/>
  <c r="F288"/>
  <c r="F296"/>
  <c r="F16" i="28"/>
  <c r="F16" i="29"/>
  <c r="F24"/>
  <c r="F32"/>
  <c r="F40"/>
  <c r="F48"/>
  <c r="F56"/>
  <c r="F64"/>
  <c r="F72"/>
  <c r="F80"/>
  <c r="F88"/>
  <c r="F96"/>
  <c r="F104"/>
  <c r="F112"/>
  <c r="F120"/>
  <c r="F128"/>
  <c r="F136"/>
  <c r="F144"/>
  <c r="F152"/>
  <c r="F160"/>
  <c r="F168"/>
  <c r="F176"/>
  <c r="F184"/>
  <c r="F192"/>
  <c r="F200"/>
  <c r="F208"/>
  <c r="F216"/>
  <c r="F224"/>
  <c r="F232"/>
  <c r="F240"/>
  <c r="F248"/>
  <c r="F19"/>
  <c r="F27"/>
  <c r="F35"/>
  <c r="F43"/>
  <c r="F51"/>
  <c r="F59"/>
  <c r="F67"/>
  <c r="F75"/>
  <c r="F83"/>
  <c r="F91"/>
  <c r="F99"/>
  <c r="F107"/>
  <c r="F115"/>
  <c r="F123"/>
  <c r="F131"/>
  <c r="F139"/>
  <c r="F147"/>
  <c r="F155"/>
  <c r="F163"/>
  <c r="F171"/>
  <c r="F179"/>
  <c r="F187"/>
  <c r="F195"/>
  <c r="F203"/>
  <c r="F211"/>
  <c r="F219"/>
  <c r="F227"/>
  <c r="F235"/>
  <c r="F238"/>
  <c r="F246"/>
  <c r="F233"/>
  <c r="F77" i="28"/>
  <c r="F20" i="29"/>
  <c r="F28"/>
  <c r="F36"/>
  <c r="F44"/>
  <c r="F52"/>
  <c r="F60"/>
  <c r="F68"/>
  <c r="F76"/>
  <c r="F84"/>
  <c r="F92"/>
  <c r="F100"/>
  <c r="F108"/>
  <c r="F116"/>
  <c r="F124"/>
  <c r="F132"/>
  <c r="F140"/>
  <c r="F148"/>
  <c r="F156"/>
  <c r="F164"/>
  <c r="F172"/>
  <c r="F180"/>
  <c r="F188"/>
  <c r="F196"/>
  <c r="F204"/>
  <c r="F212"/>
  <c r="F220"/>
  <c r="F236"/>
  <c r="F244"/>
  <c r="F75" i="28"/>
  <c r="F215" i="29"/>
  <c r="F223"/>
  <c r="F231"/>
  <c r="F239"/>
  <c r="F247"/>
  <c r="F73" i="28"/>
  <c r="F18" i="29"/>
  <c r="F26"/>
  <c r="F34"/>
  <c r="F42"/>
  <c r="F50"/>
  <c r="F58"/>
  <c r="F66"/>
  <c r="F90"/>
  <c r="F98"/>
  <c r="F138"/>
  <c r="F146"/>
  <c r="F154"/>
  <c r="F162"/>
  <c r="F170"/>
  <c r="F218"/>
  <c r="F21"/>
  <c r="F29"/>
  <c r="F37"/>
  <c r="F45"/>
  <c r="F53"/>
  <c r="F61"/>
  <c r="F69"/>
  <c r="F77"/>
  <c r="F85"/>
  <c r="F93"/>
  <c r="F101"/>
  <c r="F109"/>
  <c r="F117"/>
  <c r="F125"/>
  <c r="F133"/>
  <c r="F141"/>
  <c r="F149"/>
  <c r="F157"/>
  <c r="F165"/>
  <c r="F173"/>
  <c r="F181"/>
  <c r="F189"/>
  <c r="F197"/>
  <c r="F205"/>
  <c r="F213"/>
  <c r="F221"/>
  <c r="F229"/>
  <c r="F237"/>
  <c r="F245"/>
  <c r="F352"/>
  <c r="F368"/>
  <c r="F384"/>
  <c r="F400"/>
  <c r="F416"/>
  <c r="F432"/>
  <c r="F448"/>
  <c r="F464"/>
  <c r="F480"/>
  <c r="F516"/>
  <c r="F550"/>
  <c r="F350"/>
  <c r="F366"/>
  <c r="F382"/>
  <c r="F398"/>
  <c r="F414"/>
  <c r="F430"/>
  <c r="F446"/>
  <c r="F502"/>
  <c r="F582"/>
  <c r="F348"/>
  <c r="F364"/>
  <c r="F380"/>
  <c r="F396"/>
  <c r="F412"/>
  <c r="F428"/>
  <c r="F444"/>
  <c r="F460"/>
  <c r="F476"/>
  <c r="F548"/>
  <c r="F570"/>
  <c r="F344"/>
  <c r="F360"/>
  <c r="F376"/>
  <c r="F392"/>
  <c r="F408"/>
  <c r="F424"/>
  <c r="F440"/>
  <c r="F456"/>
  <c r="F472"/>
  <c r="F486"/>
  <c r="F598"/>
  <c r="F7" i="30"/>
  <c r="F340" i="29"/>
  <c r="F356"/>
  <c r="F372"/>
  <c r="F388"/>
  <c r="F404"/>
  <c r="F420"/>
  <c r="F436"/>
  <c r="F452"/>
  <c r="F468"/>
  <c r="F484"/>
  <c r="F518"/>
  <c r="F354"/>
  <c r="F370"/>
  <c r="F386"/>
  <c r="F402"/>
  <c r="F418"/>
  <c r="F434"/>
  <c r="F450"/>
  <c r="F564"/>
  <c r="F596"/>
  <c r="F638"/>
  <c r="F645"/>
  <c r="F20" i="30"/>
  <c r="F28"/>
  <c r="F36"/>
  <c r="F44"/>
  <c r="F52"/>
  <c r="F60"/>
  <c r="F68"/>
  <c r="F76"/>
  <c r="F84"/>
  <c r="F92"/>
  <c r="F633" i="29"/>
  <c r="F15" i="30"/>
  <c r="F23"/>
  <c r="F31"/>
  <c r="F39"/>
  <c r="F47"/>
  <c r="F55"/>
  <c r="F63"/>
  <c r="F71"/>
  <c r="F79"/>
  <c r="F619" i="29"/>
  <c r="F631"/>
  <c r="F636"/>
  <c r="F18" i="30"/>
  <c r="F26"/>
  <c r="F34"/>
  <c r="F42"/>
  <c r="F50"/>
  <c r="F58"/>
  <c r="F66"/>
  <c r="F74"/>
  <c r="F617" i="29"/>
  <c r="F3" i="30"/>
  <c r="F487" i="29"/>
  <c r="F503"/>
  <c r="F615"/>
  <c r="F485"/>
  <c r="F501"/>
  <c r="F613"/>
  <c r="F649"/>
  <c r="F635"/>
  <c r="F647"/>
  <c r="F4" i="30"/>
  <c r="F17"/>
  <c r="F25"/>
  <c r="F33"/>
  <c r="F41"/>
  <c r="F49"/>
  <c r="F57"/>
  <c r="F65"/>
  <c r="F73"/>
  <c r="F81"/>
  <c r="F89"/>
  <c r="F97"/>
  <c r="F108"/>
  <c r="F103"/>
  <c r="F114"/>
  <c r="F122"/>
  <c r="F130"/>
  <c r="F85"/>
  <c r="F93"/>
  <c r="F101"/>
  <c r="F109"/>
  <c r="F117"/>
  <c r="F125"/>
  <c r="F133"/>
  <c r="F141"/>
  <c r="F625" i="29"/>
  <c r="F641"/>
  <c r="F16" i="30"/>
  <c r="F24"/>
  <c r="F32"/>
  <c r="F40"/>
  <c r="F48"/>
  <c r="F56"/>
  <c r="F64"/>
  <c r="F72"/>
  <c r="F80"/>
  <c r="F88"/>
  <c r="F96"/>
  <c r="F104"/>
  <c r="F112"/>
  <c r="F136"/>
  <c r="F623" i="29"/>
  <c r="F639"/>
  <c r="F19" i="30"/>
  <c r="F27"/>
  <c r="F35"/>
  <c r="F43"/>
  <c r="F51"/>
  <c r="F59"/>
  <c r="F67"/>
  <c r="F75"/>
  <c r="F83"/>
  <c r="F91"/>
  <c r="F99"/>
  <c r="F107"/>
  <c r="F115"/>
  <c r="F123"/>
  <c r="F131"/>
  <c r="F139"/>
  <c r="F621" i="29"/>
  <c r="F637"/>
  <c r="F14" i="30"/>
  <c r="F22"/>
  <c r="F30"/>
  <c r="F38"/>
  <c r="F46"/>
  <c r="F54"/>
  <c r="F62"/>
  <c r="F70"/>
  <c r="F78"/>
  <c r="F86"/>
  <c r="F94"/>
  <c r="F102"/>
  <c r="F118"/>
  <c r="F126"/>
  <c r="F134"/>
  <c r="F105"/>
  <c r="F113"/>
  <c r="F121"/>
  <c r="F129"/>
  <c r="F137"/>
</calcChain>
</file>

<file path=xl/sharedStrings.xml><?xml version="1.0" encoding="utf-8"?>
<sst xmlns="http://schemas.openxmlformats.org/spreadsheetml/2006/main" count="35374" uniqueCount="10400">
  <si>
    <t>Última atualização: 24/06/2025</t>
  </si>
  <si>
    <t>Dados preliminares conforme legislações encaminhadas pelo GESCON. Para os Estados foi considerada legislação publicada nos respectivos DOU que ainda não foram enviadas por meio do GESCON</t>
  </si>
  <si>
    <t>ALTERAÇÃO DE REGRAS DE BENEFÍCIOS</t>
  </si>
  <si>
    <t>EXCLUSÃO DO ROL DE BENEFÍCIOS DO RPPS</t>
  </si>
  <si>
    <t>REFORMA EC nº 103/2019</t>
  </si>
  <si>
    <t>ANALISTA RESPONSÁVEL</t>
  </si>
  <si>
    <t>ENTE FEDERATIVO</t>
  </si>
  <si>
    <t>UF</t>
  </si>
  <si>
    <t>Porte</t>
  </si>
  <si>
    <t>Alteração em emenda à LO ou EC</t>
  </si>
  <si>
    <t>Tipo de reforma</t>
  </si>
  <si>
    <t>NORMAS LEGAIS</t>
  </si>
  <si>
    <t>Possui Legislação?</t>
  </si>
  <si>
    <t>Assunto ajustado?</t>
  </si>
  <si>
    <t>Análise GESCON</t>
  </si>
  <si>
    <t>Possui Ação Judicial?</t>
  </si>
  <si>
    <t>Adota regras iguais as da União?</t>
  </si>
  <si>
    <t>Abadia de Goiás - GO</t>
  </si>
  <si>
    <t>GO</t>
  </si>
  <si>
    <t>Municípios</t>
  </si>
  <si>
    <t>SIM</t>
  </si>
  <si>
    <t>AMPLA</t>
  </si>
  <si>
    <t>ELO nº  001/2022, Lei nº 799/2021 e Lei nº 746/2020</t>
  </si>
  <si>
    <t>Lei nº 746/2020 (art. 3º, III e artigo 13)</t>
  </si>
  <si>
    <t>Ok</t>
  </si>
  <si>
    <t>NÃO</t>
  </si>
  <si>
    <t>Abadiânia - GO</t>
  </si>
  <si>
    <t>LC nº 51/2021 (art. 1º)</t>
  </si>
  <si>
    <t>Abaetetuba - PA</t>
  </si>
  <si>
    <t>PA</t>
  </si>
  <si>
    <t>Lei nº 590/2021 (art. 5º)</t>
  </si>
  <si>
    <t>Abreulândia - TO</t>
  </si>
  <si>
    <t>TO</t>
  </si>
  <si>
    <t>Lei nº 209/2020 (art. 2º)</t>
  </si>
  <si>
    <t>Impedido</t>
  </si>
  <si>
    <t>Açailândia - MA</t>
  </si>
  <si>
    <t>MA</t>
  </si>
  <si>
    <t>ELO nº 01/2022 e LC 12/2022</t>
  </si>
  <si>
    <t>Lei nº 636/2022 (ART. 2º)</t>
  </si>
  <si>
    <t>Acarapé - CE</t>
  </si>
  <si>
    <t>CE</t>
  </si>
  <si>
    <r>
      <t xml:space="preserve">ELO nº 640/2022 e LC 641/2022 </t>
    </r>
    <r>
      <rPr>
        <sz val="11"/>
        <color rgb="FFFF0000"/>
        <rFont val="Calibri"/>
        <family val="2"/>
      </rPr>
      <t>(Ag ajustes)</t>
    </r>
  </si>
  <si>
    <t xml:space="preserve">Lei nº 585/2020 (art. 1º) </t>
  </si>
  <si>
    <t>Acopiara - CE</t>
  </si>
  <si>
    <t>LC 01/2022</t>
  </si>
  <si>
    <t>LC 01/2022 (ART. 13)</t>
  </si>
  <si>
    <t>ANDRÉIA NANDI</t>
  </si>
  <si>
    <t>Acorizal - MT</t>
  </si>
  <si>
    <t>MT</t>
  </si>
  <si>
    <t>PARCIAL</t>
  </si>
  <si>
    <r>
      <t xml:space="preserve">Lei nº 897/2020 (ap. incapacidade e pensão por morte) </t>
    </r>
    <r>
      <rPr>
        <b/>
        <sz val="11"/>
        <rFont val="Calibri"/>
        <family val="2"/>
        <charset val="1"/>
      </rPr>
      <t>Lei nº 913/2021 (pensão)</t>
    </r>
  </si>
  <si>
    <t>Lei nº 897/2020 (art. 4º)</t>
  </si>
  <si>
    <t>OK</t>
  </si>
  <si>
    <t>Acreúna - GO</t>
  </si>
  <si>
    <t>ELO nº 015/2021 e LC nº 044/2021 (em boa parte adota as regras da União)</t>
  </si>
  <si>
    <t>LC 44/2021 (art. 10 e 11)</t>
  </si>
  <si>
    <t>Adrianópolis - PR</t>
  </si>
  <si>
    <t>PR</t>
  </si>
  <si>
    <t>Lei nº 1052/2022</t>
  </si>
  <si>
    <t>Lei nº 979/2020 (art. 1º)</t>
  </si>
  <si>
    <t>Afogados da Ingazeira - PE</t>
  </si>
  <si>
    <t>PE</t>
  </si>
  <si>
    <t>LC nº 093/2023</t>
  </si>
  <si>
    <t xml:space="preserve">Afrânio - PE </t>
  </si>
  <si>
    <t>ELO nº 01/2022 e Lei nº 593/2020</t>
  </si>
  <si>
    <t>Lei nº 593/2020 ( art. 23 ao 27)</t>
  </si>
  <si>
    <t>Afuá - PA</t>
  </si>
  <si>
    <t>ELO nº 01/2022, Lei nº 456/2020 e Lei nº 486/2022</t>
  </si>
  <si>
    <t>Lei nº 456/2020 (art. 21)</t>
  </si>
  <si>
    <t>Agrestina - PE</t>
  </si>
  <si>
    <t>LC nº 1519/2022</t>
  </si>
  <si>
    <t>Lei nº 1449/2020 (art. 1º)</t>
  </si>
  <si>
    <t>Agricolândia - PI</t>
  </si>
  <si>
    <t>PI</t>
  </si>
  <si>
    <t>ELO nº 01/2021; LC nº 460/2021 e 461/2021</t>
  </si>
  <si>
    <t>Decreto nº 014/2020</t>
  </si>
  <si>
    <t>Água Boa - MT</t>
  </si>
  <si>
    <t>ELO nº 005/2023 e LC nº 192/2023</t>
  </si>
  <si>
    <t>Lei nº 1.524/2020</t>
  </si>
  <si>
    <t>Água Branca - PB</t>
  </si>
  <si>
    <t>PB</t>
  </si>
  <si>
    <r>
      <rPr>
        <sz val="11"/>
        <color rgb="FF000000"/>
        <rFont val="Calibri"/>
      </rPr>
      <t>Lei nº 482/2021 (Cita rev. de art. na Lei Orgânica -</t>
    </r>
    <r>
      <rPr>
        <sz val="11"/>
        <color rgb="FFFF0000"/>
        <rFont val="Calibri"/>
      </rPr>
      <t xml:space="preserve"> improcedente</t>
    </r>
    <r>
      <rPr>
        <sz val="11"/>
        <color rgb="FF000000"/>
        <rFont val="Calibri"/>
      </rPr>
      <t>) e LC nº 522/2022</t>
    </r>
  </si>
  <si>
    <r>
      <rPr>
        <sz val="11"/>
        <color rgb="FF000000"/>
        <rFont val="Calibri"/>
      </rPr>
      <t xml:space="preserve">Instituiu na Lei 482/2022 (art. 11) rev de art. da LO </t>
    </r>
    <r>
      <rPr>
        <sz val="11"/>
        <color rgb="FFFF0000"/>
        <rFont val="Calibri"/>
      </rPr>
      <t>(improcedente)</t>
    </r>
  </si>
  <si>
    <t>Água Branca - PI</t>
  </si>
  <si>
    <t>Decreto nº 016/2020 (art. 1º)</t>
  </si>
  <si>
    <t>Água Clara - MS</t>
  </si>
  <si>
    <t>MS</t>
  </si>
  <si>
    <t>Lei nº 1.145/2020 (Art. 14, § único)</t>
  </si>
  <si>
    <t>Água Fria de Goiás - GO</t>
  </si>
  <si>
    <t>Lei nº 411/2021 (art. 2º)</t>
  </si>
  <si>
    <t>Água Preta - PE</t>
  </si>
  <si>
    <t>ELO nº 09/2022; LC 18/2022 e Lei nº 1902/2020 (alguns pontos)</t>
  </si>
  <si>
    <t>Já não ofertava antes.</t>
  </si>
  <si>
    <t>Água Santa - RS</t>
  </si>
  <si>
    <t>RS</t>
  </si>
  <si>
    <t>ELO nº 001/2024, LC nº 001/2024</t>
  </si>
  <si>
    <t xml:space="preserve">Lei nº 1.611/2020 (art. 3º e 4º) </t>
  </si>
  <si>
    <t xml:space="preserve">Águas Belas - PE </t>
  </si>
  <si>
    <t>ELO nº 02/2021  e ELO nº 01/2022</t>
  </si>
  <si>
    <t>Lei Complementar nº 150/2020</t>
  </si>
  <si>
    <t>Águas da Prata - SP</t>
  </si>
  <si>
    <t>SP</t>
  </si>
  <si>
    <t>Lei nº 2357/2020 (art. 1º)</t>
  </si>
  <si>
    <t>Águas Formosas - MG</t>
  </si>
  <si>
    <t>MG</t>
  </si>
  <si>
    <t>ELO nº 01/2022 ELO nº 15/2023 e LC nº 1765/2022</t>
  </si>
  <si>
    <t>Lei nº 1691/2021 (art. 1º)</t>
  </si>
  <si>
    <t>Águas Lindas de Goiás - GO</t>
  </si>
  <si>
    <t>LC nº 01/2021 (art. 8º e 10)</t>
  </si>
  <si>
    <t>Águas Mornas - SC</t>
  </si>
  <si>
    <t>SC</t>
  </si>
  <si>
    <t>ELO nº 007/2022 e LC 53/2022</t>
  </si>
  <si>
    <t>Lei nº 992/2021 (art. 1º)</t>
  </si>
  <si>
    <t>Agudo - RS</t>
  </si>
  <si>
    <t>Águia Branca - ES</t>
  </si>
  <si>
    <t>ES</t>
  </si>
  <si>
    <t>Aiuaba - CE</t>
  </si>
  <si>
    <t>ELO nº 01/2022 e LC 187/2022</t>
  </si>
  <si>
    <t>Lei nº 163/2020 (art. 2º)</t>
  </si>
  <si>
    <t>Ajuricaba - RS</t>
  </si>
  <si>
    <t>Alagoa - MG</t>
  </si>
  <si>
    <t>LC nº 22/2021 (art. 3º, III)</t>
  </si>
  <si>
    <t>RONALD ACIOLLI</t>
  </si>
  <si>
    <t>Alagoa Nova - PB</t>
  </si>
  <si>
    <r>
      <t>ELO nº 01/2021</t>
    </r>
    <r>
      <rPr>
        <sz val="11"/>
        <rFont val="Calibri"/>
        <family val="2"/>
        <charset val="1"/>
      </rPr>
      <t xml:space="preserve"> e LC 74/2021 e LEI nº 513/2021</t>
    </r>
  </si>
  <si>
    <t>Lei nº 513/2021 (art. 29)</t>
  </si>
  <si>
    <t>Alagoinha - PB</t>
  </si>
  <si>
    <t>ELO nº 09/2022; LC 01/2022; LC 02/2023</t>
  </si>
  <si>
    <t>LC nº 01/2022 (art. 13)</t>
  </si>
  <si>
    <t>Alagoinha - PE</t>
  </si>
  <si>
    <r>
      <rPr>
        <sz val="11"/>
        <color rgb="FF000000"/>
        <rFont val="Calibri"/>
      </rPr>
      <t xml:space="preserve">LC n. 01/2022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n. 02/2022</t>
    </r>
  </si>
  <si>
    <t>Alcântara - MA</t>
  </si>
  <si>
    <t>Só falta o AR e o AD (ainda ativos)</t>
  </si>
  <si>
    <t>Aldeias Altas - MA</t>
  </si>
  <si>
    <t>Lei 401/2021 (art. 1º)</t>
  </si>
  <si>
    <t>Alecrim - RS</t>
  </si>
  <si>
    <t>Lei nº 2791/2020 (Pensão por morte)</t>
  </si>
  <si>
    <t>Lei nº 2790/2020 (art. 1º)</t>
  </si>
  <si>
    <t>Alegre - ES</t>
  </si>
  <si>
    <t>ELO Nº 26/2021 E LC Nº 01/2021</t>
  </si>
  <si>
    <t>Lei nº 3583/2020 (art. 3º)</t>
  </si>
  <si>
    <t>Alegrete - RS</t>
  </si>
  <si>
    <t>Alegrete do Piauí - PI</t>
  </si>
  <si>
    <t>DC nº 035/2021 (art. 1º)</t>
  </si>
  <si>
    <t>Alegria - RS</t>
  </si>
  <si>
    <t>Lei nº 1.909/2020</t>
  </si>
  <si>
    <t>Lei nº 1.909/2020 (art. 37)</t>
  </si>
  <si>
    <t>Além Paraíba - MG</t>
  </si>
  <si>
    <t>LC nº 39/2020 (art. 1º)</t>
  </si>
  <si>
    <t>Alexandria - RN</t>
  </si>
  <si>
    <t>RN</t>
  </si>
  <si>
    <t>Lei nº 1243/2022</t>
  </si>
  <si>
    <t>Alexânia - GO</t>
  </si>
  <si>
    <t>ELO nº 03/2022 e LC 52/2022</t>
  </si>
  <si>
    <t>LC nº 047/2020 (art. 1º)</t>
  </si>
  <si>
    <t>Algodão de Jandaíra - PB</t>
  </si>
  <si>
    <t>ELO nº 01/2022, ELO nº 02/2022, Lei nº 445/2022 e Lei nº 476/2024 e LC nº 001/2024</t>
  </si>
  <si>
    <t>Lei Nº 409/2021 (art. 9º)</t>
  </si>
  <si>
    <t>Alhandra - PB</t>
  </si>
  <si>
    <t>ELO nº 01/2022, ELO nº 03/2022 e ELO nº 005/2024, ELO nº 006/2024; LC nº 014/2022 e LC nº 08/2021</t>
  </si>
  <si>
    <t>LC nº 08/2021 (art. 13 e 102)</t>
  </si>
  <si>
    <t>Aliança - PE</t>
  </si>
  <si>
    <t>ELO nº 01/2021, LC 46/2021 e LC nº 057/2023</t>
  </si>
  <si>
    <t>Lei nº 1705/2020 (art. 1º ao 3º)</t>
  </si>
  <si>
    <t>Almirante Tamandaré - PR</t>
  </si>
  <si>
    <r>
      <t>ELO nº 01/2021 e</t>
    </r>
    <r>
      <rPr>
        <sz val="11"/>
        <rFont val="Calibri"/>
        <family val="2"/>
      </rPr>
      <t xml:space="preserve"> LC nº 95/2021</t>
    </r>
  </si>
  <si>
    <t>Aloândia - GO</t>
  </si>
  <si>
    <t>LC nº 433/2023 (Pensão)</t>
  </si>
  <si>
    <t>Lei nº 380/2021 (art. 2º)</t>
  </si>
  <si>
    <t>Alpercata - MG</t>
  </si>
  <si>
    <r>
      <rPr>
        <sz val="11"/>
        <color rgb="FF000000"/>
        <rFont val="Calibri"/>
      </rPr>
      <t>ELO nº 02/2022 e LC nº 1016/2022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).</t>
    </r>
  </si>
  <si>
    <t>EC Nº 02/2022 (art. 1º, § 22)</t>
  </si>
  <si>
    <t>Alpestre - RS</t>
  </si>
  <si>
    <t>Lei nº 2465/2020 (incapacidade)</t>
  </si>
  <si>
    <t>Lei nº 2465/2020 (art. 1º)</t>
  </si>
  <si>
    <t>Alta Floresta - MT</t>
  </si>
  <si>
    <t>Altamira - PA</t>
  </si>
  <si>
    <t>Altamira do Paraná - PR</t>
  </si>
  <si>
    <t>Lei nº 632/2020 (art. 4º)</t>
  </si>
  <si>
    <t>Altinho - PE</t>
  </si>
  <si>
    <t>ELO 002/2020 e ELO 03/2022 e LC27/2021 e LC 37/2022 e LC 47/2023</t>
  </si>
  <si>
    <t>Lei Complementar nº 024/2020e LC nº 47/2023</t>
  </si>
  <si>
    <t>Altinópolis - SP</t>
  </si>
  <si>
    <t>LC nº 169/2020 (art. 2º)</t>
  </si>
  <si>
    <t>Alto Alegre - RS</t>
  </si>
  <si>
    <t>Lei nº 2618/2020 (art. 8º)</t>
  </si>
  <si>
    <t>Alto Alegre do Pindaré - MA</t>
  </si>
  <si>
    <t>Lei nº 57/2022 (não é ELO) e LC nº 01/2022 e ELO n. 001/2022 e LC 003/2022</t>
  </si>
  <si>
    <t>Alto Araguaia - MT</t>
  </si>
  <si>
    <t>Lei nº 4.235/2020 (inc permanente e pensão)</t>
  </si>
  <si>
    <t>Lei nº 4.235/2020</t>
  </si>
  <si>
    <t>Alto Feliz - RS</t>
  </si>
  <si>
    <t>Lei nº 1.424/2020</t>
  </si>
  <si>
    <t>Alto Paraíso de Goiás - GO</t>
  </si>
  <si>
    <t>Lei nº 1.030/2020</t>
  </si>
  <si>
    <t>Alto Paraná - PR</t>
  </si>
  <si>
    <t>Lei nº 3181/2020 (art. 4º)</t>
  </si>
  <si>
    <t>Altônia - PR</t>
  </si>
  <si>
    <t>Lei nº 1744/2021 (art. 3º)</t>
  </si>
  <si>
    <t>Altos - PI</t>
  </si>
  <si>
    <t>ELO nº 001/2022 e LC nº 472/2022</t>
  </si>
  <si>
    <t>Lei nº 453/2021 (art. 1º)</t>
  </si>
  <si>
    <t>Álvaro de Carvalho - SP</t>
  </si>
  <si>
    <t>LC nº 54/2022 e LC 57/2022</t>
  </si>
  <si>
    <t>LC nº 54/2022 (art. 16)</t>
  </si>
  <si>
    <t>Alvinópolis - MG</t>
  </si>
  <si>
    <t>LC nº 2157/2021 (ap. servidor com deficiência)</t>
  </si>
  <si>
    <t>Lei nº 2102/2020 (art. 1º - exclui somente SM e AD)  e LC nº 2166/2021 (art. 1º)</t>
  </si>
  <si>
    <t>Alvorada - RS</t>
  </si>
  <si>
    <t>Lei nº 3459/2021 (art. 7º)</t>
  </si>
  <si>
    <t>Alvorada do Norte - GO</t>
  </si>
  <si>
    <t>Lei nº 492/2021 (art. 1º)</t>
  </si>
  <si>
    <t>Alvorada d'Oeste - RO</t>
  </si>
  <si>
    <t>RO</t>
  </si>
  <si>
    <t>Amambaí - MS</t>
  </si>
  <si>
    <t xml:space="preserve"> Lei nº 2829/2023</t>
  </si>
  <si>
    <t xml:space="preserve"> Lei nº 2829/2023, art. 4º e 10</t>
  </si>
  <si>
    <t>Amaporã - PR</t>
  </si>
  <si>
    <t>ELO nº 21/2023, LC nº 07/2023</t>
  </si>
  <si>
    <t>Lei nº 888/2020 (art. 3º, §1º)</t>
  </si>
  <si>
    <t>Amaraji - PE</t>
  </si>
  <si>
    <t>LC nº 03/2021 (Falta ap deficientes, regras de cálculo permanentes e pensões), LC nº 004/2021 (Pensão)</t>
  </si>
  <si>
    <t>Amarante do Maranhão - MA</t>
  </si>
  <si>
    <t>Americana - SP</t>
  </si>
  <si>
    <t>Lei nº 6538/2021 (art. 3º)</t>
  </si>
  <si>
    <t>Ametista do Sul - RS</t>
  </si>
  <si>
    <t>Lei nº 2.648/2020</t>
  </si>
  <si>
    <t>Lei nº 2.647/2020</t>
  </si>
  <si>
    <t>Amontada - CE</t>
  </si>
  <si>
    <t>ELO nº 14/2022 e Lei nº 1246/2020</t>
  </si>
  <si>
    <t>Lei nº 1246/2020 (art. 1º) que altera o art. 30 da Lei nº 978/2013.</t>
  </si>
  <si>
    <t>Ampére - PR</t>
  </si>
  <si>
    <t>DC nº 86/2021 (art. 1º-A)</t>
  </si>
  <si>
    <t>Anajatuba - MA</t>
  </si>
  <si>
    <t>Lei nº 595/2022</t>
  </si>
  <si>
    <t>Ananindeua - PA</t>
  </si>
  <si>
    <t>ELO Nº 024/2021 e LC nº 3.114/2020 e LC 3260/2022</t>
  </si>
  <si>
    <t>LC nº 3.114/2020 (art. 5º)</t>
  </si>
  <si>
    <t>Anápolis - GO</t>
  </si>
  <si>
    <r>
      <rPr>
        <sz val="11"/>
        <color rgb="FF000000"/>
        <rFont val="Calibri"/>
      </rPr>
      <t xml:space="preserve">LC nº 457/2020 </t>
    </r>
    <r>
      <rPr>
        <sz val="11"/>
        <color rgb="FFFF0000"/>
        <rFont val="Calibri"/>
      </rPr>
      <t>(cancelada)</t>
    </r>
  </si>
  <si>
    <t>LC nº 457/2020 (art. 24)</t>
  </si>
  <si>
    <t>Anapurus - MA</t>
  </si>
  <si>
    <t>ELO Nº 02/2022 e LC nº 02/2022.</t>
  </si>
  <si>
    <t>LC nº 001/2020 (art. 5º)</t>
  </si>
  <si>
    <t>Anchieta - ES</t>
  </si>
  <si>
    <t>Lei nº 1420/2020 (art. 2º)</t>
  </si>
  <si>
    <t>Andirá - PR</t>
  </si>
  <si>
    <t>Lei nº 3418/2021 (art. 1º)</t>
  </si>
  <si>
    <t>Andradas - MG</t>
  </si>
  <si>
    <t>Angélica - MS</t>
  </si>
  <si>
    <t>Lei nº 1.151/2020</t>
  </si>
  <si>
    <t>Angelim - PE</t>
  </si>
  <si>
    <t>LC nºm 001/2020 (art. 3º e 5º)</t>
  </si>
  <si>
    <t>Angelina - SC</t>
  </si>
  <si>
    <t>Angical do Piauí - PI</t>
  </si>
  <si>
    <t>ELO nº 661/2022 e Lei nº 662/2022</t>
  </si>
  <si>
    <t>Decreto nº 026/2020</t>
  </si>
  <si>
    <t>Angra dos Reis - RJ</t>
  </si>
  <si>
    <t>RJ</t>
  </si>
  <si>
    <t>ELO nº 41/2021; LC 14/2021, LC 16/2022 e Lei nº 4288/2023</t>
  </si>
  <si>
    <t>LC 014/2021 (art. 3º)</t>
  </si>
  <si>
    <t>Ângulo - PR</t>
  </si>
  <si>
    <t>Lei nº 1295/2021 (art. 3º)</t>
  </si>
  <si>
    <t>Anhanguera - GO</t>
  </si>
  <si>
    <t>Lei nº 762/2020 (art. 8º)</t>
  </si>
  <si>
    <t>Anicuns - GO</t>
  </si>
  <si>
    <t>ELO nº 01/2022 e Lei nº 2102/2020</t>
  </si>
  <si>
    <t>Anitápolis - SC</t>
  </si>
  <si>
    <t>Anta Gorda - RS</t>
  </si>
  <si>
    <t>Lei nº 2454/2020 (art. 3º)</t>
  </si>
  <si>
    <t>Antônio Almeida - PI</t>
  </si>
  <si>
    <t>LC nº 327/2022 e Lei nº 332/2022</t>
  </si>
  <si>
    <t>DC nº 049/2020 (art. 1º)</t>
  </si>
  <si>
    <t>Antônio Carlos - SC</t>
  </si>
  <si>
    <t>Antônio Gonçalves - BA</t>
  </si>
  <si>
    <t>BA</t>
  </si>
  <si>
    <t>Lc nº 319/2023</t>
  </si>
  <si>
    <t>Antônio João - MS</t>
  </si>
  <si>
    <t>Lei Complementar nº 100/2021 (art. 1º)</t>
  </si>
  <si>
    <t>Antônio Prado - RS</t>
  </si>
  <si>
    <t>Lei nº 3140/2020 (pensão)</t>
  </si>
  <si>
    <t>3.140/2020 (art. 3º)</t>
  </si>
  <si>
    <t>Aparecida de Goiânia - GO</t>
  </si>
  <si>
    <t>Lc nº 219/2023</t>
  </si>
  <si>
    <t>LC nº 181/2020 (art. 1º)</t>
  </si>
  <si>
    <t>Aparecida do Rio Doce - GO</t>
  </si>
  <si>
    <t>Lei nº 598/2021 (art. 2º)</t>
  </si>
  <si>
    <t>Aparecida do Taboado - MS</t>
  </si>
  <si>
    <t>ELO nº 12/2021 / Lei nº 1677/2021 e LC nº 103/2021</t>
  </si>
  <si>
    <t>Lei nº 1677/2021 (art. 53)</t>
  </si>
  <si>
    <t>Aparecida d'Oeste - SP</t>
  </si>
  <si>
    <t>LC nº 117/2021</t>
  </si>
  <si>
    <t>LC nº 117/2021 (art. 27)</t>
  </si>
  <si>
    <t>Aperibé - RJ</t>
  </si>
  <si>
    <t>Tem ativo ainda o AR pela Lei 531/12 (art. 15)</t>
  </si>
  <si>
    <t>Apiacás - MT</t>
  </si>
  <si>
    <t>DC nº 18/2020 (art. 1º e 2º)</t>
  </si>
  <si>
    <t>Aquidauana - MS</t>
  </si>
  <si>
    <r>
      <rPr>
        <sz val="11"/>
        <color rgb="FF000000"/>
        <rFont val="Calibri"/>
      </rPr>
      <t>ELO nº 017/2022 e LC nº 111/2023 (</t>
    </r>
    <r>
      <rPr>
        <sz val="11"/>
        <color rgb="FFFF0000"/>
        <rFont val="Calibri"/>
      </rPr>
      <t>ag.ajuste</t>
    </r>
    <r>
      <rPr>
        <sz val="11"/>
        <color rgb="FF000000"/>
        <rFont val="Calibri"/>
      </rPr>
      <t>)</t>
    </r>
  </si>
  <si>
    <t>Aracaju - SE</t>
  </si>
  <si>
    <t>SE</t>
  </si>
  <si>
    <t>Capitais</t>
  </si>
  <si>
    <t>LC nº 181/2022</t>
  </si>
  <si>
    <t>Araçariguama - SP</t>
  </si>
  <si>
    <t>ELO nº 01/2022 e LC 175/2022</t>
  </si>
  <si>
    <t>Na LC 175/2022 Não tratou expressamente do assunto.</t>
  </si>
  <si>
    <t>Aracati - CE</t>
  </si>
  <si>
    <t>LC 25/2020 e LC 028/2021</t>
  </si>
  <si>
    <t>LC nº 025/2020 (art. 3º ao 5º)</t>
  </si>
  <si>
    <t>Aracoiaba - CE</t>
  </si>
  <si>
    <t>ELO nº 05/2022 e ELO nº 06/2022; LC Nº 003/2021 e LC nº 06/2022</t>
  </si>
  <si>
    <t>LC nº 006/2022 (art.2º)</t>
  </si>
  <si>
    <t>Araçoiaba - PE</t>
  </si>
  <si>
    <t>Lei nº 402/2020 (art. 2º)</t>
  </si>
  <si>
    <t>Aracruz - ES</t>
  </si>
  <si>
    <t>Lei nº 4549/2022</t>
  </si>
  <si>
    <t>Já não ofertava antes. Lei 4549/2022 (art.41)</t>
  </si>
  <si>
    <t>Araçu - GO</t>
  </si>
  <si>
    <t>Lei nº 532/2021 (art. 1º)</t>
  </si>
  <si>
    <t>Aragoiânia - GO</t>
  </si>
  <si>
    <t>LC 1141/2021 (ART. 1º)</t>
  </si>
  <si>
    <t>Araguaiana - MT</t>
  </si>
  <si>
    <t>Lei nº 842/2020 (ap. incapacidade e pensão por morte) e LC 03/2021 (duração da pensão)</t>
  </si>
  <si>
    <t>Lei nº 842 de 27 de abril de 2020</t>
  </si>
  <si>
    <t>Araguaína - TO</t>
  </si>
  <si>
    <t>ELO nº 34/2022, LC 116/2022, LC nº 197/2025</t>
  </si>
  <si>
    <t>LC 116/2022 (Art. 13)</t>
  </si>
  <si>
    <t>Araguainha - MT</t>
  </si>
  <si>
    <t>Lei nº 899/2020 (art. 2º, §único)</t>
  </si>
  <si>
    <t>Araguatins - TO</t>
  </si>
  <si>
    <t>ELO nº 002/2022, LC nº 001/2022, Lei nº 1310/2022 e Lei nº 1311/2022</t>
  </si>
  <si>
    <t>Lei nº 1283/2021 (art. 2º)</t>
  </si>
  <si>
    <t>Aral Moreira - MS</t>
  </si>
  <si>
    <t>LC nº 34/2020 (art. 2º)</t>
  </si>
  <si>
    <t>Arandu - SP</t>
  </si>
  <si>
    <t>Lei nº 2672/2022 (aguardando ajuste)</t>
  </si>
  <si>
    <t>Lei nº 2580/2020 (art. 1º e 2º)</t>
  </si>
  <si>
    <t>Arapiraca - AL</t>
  </si>
  <si>
    <t>AL</t>
  </si>
  <si>
    <t>LC nº 04/2023</t>
  </si>
  <si>
    <t>Lei nº 3571/2023 (art. 42 e 43)</t>
  </si>
  <si>
    <t>Araponga - MG</t>
  </si>
  <si>
    <t>Lei nº 1044 (art. 2º)</t>
  </si>
  <si>
    <t>Arapongas - PR</t>
  </si>
  <si>
    <t>Lei nº 4926/2020 (art. 3º)</t>
  </si>
  <si>
    <t>Araporã - MG</t>
  </si>
  <si>
    <t>Lei nº 1331/2020 (art. 1º)</t>
  </si>
  <si>
    <t>Arapoti - PR</t>
  </si>
  <si>
    <t>Lei nº 2010/2020 (art. 1º)</t>
  </si>
  <si>
    <t>Araputanga - MT</t>
  </si>
  <si>
    <t>Lei nº 1401/2020</t>
  </si>
  <si>
    <t>Araquari - SC</t>
  </si>
  <si>
    <t>LC 294/2019 E LC 302/2020</t>
  </si>
  <si>
    <t>Arara - PB</t>
  </si>
  <si>
    <t>ELO nº 001/2020 e LC nº 07/2020</t>
  </si>
  <si>
    <t>LC 07/2020 (art. 11)</t>
  </si>
  <si>
    <t>Araras - SP</t>
  </si>
  <si>
    <t>ELO nº 40/2022 e LC 195/2022</t>
  </si>
  <si>
    <t>LC 195/2022 (ART. 23)</t>
  </si>
  <si>
    <t>Araripe - CE</t>
  </si>
  <si>
    <t>Lei nº 1302/2020 (pensão por morte) e Lei nº 1395/2023</t>
  </si>
  <si>
    <r>
      <t>Lei nº 1302/2020 (art. 2º)</t>
    </r>
    <r>
      <rPr>
        <sz val="11"/>
        <color rgb="FFFF0000"/>
        <rFont val="Calibri"/>
        <family val="2"/>
      </rPr>
      <t xml:space="preserve"> </t>
    </r>
  </si>
  <si>
    <t>Araripina - PE</t>
  </si>
  <si>
    <t>ELO nº 01/2021 e LC 3009/2021 e LC 3023/2022 (ap especiais)</t>
  </si>
  <si>
    <t>Lei nº 2.990/2021 (art. 6º)</t>
  </si>
  <si>
    <t>Araruama - RJ</t>
  </si>
  <si>
    <t>ELO nº 02/2021 e LC nº 171/2021</t>
  </si>
  <si>
    <t>LC nº 160/2020 (art. 2º)</t>
  </si>
  <si>
    <t>Aratiba - RS</t>
  </si>
  <si>
    <t>Lei nº 4.378/2020 (art. 2º)</t>
  </si>
  <si>
    <t>Araucária - PR</t>
  </si>
  <si>
    <t>Lei nº 3736/2021 (art. 3º)</t>
  </si>
  <si>
    <t>Araxá - MG</t>
  </si>
  <si>
    <t>Lei nº 7478/2021 (art. 1º)</t>
  </si>
  <si>
    <t>Arceburgo - MG</t>
  </si>
  <si>
    <t>LC nº 079/2020 (art. 7º)</t>
  </si>
  <si>
    <t>Arcoverde - PE</t>
  </si>
  <si>
    <t>Lei Complementar nº 014/2020 e LC 17/2021</t>
  </si>
  <si>
    <t>Lei Complementar nº 014/2020</t>
  </si>
  <si>
    <t>Areal - RJ</t>
  </si>
  <si>
    <t>Lei nº 1146/2021 (art. 6º) e Lei nº 1152/2021 (art 5º) (aguardando ajuste)</t>
  </si>
  <si>
    <t>Aripuanã - MT</t>
  </si>
  <si>
    <t>LC nº 180/2021</t>
  </si>
  <si>
    <t>Lei nº 1864/2020 (art. 4º)</t>
  </si>
  <si>
    <t>Ariquemes - RO</t>
  </si>
  <si>
    <t>Lei nº 2877/2024 (aguarda ajustes)</t>
  </si>
  <si>
    <t>Lei nº 2416/2020 (art. 1º)</t>
  </si>
  <si>
    <t>Armação dos Búzios - RJ</t>
  </si>
  <si>
    <t>Lei nº 1721/2022 (art. 1º)</t>
  </si>
  <si>
    <t>Aroazes - PI</t>
  </si>
  <si>
    <t>ELO nº 333/2024 E LC nº 334/2024</t>
  </si>
  <si>
    <t>Decreto nº 21/2023 (art 1º)</t>
  </si>
  <si>
    <t>Arraial do Cabo - RJ</t>
  </si>
  <si>
    <t>Lei nº 2389/2022 (alteração somente na pensão e nas apos. por incapacidade permanente), LC nº 28/2025</t>
  </si>
  <si>
    <t>Lei nº 007/2020 (art. 2º) e Lei nº 2389/2022 (art. 86)</t>
  </si>
  <si>
    <t>Arraias - TO</t>
  </si>
  <si>
    <t>LC 32/2021 (art. 5º)</t>
  </si>
  <si>
    <t>Arroio do Meio - RS</t>
  </si>
  <si>
    <t>Arroio do Sal - RS</t>
  </si>
  <si>
    <t>Arroio dos Ratos - RS</t>
  </si>
  <si>
    <t>ELO nº 01/2020; ELO nº 01/2022; LC nº 02/2020 e LC 03/2022</t>
  </si>
  <si>
    <t>LC nº 02/2020 (art. 2º e 36)</t>
  </si>
  <si>
    <t>Arroio Grande - RS</t>
  </si>
  <si>
    <t>ELO nº 01/2020 e Lei nº 3.139/2020</t>
  </si>
  <si>
    <t>Lei nº 3.139/2020 (art. 48)</t>
  </si>
  <si>
    <t>Arroio Trinta - SC</t>
  </si>
  <si>
    <t>Artur Nogueira - SP</t>
  </si>
  <si>
    <t>ELO nº 01/2022; LC nº 669/2021 e LC 689/2022</t>
  </si>
  <si>
    <t>LC Nº 669/2021 (art. 2º)</t>
  </si>
  <si>
    <t>Aruanã - GO</t>
  </si>
  <si>
    <t>Lei n 516/2020</t>
  </si>
  <si>
    <t>Arvorezinha - RS</t>
  </si>
  <si>
    <r>
      <rPr>
        <sz val="11"/>
        <color rgb="FF000000"/>
        <rFont val="Calibri"/>
      </rPr>
      <t xml:space="preserve">LEI Nº 3779/24 </t>
    </r>
    <r>
      <rPr>
        <sz val="11"/>
        <color rgb="FFFF0000"/>
        <rFont val="Calibri"/>
      </rPr>
      <t>(REGRAS ANTIGAS)</t>
    </r>
  </si>
  <si>
    <t>DC nº 3032/2021 (art. 1º)</t>
  </si>
  <si>
    <t>Aspásia - SP</t>
  </si>
  <si>
    <t>LC nº 112/2021 (art. 1º)</t>
  </si>
  <si>
    <t>Assis - SP</t>
  </si>
  <si>
    <t>Astorga - PR</t>
  </si>
  <si>
    <t>Atalaia - AL</t>
  </si>
  <si>
    <t>Lei nº 1131/2020 e ELO 03/2022 e LC 1176/2021</t>
  </si>
  <si>
    <t>Lei nº 1.131/2020</t>
  </si>
  <si>
    <t>Atalaia - PR</t>
  </si>
  <si>
    <t>ELO nº 01/2022 e LC nº 1414/2022 e L1415/2022</t>
  </si>
  <si>
    <t>DC 207/2021 (art. 1º)</t>
  </si>
  <si>
    <t>Aurilândia - GO</t>
  </si>
  <si>
    <t xml:space="preserve">ELO nº 01/2022 e Lei nº 1072/2020 (ap. incapacidade e pensão) 1095/2021 (Ampla) </t>
  </si>
  <si>
    <t>Lei nº 1072/2020 (art. 13)</t>
  </si>
  <si>
    <t>Avaré - SP</t>
  </si>
  <si>
    <t>ELO nº 82/2022; LC nº 255/2021 e Lei nº 276/2022</t>
  </si>
  <si>
    <t>Lei nº 276/2022 (art. 14)</t>
  </si>
  <si>
    <t>Bady Bassitt - SP</t>
  </si>
  <si>
    <t>Baependi - MG</t>
  </si>
  <si>
    <t>s/ revogações anteriores</t>
  </si>
  <si>
    <t>Bagé - RS</t>
  </si>
  <si>
    <t>Lei nº 6263/2020 (art. 4º)</t>
  </si>
  <si>
    <t>Baião - PA</t>
  </si>
  <si>
    <t>ELO nº 001/2022 e Lei nº 1609/2021 e LC 10/2022</t>
  </si>
  <si>
    <t>LC nº 10/2022 (art. 11)</t>
  </si>
  <si>
    <t>Baliza - GO</t>
  </si>
  <si>
    <t>Lei nº 628/2020 (art. 1º)</t>
  </si>
  <si>
    <t>Balneário Barra do Sul - SC</t>
  </si>
  <si>
    <t>LC nº 1.476/2020</t>
  </si>
  <si>
    <t>Balneário Camboriú - SC</t>
  </si>
  <si>
    <t>LC nº 72/2021 (art. 4º)</t>
  </si>
  <si>
    <t>Balneário Piçarras - SC</t>
  </si>
  <si>
    <t>ELO n 001/2024, LC nº 254/2024</t>
  </si>
  <si>
    <t>LC 169/2020 (ART. 1º)4</t>
  </si>
  <si>
    <t>Balneário Pinhal - RS</t>
  </si>
  <si>
    <t>Lei nº 1.614/2020 (regras antigas)</t>
  </si>
  <si>
    <t>Lei nº 1.614/2020 (art. 36)</t>
  </si>
  <si>
    <t>Bambuí - MG</t>
  </si>
  <si>
    <t>Lei nº 2637/2020</t>
  </si>
  <si>
    <t>Bananeiras - PB</t>
  </si>
  <si>
    <t>ELO nº 01/2021 e LC nº 11/2021 e LC nº 12/2022 (aval periódica) e LC 14/2024</t>
  </si>
  <si>
    <t>Lei nº 940/2021 (art. 31, § único)</t>
  </si>
  <si>
    <t>Bandeira - MG</t>
  </si>
  <si>
    <t>ELO nº 33/2022 e LC nº 04/2022</t>
  </si>
  <si>
    <t>Lei nº 542/2020 (arts. 3º e 4º)</t>
  </si>
  <si>
    <t>Barão - RS</t>
  </si>
  <si>
    <t>ELO nº 09/2024, Lei nº 2.361/2020, LC nº 001/2024</t>
  </si>
  <si>
    <t>Lei nº 2.361/2020</t>
  </si>
  <si>
    <t>Barão de Melgaço - MT</t>
  </si>
  <si>
    <t>Lei nº 592/2021 (inc. permanente e pensão)</t>
  </si>
  <si>
    <t>Lei nº 592/2021 (art. 4º)</t>
  </si>
  <si>
    <t>Barão do Triunfo - RS</t>
  </si>
  <si>
    <t>Barbacena - MG</t>
  </si>
  <si>
    <t>LC nº 001/2023 (aposentadoria do servidor com deficiência)</t>
  </si>
  <si>
    <t>Barcelos - AM</t>
  </si>
  <si>
    <t>AM</t>
  </si>
  <si>
    <t>Barra de Guabiraba - PE</t>
  </si>
  <si>
    <t>ELO nº 350/2021, LC nº 349/2021 e LC nº 381/2022 (referendo)</t>
  </si>
  <si>
    <t>LC nº 349/2021 (art. 8º)</t>
  </si>
  <si>
    <t>Barra de Santa Rosa - PB</t>
  </si>
  <si>
    <t>ELO nº 01/2021 e LC 03/2021 (Não há previsão das ap deficientes e nem das apos especiais)</t>
  </si>
  <si>
    <t>LC 03/2021 (Art. 2º)</t>
  </si>
  <si>
    <t>Barra de Santo Antônio - AL</t>
  </si>
  <si>
    <t>Lei nº 626/2021</t>
  </si>
  <si>
    <r>
      <t>Lei nº 629/2021 (art. 1º)</t>
    </r>
    <r>
      <rPr>
        <sz val="11"/>
        <color rgb="FFFF0000"/>
        <rFont val="Calibri"/>
        <family val="2"/>
      </rPr>
      <t xml:space="preserve"> pendente de ajustes</t>
    </r>
  </si>
  <si>
    <t>Barra de São Francisco - ES</t>
  </si>
  <si>
    <t>ELO nº 001/2020 e LC 04/2021</t>
  </si>
  <si>
    <t>JACQUELINE MARTINELLI</t>
  </si>
  <si>
    <t>Barra do Bugres - MT</t>
  </si>
  <si>
    <t>2467/2021 (duração da pensão)</t>
  </si>
  <si>
    <t>Lei nº 2424/2020 (art. 4º)</t>
  </si>
  <si>
    <t>Barra do Garças - MT</t>
  </si>
  <si>
    <t>ELO nº 39/2022 e LC nº  284/2021 (ap. incapacidade, regras de transição e pensão) e LC nº 310/2021 (apenas prazo de pensão) e LC 328/2022 (ampla)</t>
  </si>
  <si>
    <t>Lei nº 284/2021 (art. 5º)</t>
  </si>
  <si>
    <t>Barra do Guarita - RS</t>
  </si>
  <si>
    <t>Lei nº 1642/2020 (art. 3º)</t>
  </si>
  <si>
    <t>Barra do Piraí - RJ</t>
  </si>
  <si>
    <t>Barra do Ribeiro - RS</t>
  </si>
  <si>
    <t>Lei nº 2452/2020</t>
  </si>
  <si>
    <t>Barra do Rio Azul - RS</t>
  </si>
  <si>
    <t>Lei nº 1665/2020 (art. 5º)</t>
  </si>
  <si>
    <t>Barra Funda - RS</t>
  </si>
  <si>
    <t>Lei nº 1.183/2020 (pensão por morte)</t>
  </si>
  <si>
    <t>Lei nº 1.183/2020 (art. 1º)</t>
  </si>
  <si>
    <t>Barra Mansa - RJ</t>
  </si>
  <si>
    <t>ELO nº 28/2025</t>
  </si>
  <si>
    <t>Lei nº 4909/2021 (art. 3º e 4º)</t>
  </si>
  <si>
    <t>Barra Velha - SC</t>
  </si>
  <si>
    <t>ELO nº 022/2021 e LC 278/2021</t>
  </si>
  <si>
    <t>LC 249/2019 (art. 3º)</t>
  </si>
  <si>
    <t>Barracão - PR</t>
  </si>
  <si>
    <t>Lei nº 2.307/2021</t>
  </si>
  <si>
    <t>Lei nº 2279/2021 (art. 1º)</t>
  </si>
  <si>
    <t>Barreiras do Piauí - PI</t>
  </si>
  <si>
    <r>
      <rPr>
        <sz val="11"/>
        <color rgb="FF000000"/>
        <rFont val="Calibri"/>
        <family val="2"/>
        <charset val="1"/>
      </rPr>
      <t>Não há bf cadastrado.</t>
    </r>
    <r>
      <rPr>
        <sz val="11"/>
        <color rgb="FFFF0000"/>
        <rFont val="Calibri"/>
        <family val="2"/>
        <charset val="1"/>
      </rPr>
      <t xml:space="preserve"> (verificar!)</t>
    </r>
  </si>
  <si>
    <t>Barreirinha - AM</t>
  </si>
  <si>
    <t>Lei nº 260/2020</t>
  </si>
  <si>
    <t>Lei nº 260/2020 (art. 11 cita somente SM e AD)</t>
  </si>
  <si>
    <t>Barreirinhas - MA</t>
  </si>
  <si>
    <t>Barreiros - PE</t>
  </si>
  <si>
    <t>ELO nº 1070/2022 e Lei nº 1065/2022</t>
  </si>
  <si>
    <t>Lei nº 1065/2022 (art. 13)</t>
  </si>
  <si>
    <t>Barretos - SP</t>
  </si>
  <si>
    <t>ELO nº 35/2021, Lei nº 6060/2021; Lei nº 5996/2020, LC 533/2022 e Lei nº 577/2023.</t>
  </si>
  <si>
    <t>Lei nº 5996/2020 (arts. 2º e 3º)</t>
  </si>
  <si>
    <t>Barro Alto - GO</t>
  </si>
  <si>
    <t>ELO nº 01/2021 e LC nº 1312/2021</t>
  </si>
  <si>
    <t>Lei nº 1313/2021 (art. 2º, 5º, 12 e 14)</t>
  </si>
  <si>
    <t>Barro Duro - PI</t>
  </si>
  <si>
    <t>ELO nº 08/2022 e LC 06/2022</t>
  </si>
  <si>
    <t>LC Nº 06/2022 (ART. 6º)</t>
  </si>
  <si>
    <t>Barros Cassal - RS</t>
  </si>
  <si>
    <t>Lei 1352/2020 (pensão)</t>
  </si>
  <si>
    <t>Lei nº 1352/2020 (art.5º)</t>
  </si>
  <si>
    <t>Barueri - SP</t>
  </si>
  <si>
    <t>LC nº 489/2020 (art. 2º)</t>
  </si>
  <si>
    <t>MARCELO</t>
  </si>
  <si>
    <t>Batalha - AL</t>
  </si>
  <si>
    <t>ELO s/n, de 11/12/2021 e ELO nº 01/22 (ainda não distribuído) e Lei nº 716/2022 (idade, tc e regra de cálculo) &gt; ainda não distribuído. LC nº 730/2022.</t>
  </si>
  <si>
    <t>Lei nº 680/2020 (art. 98)</t>
  </si>
  <si>
    <t>Bauru - SP</t>
  </si>
  <si>
    <t>Lei nº 7410/2020 (art. 3º)</t>
  </si>
  <si>
    <t>Bayeux - PB</t>
  </si>
  <si>
    <t>ELO nº 01/2022; LC 03/2022 e LC 02/2022</t>
  </si>
  <si>
    <t>LC 03/2022 (ART. 29)</t>
  </si>
  <si>
    <t>Bebedouro - SP</t>
  </si>
  <si>
    <t>Lei n º 5477/2024</t>
  </si>
  <si>
    <t>Beberibe - CE</t>
  </si>
  <si>
    <t>ELO nº 08/2021 e LC 37/2021</t>
  </si>
  <si>
    <t>LC nº32/2020</t>
  </si>
  <si>
    <t>Bela Vista de Goiás - GO</t>
  </si>
  <si>
    <t>Lei nº 1935/2021 (art. 1º e 4º)</t>
  </si>
  <si>
    <t>Bela Vista do Paraíso - PR</t>
  </si>
  <si>
    <t>ELO nº 01/2021; ELO nº 05/2021; Lei nº 1368/2021 e LC 03/2022</t>
  </si>
  <si>
    <t xml:space="preserve">Lei nº 1368/2021 (art. 1º) </t>
  </si>
  <si>
    <t>Belém - AL</t>
  </si>
  <si>
    <t>Lei 431/2021</t>
  </si>
  <si>
    <t>Lei nº 431/2021 (art. 27)</t>
  </si>
  <si>
    <t>Belém - PA</t>
  </si>
  <si>
    <t>Belém - PB</t>
  </si>
  <si>
    <t>ELO nº 006/2021, LC nº 008/2021 e Lei nº 574/2021.</t>
  </si>
  <si>
    <t>Lei nº 504/2020 (art. 1º)</t>
  </si>
  <si>
    <t>Belém de São Francisco - PE</t>
  </si>
  <si>
    <t>LC nº 17/2022</t>
  </si>
  <si>
    <t>LC nº 17/2022 (art. 13)</t>
  </si>
  <si>
    <t>Belém do Brejo do Cruz - PB</t>
  </si>
  <si>
    <t>ELO nº 001/2022; LC Nº 800/2022 e Lei nº 801/2022</t>
  </si>
  <si>
    <t>Lei nº 752/2020 (art. 1º)</t>
  </si>
  <si>
    <t>Belém do Piauí - PI</t>
  </si>
  <si>
    <t>ELO nº 03/2023 e LC nº 23/2023</t>
  </si>
  <si>
    <t>Decreto nº 229/2020</t>
  </si>
  <si>
    <t>Belford Roxo - RJ</t>
  </si>
  <si>
    <t>LC 281/2022 e LC 286/2022 (prazo reavaliação incapac.)</t>
  </si>
  <si>
    <t>LC 253/2019 (art. 8º)</t>
  </si>
  <si>
    <t>Belmiro Braga - MG</t>
  </si>
  <si>
    <t>Belo Horizonte - MG</t>
  </si>
  <si>
    <t>Lei nº 11279/2020 (art. 4º)</t>
  </si>
  <si>
    <t>Belo Jardim - PE</t>
  </si>
  <si>
    <t>Lei nº 3.402/2021 (Incapacidade, Pensão e regra de cálculo); LC nº 3401/2021 (alguns pontos) e Lei nº 3438/2022 (alguns pontos)</t>
  </si>
  <si>
    <t>Lei nº 3.337/2021 (art. 8º)</t>
  </si>
  <si>
    <t>Belo Monte - AL</t>
  </si>
  <si>
    <t xml:space="preserve">Lei nº 436/2022 </t>
  </si>
  <si>
    <r>
      <t xml:space="preserve">Lei nº 436/2022 (art. 13) </t>
    </r>
    <r>
      <rPr>
        <sz val="11"/>
        <color rgb="FFFF0000"/>
        <rFont val="Calibri"/>
        <family val="2"/>
      </rPr>
      <t>pendente de ajustes</t>
    </r>
  </si>
  <si>
    <t>Benjamin Constant - AM</t>
  </si>
  <si>
    <t>Bento Gonçalves - RS</t>
  </si>
  <si>
    <t>LC nº 225/2021 (pensão por morte) e LC nº 242/2022</t>
  </si>
  <si>
    <t>Lei nº 6587/2020 (art. 1º)</t>
  </si>
  <si>
    <t>Berizal - MG</t>
  </si>
  <si>
    <t>Lei nº 416/2022 (regras de transição)</t>
  </si>
  <si>
    <r>
      <t xml:space="preserve">Lei nº 416/2022 (art. 95) </t>
    </r>
    <r>
      <rPr>
        <sz val="11"/>
        <color rgb="FFFF0000"/>
        <rFont val="Calibri"/>
        <family val="2"/>
      </rPr>
      <t>pendente de ajustes</t>
    </r>
  </si>
  <si>
    <t>Bertioga - SP</t>
  </si>
  <si>
    <t>LC nº 153/2020 (art. 2º)</t>
  </si>
  <si>
    <t>Bertolínia - PI</t>
  </si>
  <si>
    <t>Já não ofertava antes. E tbm Lei 420/2021 (art. 3º)</t>
  </si>
  <si>
    <t>Beruri - AM</t>
  </si>
  <si>
    <t>Betânia - PE</t>
  </si>
  <si>
    <t>ELO nº 001/2022 e Lei nº 794/2021 (aposent deficientes) e LEi nº 813/2022</t>
  </si>
  <si>
    <r>
      <rPr>
        <sz val="11"/>
        <color rgb="FF000000"/>
        <rFont val="Calibri"/>
      </rPr>
      <t xml:space="preserve">Lei nº 794/2021 (art. 11) </t>
    </r>
    <r>
      <rPr>
        <sz val="11"/>
        <color rgb="FFFF0000"/>
        <rFont val="Calibri"/>
      </rPr>
      <t>*Não enviada ao GESCON - Notificados!</t>
    </r>
  </si>
  <si>
    <t>Betim - MG</t>
  </si>
  <si>
    <t>Lei nº 6667/2020 (somente pensão por morte)</t>
  </si>
  <si>
    <t>Lei nº 6.667/2020 (art. 1º)</t>
  </si>
  <si>
    <t>Bezerros - PE</t>
  </si>
  <si>
    <t>ELO nº 002/2024</t>
  </si>
  <si>
    <t>Lei nº 058/2020 (art. 1º)</t>
  </si>
  <si>
    <t>Biguaçu - SC</t>
  </si>
  <si>
    <t>Bilac - SP</t>
  </si>
  <si>
    <t>ELO nº 1/2020 e LC 20/2020</t>
  </si>
  <si>
    <t>LC 20/2020</t>
  </si>
  <si>
    <t>Biquinhas - MG</t>
  </si>
  <si>
    <t>ELO nº 12/2022 e LC 44/2022</t>
  </si>
  <si>
    <t>LEI Nº 787/2022 (Art. 1º, § único)</t>
  </si>
  <si>
    <t>Birigui - SP</t>
  </si>
  <si>
    <t>DC 6970/2021 (art. 3º)</t>
  </si>
  <si>
    <t>Biritiba-Mirim - SP</t>
  </si>
  <si>
    <t>LC nº 210/2021 (art. 3º)</t>
  </si>
  <si>
    <t>Blumenau - SC</t>
  </si>
  <si>
    <t>ELO nº 52/2022 e LC nº 1390/2021</t>
  </si>
  <si>
    <t>Lei Complementar nº 1.308/2020</t>
  </si>
  <si>
    <t>Boa Esperança - ES</t>
  </si>
  <si>
    <t>Lei nº 1.712/2020 (art. 2º)</t>
  </si>
  <si>
    <t>JACQUELINE</t>
  </si>
  <si>
    <t>Boa Esperança - MG</t>
  </si>
  <si>
    <t>Lei Complementar nº 5546/2021</t>
  </si>
  <si>
    <t>Lei nº 5472/2021 (art. 4º)</t>
  </si>
  <si>
    <t>Boa Esperança - PR</t>
  </si>
  <si>
    <t>Boa Saúde (antigo Januário Cicco) - RN</t>
  </si>
  <si>
    <t>ELO nº 384/2022 e Lei nº 385/2022</t>
  </si>
  <si>
    <t>Lei nº 357/2020 (art. 1º)</t>
  </si>
  <si>
    <t>Boa Ventura de São Roque - PR</t>
  </si>
  <si>
    <t>Lei nº 1141/2021 (art. 1º)</t>
  </si>
  <si>
    <t>Boa Viagem - CE</t>
  </si>
  <si>
    <t>ELO nº 01/2022 e LC 1276/2020 (ap. incapacidade e pensão) E LC 1475/2022(Ag. Ajuste).</t>
  </si>
  <si>
    <t>LC nº 1433/2021 (art. 2)</t>
  </si>
  <si>
    <t>Boa Vista - PB</t>
  </si>
  <si>
    <t>Lei nº 657/2020 (artigo 1º)</t>
  </si>
  <si>
    <t>Boa Vista - RR</t>
  </si>
  <si>
    <t>RR</t>
  </si>
  <si>
    <r>
      <t>DC Nº 151/E/2021 (ART. 1º)</t>
    </r>
    <r>
      <rPr>
        <b/>
        <sz val="11"/>
        <color rgb="FFFF66CC"/>
        <rFont val="Calibri"/>
        <family val="2"/>
        <charset val="1"/>
      </rPr>
      <t>,</t>
    </r>
    <r>
      <rPr>
        <sz val="11"/>
        <color rgb="FFFF66CC"/>
        <rFont val="Calibri"/>
        <family val="2"/>
      </rPr>
      <t xml:space="preserve"> </t>
    </r>
    <r>
      <rPr>
        <sz val="11"/>
        <rFont val="Calibri"/>
        <family val="2"/>
      </rPr>
      <t>combinado com DC 116/E, de 30/09/2021</t>
    </r>
  </si>
  <si>
    <t>Boa Vista das Missões - RS</t>
  </si>
  <si>
    <t>Lei nº 1.714/2020</t>
  </si>
  <si>
    <t>Boa Vista do Buricá - RS</t>
  </si>
  <si>
    <t>Lei nº 0645/2020 (art. 3º)</t>
  </si>
  <si>
    <t>Boa Vista do Sul - RS</t>
  </si>
  <si>
    <t>Lei nº 1149/2023</t>
  </si>
  <si>
    <t>Lei nº 973/2020</t>
  </si>
  <si>
    <t>Boca da Mata - AL</t>
  </si>
  <si>
    <t>Não há revogações anteriores. (Lei nº 872/2023 art. 4º)</t>
  </si>
  <si>
    <t>Bocaiúva - MG</t>
  </si>
  <si>
    <t xml:space="preserve">Lei nº 4222/2022 (art. </t>
  </si>
  <si>
    <t>Bodocó - PE</t>
  </si>
  <si>
    <t>Lei nº 1571/2020 (art. 1º e 2º)</t>
  </si>
  <si>
    <t>Bodoquena - MS</t>
  </si>
  <si>
    <t>LC nº 140/2023 (Mudou pensão, mas regras de aposentadoria são as anteriores)</t>
  </si>
  <si>
    <t>LC nº 099/2020 (art. 4º)</t>
  </si>
  <si>
    <t>Bom Conselho - PE</t>
  </si>
  <si>
    <t>Bom Despacho - MG</t>
  </si>
  <si>
    <t>Lei nº 2.740/2020 (art. 1º)</t>
  </si>
  <si>
    <t>Bom Jardim - MA</t>
  </si>
  <si>
    <t>ELO nº 02/2022; LC 734/2022 e Lei nº 729/2021</t>
  </si>
  <si>
    <t>LC 734/2022 (art. 15)</t>
  </si>
  <si>
    <t>Bom Jardim - PE</t>
  </si>
  <si>
    <t>LC nº 01/2021 (ap. especial) LC nº 1083/2021 (Aguardando ajuste)</t>
  </si>
  <si>
    <t>Lei nº 1061/2021 (art. 1º)</t>
  </si>
  <si>
    <t>Bom Jardim - RJ</t>
  </si>
  <si>
    <t>ELO nº 016/2021; LC 317/22 e LC 294/2021 (ap. incapacidade permanente)</t>
  </si>
  <si>
    <t>Já não ofertava antes. Lei nº 294/2021 (art. 184, §§ 2º e 3º)</t>
  </si>
  <si>
    <t>Bom Jardim de Goiás - GO</t>
  </si>
  <si>
    <t>LC nº 001/2021</t>
  </si>
  <si>
    <t xml:space="preserve">Lei nº 314/2021 (art. 2º) </t>
  </si>
  <si>
    <t>Bom Jesus - PB</t>
  </si>
  <si>
    <t>ELO nº 01/2022, ELO nº 02/2022 e Lei nº 702/2022 e LC nº 004/2023</t>
  </si>
  <si>
    <t>Lei nº 642/2020 (art. 1º)</t>
  </si>
  <si>
    <t>Bom Jesus - PI</t>
  </si>
  <si>
    <t>DC nº 02/2021 (artº 1º)</t>
  </si>
  <si>
    <t>Bom Jesus - RN</t>
  </si>
  <si>
    <t>ELO nº 02/2022; Lei nº 438/2021 E Lei nº 452/2022</t>
  </si>
  <si>
    <t>Lei nº 402/2020 (art. 1º)</t>
  </si>
  <si>
    <t>Bom Jesus da Penha - MG</t>
  </si>
  <si>
    <t xml:space="preserve">LC nº 67/2020 (art. 1º) </t>
  </si>
  <si>
    <t>Bom Jesus das Selvas - MA</t>
  </si>
  <si>
    <t>ELO nº 19/2022 e LC 20/2022</t>
  </si>
  <si>
    <t>Lei 13/2021 (art. 4º)</t>
  </si>
  <si>
    <t>Bom Jesus de Goiás - GO</t>
  </si>
  <si>
    <t xml:space="preserve">Lei nº 1753/2020 (art. 8º) </t>
  </si>
  <si>
    <t>Bom Jesus dos Perdões - SP</t>
  </si>
  <si>
    <t>Lei nº 2.555/2020 (art. 2º)</t>
  </si>
  <si>
    <t>Bom Princípio - RS</t>
  </si>
  <si>
    <t>Lei nº 3049/2023 (algumas aposentadorias)</t>
  </si>
  <si>
    <t>Bom Princípio do Piauí - PI</t>
  </si>
  <si>
    <t>Decreto nº 050/2020</t>
  </si>
  <si>
    <t>Bom Sucesso - MG</t>
  </si>
  <si>
    <t>ELO nº 15/2023 e Lei nº 3757/2023</t>
  </si>
  <si>
    <t>Lei nº 3.630/2020 (art. 1º, § único) e Lei nº 3629/2020 (art. 5º)</t>
  </si>
  <si>
    <t>Bom Sucesso - PR</t>
  </si>
  <si>
    <t>Sem registro de benefícios</t>
  </si>
  <si>
    <t>Bonfinópolis - GO</t>
  </si>
  <si>
    <r>
      <t>ELO nº 02/2022 - pendente de ajuste no assunto para PB</t>
    </r>
    <r>
      <rPr>
        <sz val="11"/>
        <rFont val="Calibri"/>
        <family val="2"/>
        <charset val="1"/>
      </rPr>
      <t xml:space="preserve"> e LC nº 36/2021 (apo. Incapacidade)</t>
    </r>
  </si>
  <si>
    <t>LC nº 033/2020 (art. 1º)</t>
  </si>
  <si>
    <t>Bonito - BA</t>
  </si>
  <si>
    <t>Lei nº 381/2021 (art. 4º)</t>
  </si>
  <si>
    <t>Bonito - MS</t>
  </si>
  <si>
    <t>Bonito - PE</t>
  </si>
  <si>
    <t>LC nº 1384/2025</t>
  </si>
  <si>
    <t>Lei nº 1212/2020 (art. 1º)</t>
  </si>
  <si>
    <t>Bonito de Santa Fé - PB</t>
  </si>
  <si>
    <t>ELO nº 01/2020 e Lei nº 828/2022</t>
  </si>
  <si>
    <t>Lei nº 828/2022 (art. 15, § único)</t>
  </si>
  <si>
    <t>Bonópolis - GO</t>
  </si>
  <si>
    <t>Lei nº 418/2021 (art. 6º e 7º)</t>
  </si>
  <si>
    <t>Boqueirão do Leão - RS</t>
  </si>
  <si>
    <t> Lei nº 1932/2020 (pensão)</t>
  </si>
  <si>
    <t>Lei nº 1932/2020 (art. 1º)</t>
  </si>
  <si>
    <t>Borba - AM</t>
  </si>
  <si>
    <t>ELO nº 236/2021, ELO nº 04/2022, Lei 248/2022 e Lei 266/2022</t>
  </si>
  <si>
    <t>Lei nº 226/2020 (arts. 1º e 4º)</t>
  </si>
  <si>
    <t>Bossoroca - RS</t>
  </si>
  <si>
    <t>Lei nº 4502/2020 (art. 1º)</t>
  </si>
  <si>
    <t>Botucatu - SP</t>
  </si>
  <si>
    <t>LC 1276/2020 (ap. incapacidade e pensão)</t>
  </si>
  <si>
    <t>Lei nº 1276/2020 (art. 5º)</t>
  </si>
  <si>
    <t>Branquinha - AL</t>
  </si>
  <si>
    <t>Lei nº 431/2020 (art. 1º 27)</t>
  </si>
  <si>
    <t>Brasileira - PI</t>
  </si>
  <si>
    <t>Lei nº 238/2021 (art. 3º e 4º)</t>
  </si>
  <si>
    <t>Brasília de Minas - MG</t>
  </si>
  <si>
    <r>
      <rPr>
        <sz val="11"/>
        <color rgb="FF000000"/>
        <rFont val="Calibri"/>
      </rPr>
      <t xml:space="preserve">LC 038/2021 </t>
    </r>
    <r>
      <rPr>
        <sz val="11"/>
        <color rgb="FFFF0000"/>
        <rFont val="Calibri"/>
      </rPr>
      <t>(regras antigas)</t>
    </r>
  </si>
  <si>
    <t>LC 38/2021 (art. 13 e 18) só ofertam aposentadorias e pensões em toda a lei.</t>
  </si>
  <si>
    <t>Brasópolis - MG</t>
  </si>
  <si>
    <t>ELO nº 001/2022 e Lei nº 1326/2021</t>
  </si>
  <si>
    <t>Brejão - PE</t>
  </si>
  <si>
    <r>
      <t xml:space="preserve">ELO nº 03/2020 e Lei nº 936/2020 e </t>
    </r>
    <r>
      <rPr>
        <sz val="11"/>
        <rFont val="Calibri"/>
        <family val="2"/>
      </rPr>
      <t>Lei Nº 957/2021 (parcial - só idade e tc e regra de cálculo) - pendente de ajuste no assunto PB.</t>
    </r>
  </si>
  <si>
    <t>Lei nº 936/2020 (art. 13)</t>
  </si>
  <si>
    <t>Brejinho - PE</t>
  </si>
  <si>
    <t xml:space="preserve">Lei nº 492/2020 (pensão por morte) </t>
  </si>
  <si>
    <r>
      <rPr>
        <sz val="11"/>
        <color rgb="FF000000"/>
        <rFont val="Calibri"/>
        <family val="2"/>
        <charset val="1"/>
      </rPr>
      <t xml:space="preserve">Lei nº 492/2020 (art. 1º) e 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nº 01/2021 (art. 1º)</t>
    </r>
  </si>
  <si>
    <t>Brejo da Madre de Deus - PE</t>
  </si>
  <si>
    <t>Dec nº 10/2024</t>
  </si>
  <si>
    <t>Brejo do Cruz - PB</t>
  </si>
  <si>
    <t>ELO nº 13/2022 e Lei nº 1138/2021</t>
  </si>
  <si>
    <t>Lei nº 1093/2020 (art. 29, § único)</t>
  </si>
  <si>
    <t>Breves - PA</t>
  </si>
  <si>
    <t>Lei nº 2607/2022 (art. 1º ao 3º)</t>
  </si>
  <si>
    <t>Brochier - RS</t>
  </si>
  <si>
    <t xml:space="preserve">Lei nº 1.700/2020 (art. 1º-Pensao art. 47, 50, 54-A) </t>
  </si>
  <si>
    <t>Lei nº 1.700/2020</t>
  </si>
  <si>
    <t>Brodowski - SP</t>
  </si>
  <si>
    <t>Brusque - SC</t>
  </si>
  <si>
    <t>ELO nº 02/2021 e Lei nº 356/2021</t>
  </si>
  <si>
    <t>LC 313/2020</t>
  </si>
  <si>
    <t>Buenos Aires - PE</t>
  </si>
  <si>
    <t>LC nº 01/2022</t>
  </si>
  <si>
    <t>Lei nº 681/2020 (art. 2º)</t>
  </si>
  <si>
    <t>Buíque - PE</t>
  </si>
  <si>
    <t>Lei nº 474/2021 (art. 2º)</t>
  </si>
  <si>
    <t>Buri - SP</t>
  </si>
  <si>
    <t>DC 42/2022 (art. 1º)</t>
  </si>
  <si>
    <t>Buritama - SP</t>
  </si>
  <si>
    <t>ELO nº 01/2024 e LC 211/2022</t>
  </si>
  <si>
    <t>LC nº 191/2021 (art. 3º, § único)</t>
  </si>
  <si>
    <t>Buriti Alegre - GO</t>
  </si>
  <si>
    <t>Lei nº 460 de 30 de abril de 2020</t>
  </si>
  <si>
    <t>Buriti de Goiás - GO</t>
  </si>
  <si>
    <t>Lei nº 567/2021</t>
  </si>
  <si>
    <t>Lei nº 567/2021 (art. 12)</t>
  </si>
  <si>
    <t>Buriti dos Lopes - PI</t>
  </si>
  <si>
    <t>Lei nº 627/2021 (art. 3º)</t>
  </si>
  <si>
    <t>Buriticupu - MA</t>
  </si>
  <si>
    <t>ELO nº 502/2022 e LC 501/2022 e Lei nº 461/2021 &gt; (somente pensão)</t>
  </si>
  <si>
    <t>Lei nº 461/2021 (art. 6º)</t>
  </si>
  <si>
    <t>Buritinópolis - GO</t>
  </si>
  <si>
    <t>Lei nº 237/2020 (art. 6º e 7º)</t>
  </si>
  <si>
    <t>Buritis - MG</t>
  </si>
  <si>
    <t>LC nº 142/2020 (art. 4º)</t>
  </si>
  <si>
    <t>Buritis - RO</t>
  </si>
  <si>
    <t>LC nº 22/2023 e LC nº 23/2024</t>
  </si>
  <si>
    <t>Lei nº 1463/2020 (art. 8º)</t>
  </si>
  <si>
    <t>Buritizeiro - MG</t>
  </si>
  <si>
    <t>Lei nº 1655/2022 (ag. ajuste)</t>
  </si>
  <si>
    <t>Caapiranga - AM</t>
  </si>
  <si>
    <t>Caaporã - PB</t>
  </si>
  <si>
    <t>ELO Nº 03/2020 E LC 03/2020 E Lei nº 833/2022 (av. periódica)</t>
  </si>
  <si>
    <t>LC nº 003/2020 (art.13)</t>
  </si>
  <si>
    <t>Caarapó - MS</t>
  </si>
  <si>
    <t>ELO nº 016/2020 e LC nº 86 e 87/2020.</t>
  </si>
  <si>
    <t>LC nº 86/2020 (art. 2º)</t>
  </si>
  <si>
    <t>Cabeceira Grande - MG</t>
  </si>
  <si>
    <t>Lei nº 692/2020 (art. 7º)</t>
  </si>
  <si>
    <t>Cabedelo - PB</t>
  </si>
  <si>
    <t>Lei Orgânica nº 24/2020</t>
  </si>
  <si>
    <t>Lei nº 2.076/2020 (art. 2º)</t>
  </si>
  <si>
    <t>Cabo de Santo Agostinho - PE</t>
  </si>
  <si>
    <t>Cabo Frio - RJ</t>
  </si>
  <si>
    <t>Cabrobó - PE</t>
  </si>
  <si>
    <t>ELO nº 02/2021 ; Lei nº 2077/2021 e Lei nº 2134/2022 (reavaliações periódicas)</t>
  </si>
  <si>
    <t>LC nº 2018/2021 (art. 3º)</t>
  </si>
  <si>
    <t>Caçador - SC</t>
  </si>
  <si>
    <t>LC 387/2020 (art. 1º)</t>
  </si>
  <si>
    <t>Caçapava do Sul - RS</t>
  </si>
  <si>
    <t>Lei nº 4.166/2020</t>
  </si>
  <si>
    <t>Cacaulândia - RO</t>
  </si>
  <si>
    <t>LC nº 02/2024</t>
  </si>
  <si>
    <t>Lei nº 959/2020 (art. 3º)</t>
  </si>
  <si>
    <t>Cacequi - RS</t>
  </si>
  <si>
    <t>Lei nº 4438/2022 (regras antigas)</t>
  </si>
  <si>
    <r>
      <rPr>
        <sz val="11"/>
        <color rgb="FF000000"/>
        <rFont val="Calibri"/>
      </rPr>
      <t xml:space="preserve">A Lei nº 4162/2020, art. 3º, havia revogado os ben. temporários, porém a Lei nº 4438/2022 </t>
    </r>
    <r>
      <rPr>
        <sz val="11"/>
        <color rgb="FFFF0000"/>
        <rFont val="Calibri"/>
      </rPr>
      <t>previu novamente benefícios não previdenciários.</t>
    </r>
  </si>
  <si>
    <t>Cáceres - MT</t>
  </si>
  <si>
    <t>ELO nº 038/2020 e LC 181/2022</t>
  </si>
  <si>
    <t>ELO nº 038/2020 (art. 1, 89-I)</t>
  </si>
  <si>
    <t>Cachoeira de Goiás - GO</t>
  </si>
  <si>
    <t>Lei nº 729/2020 (art. 2º)</t>
  </si>
  <si>
    <t>Cachoeira do Arari - PA</t>
  </si>
  <si>
    <t>LC nº 150/2020</t>
  </si>
  <si>
    <t>LC nº 150/2020 (art. 5º)</t>
  </si>
  <si>
    <t>Cachoeira do Piriá - PA</t>
  </si>
  <si>
    <t>Lei nº 093/2022</t>
  </si>
  <si>
    <t>Cachoeira do Sul - RS</t>
  </si>
  <si>
    <t>Cachoeira dos Índios - PB</t>
  </si>
  <si>
    <t>Lei nº 714/2021</t>
  </si>
  <si>
    <t>Lei nº 714/2021 (art. 39)</t>
  </si>
  <si>
    <t>Cachoeira Dourada - GO</t>
  </si>
  <si>
    <t>ELO nº 10/2021</t>
  </si>
  <si>
    <t>Lei n.º 831, de 01/07/2020</t>
  </si>
  <si>
    <t>Cachoeira Dourada - MG</t>
  </si>
  <si>
    <t>Lei nº 1235/2021 (art. 1º e 2º)</t>
  </si>
  <si>
    <t>Cachoeiras de Macacu - RJ</t>
  </si>
  <si>
    <t xml:space="preserve">ELO nº 016/2022 e LC 78/2022 e LC 82/2022 </t>
  </si>
  <si>
    <t>Cachoeirinha - PE</t>
  </si>
  <si>
    <t>Lei n. 1376/2022 (prazo de reavaliaçõa e prazo de pensão)</t>
  </si>
  <si>
    <t>LEI Nº 1.319/2020</t>
  </si>
  <si>
    <t>Cachoeirinha - RS</t>
  </si>
  <si>
    <t>ELO nº 01/2022 e Lei nº 83/2022</t>
  </si>
  <si>
    <t>Lei nº 4661/2020 (art. 1º)</t>
  </si>
  <si>
    <t>Cachoeiro de Itapemirim - ES</t>
  </si>
  <si>
    <t>Lei nº 7852/2020 (só pensão)</t>
  </si>
  <si>
    <t>Dec. nº 29.111, de 26/12/2019</t>
  </si>
  <si>
    <t>Cacimbas - PB</t>
  </si>
  <si>
    <t>ELO nº 06/2021 e Lei 386/2021</t>
  </si>
  <si>
    <t>Lei 386/2021 (art. 29)</t>
  </si>
  <si>
    <t>Cacimbinhas - AL</t>
  </si>
  <si>
    <t>ELO nº 01/2022 e Lei nº 579/2021 e Lei nº 588/2022 (parcial)</t>
  </si>
  <si>
    <t>Lei nº 579/2021 (art. 27)</t>
  </si>
  <si>
    <t>Cacique Doble - RS</t>
  </si>
  <si>
    <t>Lei nº 1473/2021 (art. 1º)</t>
  </si>
  <si>
    <t>Caçu - GO</t>
  </si>
  <si>
    <t>LC nº 011/2023</t>
  </si>
  <si>
    <t>Lei nº 2381/2021 (art. 2º)</t>
  </si>
  <si>
    <t>Caetés - PE</t>
  </si>
  <si>
    <t>LC 002/2022</t>
  </si>
  <si>
    <t>LC nº 002/2022 (art. 35, §§ 1º e 2º)</t>
  </si>
  <si>
    <t>Cafeara - PR</t>
  </si>
  <si>
    <t>ELO nº 01/2021 e LC 582/2021 e Lei nº 591/2022</t>
  </si>
  <si>
    <t>Cafelândia - PR</t>
  </si>
  <si>
    <t>Lei nº 1779/2021 (art. 2º)</t>
  </si>
  <si>
    <t>Caiana - MG</t>
  </si>
  <si>
    <t>Caibaté - RS</t>
  </si>
  <si>
    <t>Lei nº 4161/2024, Lei nº 4175/2024</t>
  </si>
  <si>
    <t>Lei nº 2901/2020 (art. 1º)</t>
  </si>
  <si>
    <t>Caiçara - RS</t>
  </si>
  <si>
    <t>Lei nº 1.902/2020 (art. 3º)</t>
  </si>
  <si>
    <t>Caieiras - SP</t>
  </si>
  <si>
    <t>Caiuá - SP</t>
  </si>
  <si>
    <t>ELO nº 001/2022 e Lei nº 1670/2021</t>
  </si>
  <si>
    <t>Lei nº 1670/2021 (Art. 10?)</t>
  </si>
  <si>
    <t>Cajamar - SP</t>
  </si>
  <si>
    <t>LC nº 190/2020 (art. 2º)</t>
  </si>
  <si>
    <t>Cajari - MA</t>
  </si>
  <si>
    <t>LC 06/2022</t>
  </si>
  <si>
    <t>Cajazeiras - PB</t>
  </si>
  <si>
    <t>Lei nº 2920/2021 e LC nº 2974/2022</t>
  </si>
  <si>
    <r>
      <rPr>
        <sz val="11"/>
        <color rgb="FF000000"/>
        <rFont val="Calibri"/>
        <family val="2"/>
        <charset val="1"/>
      </rPr>
      <t xml:space="preserve">Lei nº 2920/2021 (art. 39) </t>
    </r>
    <r>
      <rPr>
        <b/>
        <sz val="11"/>
        <color rgb="FFFF66CC"/>
        <rFont val="Calibri"/>
        <family val="2"/>
        <charset val="1"/>
      </rPr>
      <t>(aguardando ajustes)</t>
    </r>
  </si>
  <si>
    <t>Cajazeiras do Piauí - PI</t>
  </si>
  <si>
    <t>Lei nº 10/2021 (art. 4º)</t>
  </si>
  <si>
    <t>Cajueiro - AL</t>
  </si>
  <si>
    <t>Lei nº 770/2020</t>
  </si>
  <si>
    <t>Lei nº 770/2020 (art. 36)</t>
  </si>
  <si>
    <t>Cajueiro da Praia - PI</t>
  </si>
  <si>
    <t>ELO nº 001/2024, LC nº 514/2024</t>
  </si>
  <si>
    <t>Lei nº 406/2021 (art. 1º)</t>
  </si>
  <si>
    <t>Calçado - PE</t>
  </si>
  <si>
    <t>Lei nº 666/2020 (art. 4º e 5º)</t>
  </si>
  <si>
    <t>Caldas Brandão - PB</t>
  </si>
  <si>
    <t>Emenda à LO Nº 001/2021; LC nº 30/2022 e LC 37/2022</t>
  </si>
  <si>
    <t>Caldas Novas - GO</t>
  </si>
  <si>
    <t>Lei nº 3.070/2019 (art. 1º, I e II)</t>
  </si>
  <si>
    <t>Caldeirão Grande - BA</t>
  </si>
  <si>
    <t>Lei nº 007/2020</t>
  </si>
  <si>
    <t>Lei nº 007/2020 (art. 29)</t>
  </si>
  <si>
    <t>Calumbi - PE</t>
  </si>
  <si>
    <t>ELO sn/2021 e Lei nº 699/2021</t>
  </si>
  <si>
    <t>Lei nº 699/2021 (art. 2º)</t>
  </si>
  <si>
    <t>Camaçari - BA</t>
  </si>
  <si>
    <t>Emenda à LO nº 01/2020 (só idade) e LC nº 1644/2020 (ref. Ampla). LC nº 1713/2022 (altera partes da lei anterior de ref ampla) e LC nº 1792/2023 (altera partes da lei anterior de ref ampla)</t>
  </si>
  <si>
    <t>LC nº 1644/2020 (art. 16)</t>
  </si>
  <si>
    <t>Camapuã - MS</t>
  </si>
  <si>
    <t>LC nº 21/2020 (pensão)</t>
  </si>
  <si>
    <t>Camaquã - RS</t>
  </si>
  <si>
    <t>ELO nº 08/2023 e LC nº 58/2023</t>
  </si>
  <si>
    <t>Camaragibe - PE</t>
  </si>
  <si>
    <t>ELO nº 921/2022 e Lei nº 927/2022 E LC nº 001/2022</t>
  </si>
  <si>
    <t>Lei nº 832/2020 (art. 1º)</t>
  </si>
  <si>
    <t>Cambará - PR</t>
  </si>
  <si>
    <t>LC nº 101/2020 (art. 2º)</t>
  </si>
  <si>
    <t>Cambará do Sul - RS</t>
  </si>
  <si>
    <t>ELO nº 001/2022 e Lei nº 3.719/2020 (Pensão) e LC nº 03/2022 (idade e tc, e ap. incapacidade permanente e especiais) e LC 004/2022 (ampla) e LC nº 005/2022 (regra de cálculo); lc 07/2022 (ap. deficientes e exposição a agentes nocivos)</t>
  </si>
  <si>
    <t>Lei nº 3.713/2020</t>
  </si>
  <si>
    <t>Cambé - PR</t>
  </si>
  <si>
    <t>LC nº 57/2021, LC nº 67/2022 e LC 17/2023 (incapacidade)</t>
  </si>
  <si>
    <t>Lei nº 3037/2020 (art. 2º)</t>
  </si>
  <si>
    <t>Camboriú - SC</t>
  </si>
  <si>
    <t>LC 126/2022 (Ap. incapacidade)</t>
  </si>
  <si>
    <t>Cambuci - RJ</t>
  </si>
  <si>
    <t>Cambuí - MG</t>
  </si>
  <si>
    <t>Lei nº 2.820/2020</t>
  </si>
  <si>
    <t>Campanário - MG</t>
  </si>
  <si>
    <t>ELO nº 01/2022 e LC 409/2022</t>
  </si>
  <si>
    <t>LC 409/2022 (art. 24)</t>
  </si>
  <si>
    <t>Campanha - MG</t>
  </si>
  <si>
    <t>Lei nº 3286/2019 (art. 1º)</t>
  </si>
  <si>
    <t>Campina das Missões - RS</t>
  </si>
  <si>
    <t>3.167/2020</t>
  </si>
  <si>
    <t>Campina do Simão - PR</t>
  </si>
  <si>
    <t>Lei nº 734/2021</t>
  </si>
  <si>
    <t>Campina Grande - PB</t>
  </si>
  <si>
    <t>ELO nº 02/2021</t>
  </si>
  <si>
    <t>Campina Grande do Sul - PR</t>
  </si>
  <si>
    <t>Campinápolis - MT</t>
  </si>
  <si>
    <t>Lei nº 1316/2021 (somente pensão)</t>
  </si>
  <si>
    <t>LC nº 89/2020 (art. 4º, § único)</t>
  </si>
  <si>
    <t>Campinas - SP</t>
  </si>
  <si>
    <t>LC nº 259/2020 (art. 1º)</t>
  </si>
  <si>
    <t>Campinorte - GO</t>
  </si>
  <si>
    <t>Campo Alegre - AL</t>
  </si>
  <si>
    <t>Emenda à LO nº 003/2019 e ELO Nº 01/2022</t>
  </si>
  <si>
    <t>ELO nº 01/2022 (art. 1º)</t>
  </si>
  <si>
    <t>Campo Alegre - SC</t>
  </si>
  <si>
    <t>Lei nº 4866/2020 (art. 2º)</t>
  </si>
  <si>
    <t>Campo Alegre de Goiás - GO</t>
  </si>
  <si>
    <t>Lei nº 1.251/2020 (art. 6º e 7º)</t>
  </si>
  <si>
    <t>Campo Bom - RS</t>
  </si>
  <si>
    <t>Lei nº 5.084/2020</t>
  </si>
  <si>
    <t>Campo Bonito - PR</t>
  </si>
  <si>
    <t>LC nº 009/2020</t>
  </si>
  <si>
    <t>Campo do Tenente - PR</t>
  </si>
  <si>
    <t>LC nº 007/2020 (art. 3º)</t>
  </si>
  <si>
    <t>Campo Formoso - BA</t>
  </si>
  <si>
    <t>ELO nº 01/2022 e LC 001/2022</t>
  </si>
  <si>
    <t>Lei nº 004/2020 (art. 2º)</t>
  </si>
  <si>
    <t>Campo Grande - MS</t>
  </si>
  <si>
    <r>
      <t>ELO nº 39/2021 e</t>
    </r>
    <r>
      <rPr>
        <b/>
        <sz val="11"/>
        <rFont val="Calibri"/>
        <family val="2"/>
        <charset val="1"/>
      </rPr>
      <t xml:space="preserve"> </t>
    </r>
    <r>
      <rPr>
        <sz val="11"/>
        <rFont val="Calibri"/>
        <family val="2"/>
        <charset val="1"/>
      </rPr>
      <t>LC 415/2021</t>
    </r>
  </si>
  <si>
    <t>LC 415/2021 (art. 2º)</t>
  </si>
  <si>
    <t>Campo Largo - PR</t>
  </si>
  <si>
    <t>Lei nº 3253/2020 (art. 1º)</t>
  </si>
  <si>
    <t>Campo Maior - PI</t>
  </si>
  <si>
    <t>ELO nº 01/2022 e Lei nº 015/2022</t>
  </si>
  <si>
    <t>Lei nº 012/2022 (art. 1º ao 4º)</t>
  </si>
  <si>
    <t>Campo Mourão - PR</t>
  </si>
  <si>
    <r>
      <t xml:space="preserve">ELO nº 01/2021 </t>
    </r>
    <r>
      <rPr>
        <sz val="11"/>
        <rFont val="Calibri"/>
        <family val="2"/>
        <charset val="1"/>
      </rPr>
      <t>e LC nº 066/2021</t>
    </r>
  </si>
  <si>
    <t>4.107/2020</t>
  </si>
  <si>
    <t>Campo Novo de Rondônia - RO</t>
  </si>
  <si>
    <t>DC nº 92/2021 (art. 16)</t>
  </si>
  <si>
    <t>Campo Novo do Parecis - MT</t>
  </si>
  <si>
    <t>Lei  2.112/2020</t>
  </si>
  <si>
    <t>Campo Redondo - RN</t>
  </si>
  <si>
    <t>ELO nº 537/2021 e Lei nº 532/2021</t>
  </si>
  <si>
    <t>Lei nº 511/2021 (arts. 1º e 2º)</t>
  </si>
  <si>
    <t>Campo Verde - MT</t>
  </si>
  <si>
    <t>Lei nº 2.582/2020 (art. 1º)</t>
  </si>
  <si>
    <t>Campos Altos - MG</t>
  </si>
  <si>
    <t>Lei nº 887/2020 (art. 1º)</t>
  </si>
  <si>
    <t>Campos Belos - GO</t>
  </si>
  <si>
    <t>Lei nº 1361/2021 (art. 1º)</t>
  </si>
  <si>
    <t>Campos Borges - RS</t>
  </si>
  <si>
    <t>Lei nº 1661/2020 (art. 2º)</t>
  </si>
  <si>
    <t>Campos dos Goytacazes - RJ</t>
  </si>
  <si>
    <t>LC nº 28/2022, LC nº 41/2024</t>
  </si>
  <si>
    <t>Falta AD e AR (Lei nº Nº 6.786/1999)</t>
  </si>
  <si>
    <t>Campos Gerais - MG</t>
  </si>
  <si>
    <t>Lei nº 3640/2021 ( art. 4º, III)</t>
  </si>
  <si>
    <t>Campos Verdes - GO</t>
  </si>
  <si>
    <t>Lei nº 341/2020</t>
  </si>
  <si>
    <t>Camutanga - PE</t>
  </si>
  <si>
    <t>Lei nº 424/2020</t>
  </si>
  <si>
    <t>Canapi - AL</t>
  </si>
  <si>
    <t>Lei nº 270/2023</t>
  </si>
  <si>
    <t>s/ revogações anteriores Lei 270/2023 (art.114)</t>
  </si>
  <si>
    <t>Canarana - MT</t>
  </si>
  <si>
    <t>ELO nº 013/2020 e Lei Complementar nº 182/2020</t>
  </si>
  <si>
    <t>Lei Complementar nº 182/2020</t>
  </si>
  <si>
    <t>Candeias - MG</t>
  </si>
  <si>
    <t>LC  nº 151/2020 (art.2º)</t>
  </si>
  <si>
    <t>Candelária - RS</t>
  </si>
  <si>
    <t>Lei nº 1.758/2020</t>
  </si>
  <si>
    <t>Cândido Godói - RS</t>
  </si>
  <si>
    <t>Lei nº 2795/2020 (Incapacidade e Pensão) e Lei nº 2968/2023 (Pensão)</t>
  </si>
  <si>
    <t>Lei nº 2795/2020 (art. 2º)</t>
  </si>
  <si>
    <t>Cândido Mota - SP</t>
  </si>
  <si>
    <t>LC 3408/2022</t>
  </si>
  <si>
    <t>LC nº 3080/2020 (art. 3º)</t>
  </si>
  <si>
    <t>Cândido Rodrigues - SP</t>
  </si>
  <si>
    <t>DC 2371/2021 (art. 1º)</t>
  </si>
  <si>
    <t>Candiota - RS</t>
  </si>
  <si>
    <t>Lei nº 2221/2021 (art. 2º)</t>
  </si>
  <si>
    <t>Canguçu - RS</t>
  </si>
  <si>
    <t>Lei nº 5000/2020 (art. 2º)</t>
  </si>
  <si>
    <t>Canhotinho - PE</t>
  </si>
  <si>
    <t>ELO nº 01/2022; LC 01/2021 e Lei nº 1.686/2020 (parcial -pensão) *Nâo enviada ao GESCON - Foram notificados!!</t>
  </si>
  <si>
    <t>LC 01/2021 (Art. 2º)</t>
  </si>
  <si>
    <t>Canindé - CE</t>
  </si>
  <si>
    <t>ELO nº 30/2021; Lei nº 2527/2021, Lei nº 2488/2021 e LC nº 001/2023</t>
  </si>
  <si>
    <t>Lei nº 2488/2021 (art. 27)</t>
  </si>
  <si>
    <t>Canoas - RS</t>
  </si>
  <si>
    <t>ELO Nº 43/2021 e LC nº 08/2022</t>
  </si>
  <si>
    <t>Lei nº 6447/2021 (art. 3º)</t>
  </si>
  <si>
    <t>Canoinhas - SC</t>
  </si>
  <si>
    <t>LC nº 076/2021 (art. 1º)</t>
  </si>
  <si>
    <t>Cantagalo - MG</t>
  </si>
  <si>
    <t>LC nº 39/2022</t>
  </si>
  <si>
    <t>Cantagalo - PR</t>
  </si>
  <si>
    <t>Lei nº 1212/2022 e Lei nº 1271/2023</t>
  </si>
  <si>
    <t>Lei nº 1100/2020 (art. 2º)</t>
  </si>
  <si>
    <t>Cantagalo - RJ</t>
  </si>
  <si>
    <t>Cantanhede - MA</t>
  </si>
  <si>
    <t>LC 10/2021</t>
  </si>
  <si>
    <t>LC 10/2021 (art. 12)</t>
  </si>
  <si>
    <t>Canutama - AM</t>
  </si>
  <si>
    <t>confirmar após Lei Nº 267/2003</t>
  </si>
  <si>
    <t>Capanema - PA</t>
  </si>
  <si>
    <t>Lei nº 6493/2021 / ELO nº 6488/2021  e LC nº 6540/2023 (ag. ajuste)</t>
  </si>
  <si>
    <t>Lei nº 6480/2021 (art. 3º)</t>
  </si>
  <si>
    <t>Capão Bonito do Sul - RS</t>
  </si>
  <si>
    <t>Lei Complementar nº 012/2020</t>
  </si>
  <si>
    <t>Capão da Canoa - RS</t>
  </si>
  <si>
    <t>Lei nº 3.544/2020 (pensão e incap. Permanente)</t>
  </si>
  <si>
    <t>Lei nº 3.544/2020 (art. 2º)</t>
  </si>
  <si>
    <t>Capão do Cipó - RS</t>
  </si>
  <si>
    <t>Caparaó - MG</t>
  </si>
  <si>
    <t>LC nº 036/2020 (arts. 3º e 7º)</t>
  </si>
  <si>
    <t>Capela de Santana - RS</t>
  </si>
  <si>
    <r>
      <rPr>
        <sz val="11"/>
        <color rgb="FF000000"/>
        <rFont val="Calibri"/>
      </rPr>
      <t>ELO nº 01/2021 e ELO nº 02/2022</t>
    </r>
    <r>
      <rPr>
        <sz val="11"/>
        <color rgb="FFFF0000"/>
        <rFont val="Calibri"/>
      </rPr>
      <t>;</t>
    </r>
    <r>
      <rPr>
        <sz val="11"/>
        <color rgb="FF000000"/>
        <rFont val="Calibri"/>
      </rPr>
      <t xml:space="preserve"> Lei nº 2115/2021 e Lei nº 2.043/2020</t>
    </r>
  </si>
  <si>
    <t>Lei nº 2.043/2020</t>
  </si>
  <si>
    <t>Capela do Alto Alegre - BA</t>
  </si>
  <si>
    <t>ELO nº 007/2021 e Lei nº 689/2020</t>
  </si>
  <si>
    <t>Portaria nº 07/2020 (art. 1º)</t>
  </si>
  <si>
    <t>Capinópolis - MG</t>
  </si>
  <si>
    <t>LC nº 138/2021 (art. 1º)</t>
  </si>
  <si>
    <t>Capistrano - CE</t>
  </si>
  <si>
    <t>Lei nº 1213/2020 (ap. incapacidade e pensão por morte)</t>
  </si>
  <si>
    <t>Lei nº 1213/2020 (art. 1º) que altera o art. 30 da Lei nº 781/2002.</t>
  </si>
  <si>
    <t>Capitão de Campos - PI</t>
  </si>
  <si>
    <t>ELO nº 02/2022 e LC 05/2022</t>
  </si>
  <si>
    <t>DC 17/2021 (ART. 1º)</t>
  </si>
  <si>
    <t>Capitão Enéas - MG</t>
  </si>
  <si>
    <t>ELO nº 01/2022 e LC 1000/2022</t>
  </si>
  <si>
    <t>LC 1000/2022 (ART. 3º)</t>
  </si>
  <si>
    <t>Capivari - SP</t>
  </si>
  <si>
    <t>ELO 13/2022 E LC 087/2021</t>
  </si>
  <si>
    <t>Lei nº 5.802/2020 (art. 1º)</t>
  </si>
  <si>
    <t>Capoeiras - PE</t>
  </si>
  <si>
    <t>LC nº 519/2020 (art. 1º)</t>
  </si>
  <si>
    <t>Caputira - MG</t>
  </si>
  <si>
    <t>LC 34/2021 (art. 1º e 2º)</t>
  </si>
  <si>
    <t>Caraá - RS</t>
  </si>
  <si>
    <t>Lei nº 2032/2020 (art. 2º)</t>
  </si>
  <si>
    <t>Caraguatatuba - SP</t>
  </si>
  <si>
    <t>Caraíbas - BA</t>
  </si>
  <si>
    <t>Carandaí - MG</t>
  </si>
  <si>
    <t>Lei nº 2399/2021 (art. 1º)</t>
  </si>
  <si>
    <t>Carangola - MG</t>
  </si>
  <si>
    <t>ELO nº 024/2023 e Lei nº 5552/2023 e Lei nº 5615/2024</t>
  </si>
  <si>
    <t>Lei nº 5238/2020 (art. 1º)</t>
  </si>
  <si>
    <t>Carapebus - RJ</t>
  </si>
  <si>
    <t>Lei nº 740/2021 (art. 5º)</t>
  </si>
  <si>
    <t>Carauari - AM</t>
  </si>
  <si>
    <t>Carazinho - RS</t>
  </si>
  <si>
    <t>LC 239/2020</t>
  </si>
  <si>
    <t>Carbonita - MG</t>
  </si>
  <si>
    <t>Cardoso - SP</t>
  </si>
  <si>
    <t>LC  213/2020 (art. 1º)</t>
  </si>
  <si>
    <t>Cardoso Moreira - RJ</t>
  </si>
  <si>
    <t>LC nº 03/2022 (aposentadorias especiais)</t>
  </si>
  <si>
    <t>Cariacica - ES</t>
  </si>
  <si>
    <t>LC nº 98/2021</t>
  </si>
  <si>
    <t>Caridade - CE</t>
  </si>
  <si>
    <t>ELO nº 02/2023, LC nº 004/2023 e Lei 447/2022</t>
  </si>
  <si>
    <t>Lei nº 408/2020 (art. 1º e 2º)</t>
  </si>
  <si>
    <t>Caririaçu - CE</t>
  </si>
  <si>
    <t>ELO nº 01/2021 e Lei nº 804/2021</t>
  </si>
  <si>
    <t>Lei nº 804/2021 (art. 10) e Lei nº 812/2021 (que altera a Lei 804/2021 (pág 27/38)</t>
  </si>
  <si>
    <t>Carlinda - MT</t>
  </si>
  <si>
    <t>Lei nº 1278/2021</t>
  </si>
  <si>
    <t>Carlos Barbosa - RS</t>
  </si>
  <si>
    <t>ELO nº 01/2023 e LC n. 01/2023</t>
  </si>
  <si>
    <t>Lei nº 3758/2020 (art. 3º)</t>
  </si>
  <si>
    <t>Carlos Chagas - MG</t>
  </si>
  <si>
    <t>Carmésia - MG</t>
  </si>
  <si>
    <t>ELO nº 01/2021 e LC n. 18/2022</t>
  </si>
  <si>
    <t>ELO nº 01/2021 (art. 1º, § 23)</t>
  </si>
  <si>
    <t>Carmo - RJ</t>
  </si>
  <si>
    <t>Lei nº 2066/2019</t>
  </si>
  <si>
    <t>Lei nº 2195/2021 (art. 5º)</t>
  </si>
  <si>
    <t>Carmo do Cajuru - MG</t>
  </si>
  <si>
    <t>LC nº 104 de 23 de abril de 2020</t>
  </si>
  <si>
    <t>Carmo do Paranaíba - MG</t>
  </si>
  <si>
    <t>Lei nº 2.571/2020 e Lei nº 2608/2021</t>
  </si>
  <si>
    <t>Carmo do Rio Verde - GO</t>
  </si>
  <si>
    <t>Lei nº 1.311 de 30 de dezembro de 2019</t>
  </si>
  <si>
    <t>Carnaubeira da Penha - PE</t>
  </si>
  <si>
    <t>LC nº 492/2021</t>
  </si>
  <si>
    <t>Lei nº 472/2020 (art. 11, a)</t>
  </si>
  <si>
    <t>Carneiros - AL</t>
  </si>
  <si>
    <t>ELO nº 005/2022 e LC 440/2021 e LC n. 458/2022</t>
  </si>
  <si>
    <t>LC 440/2021 (art. 27)</t>
  </si>
  <si>
    <t>Carolina - MA</t>
  </si>
  <si>
    <t>Lei nº 620/2020</t>
  </si>
  <si>
    <t xml:space="preserve">Lei nº 619/2020 (art. 4º) </t>
  </si>
  <si>
    <t>Carpina - PE</t>
  </si>
  <si>
    <t>ELO nº 01/2021 e LC nº 01/2021</t>
  </si>
  <si>
    <t>LC nº 01/2021 (art. 11)</t>
  </si>
  <si>
    <t>Caruaru - PE</t>
  </si>
  <si>
    <t>Lei nº 7347/2025</t>
  </si>
  <si>
    <t>Carvalhópolis - MG</t>
  </si>
  <si>
    <t>LC nº 10/2020 (art. 3º)</t>
  </si>
  <si>
    <t>Cascavel - CE</t>
  </si>
  <si>
    <t>Lei nº 133/2023 (Servidor com deficiência)</t>
  </si>
  <si>
    <t>Lei nº 2057/2021 (art. 2º)</t>
  </si>
  <si>
    <t>Cascavel - PR</t>
  </si>
  <si>
    <t>Lei nº 7.134/2020</t>
  </si>
  <si>
    <t>Caseiros - RS</t>
  </si>
  <si>
    <t>Lei nº 1103/2020 (regras de transição) e LC nº 38/2024</t>
  </si>
  <si>
    <t>Lei nº 1103/2020 (art. 1º)</t>
  </si>
  <si>
    <t>Casimiro de Abreu - RJ</t>
  </si>
  <si>
    <t>Casinhas - PE</t>
  </si>
  <si>
    <t>LC nº 004/2020</t>
  </si>
  <si>
    <t>Cassilândia - MS</t>
  </si>
  <si>
    <t>LC nº 240/2020 (art. 4º)</t>
  </si>
  <si>
    <t>Castanhal - PA</t>
  </si>
  <si>
    <t>Castanheira - MT</t>
  </si>
  <si>
    <t>LC nº 901/2020 (art. 4º)</t>
  </si>
  <si>
    <t>Castanheiras - RO</t>
  </si>
  <si>
    <t>ELO nº 001/2025, Lei nº 1116/2025</t>
  </si>
  <si>
    <t>DC nº 300/2020 (art. 15 ao 17)</t>
  </si>
  <si>
    <t>Castelândia - GO</t>
  </si>
  <si>
    <t>Lei nº 625/2020 (art. 8º)</t>
  </si>
  <si>
    <t>Castelo do Piauí - PI</t>
  </si>
  <si>
    <t>DC nº 1.333/2020</t>
  </si>
  <si>
    <t>Catalão - GO</t>
  </si>
  <si>
    <t>ELO nº 001/2023 e LEI nº 4151/2023</t>
  </si>
  <si>
    <t>Lei nº 3870/2021 (art. 2º)</t>
  </si>
  <si>
    <t>Catanduva - SP</t>
  </si>
  <si>
    <t>Catanduvas - PR</t>
  </si>
  <si>
    <t>Lei nº 253/2022</t>
  </si>
  <si>
    <t>Lei nº 151/2020 (art. 3º)</t>
  </si>
  <si>
    <t>Caucaia - CE</t>
  </si>
  <si>
    <t>ELO nº 001/2025 e LC nº 145/2025 e 149/2025</t>
  </si>
  <si>
    <t>LEI 3324/2021 (ART. 1º/27)</t>
  </si>
  <si>
    <t>Caxambu - MG</t>
  </si>
  <si>
    <t>Lei nº 2.681/2020 (art. 1º)</t>
  </si>
  <si>
    <t>Caxias - MA</t>
  </si>
  <si>
    <t>Lei nº 2.501/2020</t>
  </si>
  <si>
    <t>Caxias do Sul - RS</t>
  </si>
  <si>
    <t>LC nº 607/2020 (art. 4º a 6º -Invalidez), LC nº 716/2022,  LC nº 725/2023 e LC nº 739/2023.</t>
  </si>
  <si>
    <t>LC nº 607/2020 (art. 3º)</t>
  </si>
  <si>
    <t>Caxingó - PI</t>
  </si>
  <si>
    <t>ELO nº 003/2024, LC nº 100/2024</t>
  </si>
  <si>
    <t>Lei 179/2021 (art. 1º)</t>
  </si>
  <si>
    <t>Ceará-Mirim - RN</t>
  </si>
  <si>
    <t>LC nº 2169/2022</t>
  </si>
  <si>
    <t>Lei nº 2017/2020 (art. 1º)</t>
  </si>
  <si>
    <t>Cedro - PE</t>
  </si>
  <si>
    <t>Lei nº 510/2020 (art. 1º)</t>
  </si>
  <si>
    <t>Ceres - GO</t>
  </si>
  <si>
    <t>Lei nº 2061/2020 (art. 8º)</t>
  </si>
  <si>
    <t>Cerqueira César - SP</t>
  </si>
  <si>
    <t>ELO nº 05/2020; LEI nº 2386/2020, LC nº 2.393/2020 e LC 2510/2022</t>
  </si>
  <si>
    <t>LC nº 2.393/2020 (art. 78)</t>
  </si>
  <si>
    <t>Cerquilho - SP</t>
  </si>
  <si>
    <t>Cerrito - RS</t>
  </si>
  <si>
    <t>Lei nº 1429/2020 (art. 3º)</t>
  </si>
  <si>
    <t>Cerro Azul - PR</t>
  </si>
  <si>
    <t>LC nº 003/2020 (art. 2º)</t>
  </si>
  <si>
    <t>Cerro Branco - RS</t>
  </si>
  <si>
    <t>Lei nº 1.928/2020 (art. 6º)</t>
  </si>
  <si>
    <t>Cerro Grande - RS</t>
  </si>
  <si>
    <t>Lei nº 1.884/2020 (pensão)</t>
  </si>
  <si>
    <t>Lei nº 1.884/2020</t>
  </si>
  <si>
    <t>Cerro Grande do Sul - RS</t>
  </si>
  <si>
    <t>ELO nº 001/2023, LC nº 12/2024</t>
  </si>
  <si>
    <t>Lei nº 2.278/2020</t>
  </si>
  <si>
    <t>Cerro Largo - RS</t>
  </si>
  <si>
    <t>LC nº 002/2023 (apenas Pensão)</t>
  </si>
  <si>
    <t>Cezarina - GO</t>
  </si>
  <si>
    <t>Lei nº 1489/2022</t>
  </si>
  <si>
    <t>Lei nº 1489/2022 (art. 1º)</t>
  </si>
  <si>
    <t>Chã Grande - PE</t>
  </si>
  <si>
    <t>ELO nº 01/2020 e Lei nº 730/2020</t>
  </si>
  <si>
    <t>Lei nº 730/2020 (art. 11)</t>
  </si>
  <si>
    <t>Chã Preta - AL</t>
  </si>
  <si>
    <t>ELO (Lei) nº 678/2022 (Ag. Ajuste) e Lei nº 665/2022</t>
  </si>
  <si>
    <r>
      <t>Lei nº 665/2022 (art. 13)</t>
    </r>
    <r>
      <rPr>
        <sz val="11"/>
        <color rgb="FFFF0000"/>
        <rFont val="Calibri"/>
        <family val="2"/>
      </rPr>
      <t xml:space="preserve"> ag. ajustes</t>
    </r>
  </si>
  <si>
    <t>Chapada - RS</t>
  </si>
  <si>
    <t>Lei Complementar nº 031/2020</t>
  </si>
  <si>
    <t>Chapada dos Guimarães - MT</t>
  </si>
  <si>
    <t>Lei nº 1887/2021 (art. 4º)</t>
  </si>
  <si>
    <t>Chapada Gaúcha - MG</t>
  </si>
  <si>
    <t>Chapadão do Céu - GO</t>
  </si>
  <si>
    <t>Lei nº 1383/2020 (art. 2º)</t>
  </si>
  <si>
    <t>Chapadão do Sul - MS</t>
  </si>
  <si>
    <t>Lei nº 1252/2020 (art. 4º)</t>
  </si>
  <si>
    <t>Chapadinha - MA</t>
  </si>
  <si>
    <t>ELO nº 02/2022; Lei nº 1372/2022 e Lei nº 1.330/2020</t>
  </si>
  <si>
    <t>Lei nº 1.330/2020 (art. 17)</t>
  </si>
  <si>
    <t>Chapecó - SC</t>
  </si>
  <si>
    <t>ELO nº 42/2021 e LC nº 730/2021</t>
  </si>
  <si>
    <t>DC 38.859/2020 e LC nº 730/2021 (art. 4º)</t>
  </si>
  <si>
    <t>Charqueadas - RS</t>
  </si>
  <si>
    <t>Chopinzinho - PR</t>
  </si>
  <si>
    <t>ELO nº 27/2023 e LC nº 149/2023</t>
  </si>
  <si>
    <t>Choró - CE</t>
  </si>
  <si>
    <t>ELO nº 01/2022 e LC nº 06/2022</t>
  </si>
  <si>
    <t>LC 003/2020 (art. 2º e 3º)</t>
  </si>
  <si>
    <t>Chorozinho - CE</t>
  </si>
  <si>
    <t>ELO nº 001/2022; LC nº 001/2022 e Lei nº 761/2020 (incap e pensão)</t>
  </si>
  <si>
    <t>Lei nº 761/2020 (art. 1º)</t>
  </si>
  <si>
    <t>Cianorte - PR</t>
  </si>
  <si>
    <t>ELO nº 006/2022</t>
  </si>
  <si>
    <t>Cidade Ocidental - GO</t>
  </si>
  <si>
    <t>LC 1352/2022</t>
  </si>
  <si>
    <t>Lei nº 1260/2021 (art. 2º)</t>
  </si>
  <si>
    <t>Cidreira - RS</t>
  </si>
  <si>
    <t>Ciríaco - RS</t>
  </si>
  <si>
    <r>
      <rPr>
        <sz val="11"/>
        <color rgb="FF000000"/>
        <rFont val="Calibri"/>
      </rPr>
      <t>ELO nº 008/2021, Lei nº 1.935/2020 e LC nº 2033/2023 (</t>
    </r>
    <r>
      <rPr>
        <sz val="11"/>
        <color rgb="FFFF0000"/>
        <rFont val="Calibri"/>
      </rPr>
      <t>retoma normas anteriores?</t>
    </r>
    <r>
      <rPr>
        <sz val="11"/>
        <color rgb="FF000000"/>
        <rFont val="Calibri"/>
      </rPr>
      <t>) Lei nº 2058/2024</t>
    </r>
  </si>
  <si>
    <t>Lei nº 1.935/2020</t>
  </si>
  <si>
    <t>Cláudia - MT</t>
  </si>
  <si>
    <t>LC nº 084/2022</t>
  </si>
  <si>
    <t>Lei Complementar nº 076/2020</t>
  </si>
  <si>
    <t>Coari - AM</t>
  </si>
  <si>
    <t>conferir após (LEI Nº 552/2010)</t>
  </si>
  <si>
    <t>Cocalinho - MT</t>
  </si>
  <si>
    <t>Lei nº 888/2020 (art. 5º)</t>
  </si>
  <si>
    <t>Coelho Neto - MA</t>
  </si>
  <si>
    <t>LC 786/2022</t>
  </si>
  <si>
    <t>LC 786/2022 (art. 17)</t>
  </si>
  <si>
    <t>Coimbra - MG</t>
  </si>
  <si>
    <t>Lei nº 1221/2020 (art. 7º)</t>
  </si>
  <si>
    <t>Coité do Nóia - AL</t>
  </si>
  <si>
    <r>
      <rPr>
        <sz val="11"/>
        <color rgb="FF000000"/>
        <rFont val="Calibri"/>
      </rPr>
      <t>LC nº 15/2023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</si>
  <si>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nº 416/2020</t>
  </si>
  <si>
    <t>Colíder - MT</t>
  </si>
  <si>
    <t>Lei nº 3278/2023 (Pensão)</t>
  </si>
  <si>
    <t>Colinas do Tocantins - TO</t>
  </si>
  <si>
    <t>MP nº 01/2020 (art. 3º)</t>
  </si>
  <si>
    <t>Colniza - MT</t>
  </si>
  <si>
    <t>Lei nº 878/2020 (somente ap. incapacidade e pensão por morte)</t>
  </si>
  <si>
    <t>Lei nº 878/2020 (art. 4º)</t>
  </si>
  <si>
    <t>Colombo - PR</t>
  </si>
  <si>
    <t>Lei nº 1567/2021 (art. 4º)</t>
  </si>
  <si>
    <t>Colônia do Gurguéia - PI</t>
  </si>
  <si>
    <t>DC nº 77/2021 (art. 1º)</t>
  </si>
  <si>
    <t>Colônia Leopoldina - AL</t>
  </si>
  <si>
    <t xml:space="preserve">LC 986/2022 </t>
  </si>
  <si>
    <t>LC 986/2022 (ART. 38)</t>
  </si>
  <si>
    <t>Colorado - PR</t>
  </si>
  <si>
    <t>Colorado - RS</t>
  </si>
  <si>
    <t>Lei nº 1330/2020 (art. 2º-Pensao)</t>
  </si>
  <si>
    <t>Lei nº 1310/2020</t>
  </si>
  <si>
    <t>Comendador Gomes - MG</t>
  </si>
  <si>
    <t>LC nº 82/2020 (art. 1º)</t>
  </si>
  <si>
    <t>Comendador Levy Gasparian - RJ</t>
  </si>
  <si>
    <t>Lei 1048/2021 e Lei 1115/2021.</t>
  </si>
  <si>
    <t>Comodoro - MT</t>
  </si>
  <si>
    <t>Lei nº 1.865 de 25 de maio de 2020</t>
  </si>
  <si>
    <t>Conceição da Barra - ES</t>
  </si>
  <si>
    <t>LC 65/2022 e Lei nº 74/2024</t>
  </si>
  <si>
    <t>LC nº 059/2020 (art. 6º)</t>
  </si>
  <si>
    <t>Conceição das Alagoas - MG</t>
  </si>
  <si>
    <t>LC 3244/2020 (art. 1º)</t>
  </si>
  <si>
    <t>Conceição de Macabu - RJ</t>
  </si>
  <si>
    <t>Portaria nº 251/2020</t>
  </si>
  <si>
    <t>Conceição do Pará - MG</t>
  </si>
  <si>
    <t>LC nº 035/2020 (art. 1º)</t>
  </si>
  <si>
    <t>Conchal - SP</t>
  </si>
  <si>
    <t>Concórdia - SC</t>
  </si>
  <si>
    <t>ELO nº 26/2021 e LC nº 837/2021</t>
  </si>
  <si>
    <t>Lei nº 812/2020 (art. 8º) e Lei nº 814/2020 (art. 2º)</t>
  </si>
  <si>
    <t>Condado - PE</t>
  </si>
  <si>
    <t>ELO nº 11/2022 e LC nº 014/2021</t>
  </si>
  <si>
    <t>Lei nº 1090/2020 (art. 2º)</t>
  </si>
  <si>
    <t>Conde - PB</t>
  </si>
  <si>
    <t>Lei Complementar nº 007/2020, LC nº 001/2022</t>
  </si>
  <si>
    <t>Lei Complementar nº 007/2020</t>
  </si>
  <si>
    <t>Condor - RS</t>
  </si>
  <si>
    <t>Lei nº 2644/2020 (art. 2º)</t>
  </si>
  <si>
    <t>Confresa - MT</t>
  </si>
  <si>
    <t>Lei Complementar nº 164/2020</t>
  </si>
  <si>
    <t>Congonhas - MG</t>
  </si>
  <si>
    <t>DC nº 7187/2021 (art. 1º)</t>
  </si>
  <si>
    <t>Congonhinhas - PR</t>
  </si>
  <si>
    <t>Conquista d'Oeste - MT</t>
  </si>
  <si>
    <t>Lei nº 589/2021 (pensão)</t>
  </si>
  <si>
    <t>LC nº 107/2020 (art. 1º)</t>
  </si>
  <si>
    <t>Constantina - RS</t>
  </si>
  <si>
    <t>LC nº 001/2023</t>
  </si>
  <si>
    <t>Contagem - MG</t>
  </si>
  <si>
    <t>Contenda - PR</t>
  </si>
  <si>
    <t>Lei nº 1848/2020 (art. 5º)</t>
  </si>
  <si>
    <t>Coqueiro Seco - AL</t>
  </si>
  <si>
    <t>LC nº 03/2023</t>
  </si>
  <si>
    <t>LEi nº 722/2020 (art.2)</t>
  </si>
  <si>
    <t>Coqueiros do Sul - RS</t>
  </si>
  <si>
    <t>LC nº 065/2020 e LC nº 073/2023</t>
  </si>
  <si>
    <t>LC nº 065/2020 (art. 5º)</t>
  </si>
  <si>
    <t>Coração de Jesus - MG</t>
  </si>
  <si>
    <t>ELO nº 03/2022 e LC 34/2022</t>
  </si>
  <si>
    <t>LC 34/2022 (ART. 2º)</t>
  </si>
  <si>
    <t>Coração de Maria - BA</t>
  </si>
  <si>
    <t>ELO nº 01/2021 e LC 34/2022</t>
  </si>
  <si>
    <t>ELO nº 001/2021 (art. 4º, § único)</t>
  </si>
  <si>
    <t>Corbélia - PR</t>
  </si>
  <si>
    <t>Lei nº 1.100/2020 (art. 4º)</t>
  </si>
  <si>
    <t>Cordeiro - RJ</t>
  </si>
  <si>
    <t>Lei nº 1244/2020 (art. 1º)</t>
  </si>
  <si>
    <t>Coroaci - MG</t>
  </si>
  <si>
    <t>só falta o SF.</t>
  </si>
  <si>
    <t>Coroatá - MA</t>
  </si>
  <si>
    <t>ELO nº 001/2022 e LC 006/2022</t>
  </si>
  <si>
    <t>Na Lei de reforma, não tratou sobre a limitação do rol de benefícios e nem na ELO</t>
  </si>
  <si>
    <t>Coromandel - MG</t>
  </si>
  <si>
    <t>ELO nº 54/2021 e LC 210/2021</t>
  </si>
  <si>
    <t>LC 210/2021 (art. 10)</t>
  </si>
  <si>
    <t>Coronel Barros - RS</t>
  </si>
  <si>
    <t>ELO nº 08/2024, LC nº 17/2024</t>
  </si>
  <si>
    <t>Lei nº 2048/2020 (art. 2º)</t>
  </si>
  <si>
    <t>Coronel Bicaco - RS</t>
  </si>
  <si>
    <t>Lei nº 4671/2020 (art. 8º)</t>
  </si>
  <si>
    <t>Coronel Fabriciano - MG</t>
  </si>
  <si>
    <t>ELO nº 25/2022; LC 12/2022 e Lei nº 4347/2020</t>
  </si>
  <si>
    <t>Lei nº 4347/2020 (art. 3º)</t>
  </si>
  <si>
    <t>Coronel João Pessoa - RN</t>
  </si>
  <si>
    <r>
      <rPr>
        <sz val="11"/>
        <color rgb="FF000000"/>
        <rFont val="Calibri"/>
      </rPr>
      <t>ELO nº 001/2023 , LC 111/2022 (ap incapacidade permanente) e LC n. 127/2023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)e LC nº 01/2022.</t>
    </r>
  </si>
  <si>
    <t>LC 111/2022 (art. 5º)</t>
  </si>
  <si>
    <t>Coronel Macedo - SP</t>
  </si>
  <si>
    <t>DC nº 083/2021 (art. 1º)</t>
  </si>
  <si>
    <t>Coronel Pilar - RS</t>
  </si>
  <si>
    <t>ELO nº 001/2023, LC nº 01/2023, LC nº 001/2023 e LC nº 002/2024</t>
  </si>
  <si>
    <t>Coronel Sapucaia - MS</t>
  </si>
  <si>
    <t>LC nº 81/2021 (só pensão por morte e aposentadoria por incapacidade permanente)</t>
  </si>
  <si>
    <t>LC nº 81/2021 (art. 10)</t>
  </si>
  <si>
    <t>Córrego Danta - MG</t>
  </si>
  <si>
    <t>Lei nº 1.356/2020</t>
  </si>
  <si>
    <t>Córrego do Ouro - GO</t>
  </si>
  <si>
    <t>Lei nº 861/2021 (art. 4º e 5º)</t>
  </si>
  <si>
    <t>Corrente - PI</t>
  </si>
  <si>
    <t>Elo nº 001/2023 e LC nº 003/2023</t>
  </si>
  <si>
    <t>Decreto nº 89/2020</t>
  </si>
  <si>
    <t>Correntes - PE</t>
  </si>
  <si>
    <t>Lei nº 729/2022 e Lei nº 688/2020</t>
  </si>
  <si>
    <t>Lei nº 688/2020 (art. 4º)</t>
  </si>
  <si>
    <t>Correntina - BA</t>
  </si>
  <si>
    <t>ELO nº 11/2023 e LC 55/2022</t>
  </si>
  <si>
    <t>LC nº 45/2020 (art. 2º, § 2º)</t>
  </si>
  <si>
    <t>Cortês - PE</t>
  </si>
  <si>
    <r>
      <rPr>
        <sz val="11"/>
        <color rgb="FF000000"/>
        <rFont val="Calibri"/>
      </rPr>
      <t>Lei nº 1165/2021</t>
    </r>
    <r>
      <rPr>
        <sz val="11"/>
        <color rgb="FFFF0000"/>
        <rFont val="Calibri"/>
      </rPr>
      <t xml:space="preserve"> (Regras anteriores)</t>
    </r>
  </si>
  <si>
    <t>Lei 1165/2021 (art. 13)</t>
  </si>
  <si>
    <t>Corumbá - MS</t>
  </si>
  <si>
    <t>LC 276/2021 (art. 2º e 3º)</t>
  </si>
  <si>
    <t>Corumbaíba - GO</t>
  </si>
  <si>
    <t>Lei nº 926/2021 (art. 6º e 7º)</t>
  </si>
  <si>
    <t>Coruripe - AL</t>
  </si>
  <si>
    <t>Lei nº 1512/2021 (art. 1º)</t>
  </si>
  <si>
    <t>Costa Rica - MS</t>
  </si>
  <si>
    <t>Lei Complementar nº 91/2020 (art. 2º)</t>
  </si>
  <si>
    <t>Cotia - SP</t>
  </si>
  <si>
    <t>Cotriguaçu - MT</t>
  </si>
  <si>
    <t>Lei nº 1125/2020 (art. 1º)</t>
  </si>
  <si>
    <t>Couto de Magalhães - TO</t>
  </si>
  <si>
    <t>Lei nº 291/2021 (art. 7º)</t>
  </si>
  <si>
    <t>Coxim - MS</t>
  </si>
  <si>
    <t>Enviou PL de ELO nº 01/2022, LC 194/2022 e LC nº 205/2023</t>
  </si>
  <si>
    <t>Lei nº 190/2022 (art. 3º)</t>
  </si>
  <si>
    <t>Craíbas - AL</t>
  </si>
  <si>
    <t xml:space="preserve">ELO nº 01/2022 e LC nº 01/2021 </t>
  </si>
  <si>
    <t>LC nº 01/2021 (art. 13)</t>
  </si>
  <si>
    <t>Crato - CE</t>
  </si>
  <si>
    <t>Lei nº 3721/2020 (art. 2º)</t>
  </si>
  <si>
    <t>Cravinhos - SP</t>
  </si>
  <si>
    <t>Criciúma - SC</t>
  </si>
  <si>
    <t>LC nº 381/2021</t>
  </si>
  <si>
    <t>LC nº 343/2019 (art. 3º)</t>
  </si>
  <si>
    <t>Cristal - RS</t>
  </si>
  <si>
    <t>Lei 1524/2020 (art. 1º e 2º)</t>
  </si>
  <si>
    <t>Cristalândia do Piauí - PI</t>
  </si>
  <si>
    <t>ELO nº 001/2024, LC nº 208/2024</t>
  </si>
  <si>
    <t>DC nº 39/2021 (art. 1º)</t>
  </si>
  <si>
    <t>Cristalina - GO</t>
  </si>
  <si>
    <t>ELO nº 27/2022 e LC 57/2022</t>
  </si>
  <si>
    <t>LC 57/2022 (art. 11)</t>
  </si>
  <si>
    <t>Cristianópolis - GO</t>
  </si>
  <si>
    <t>DC nº 133/2019 (art. 2º ao 4º)</t>
  </si>
  <si>
    <t>Crixás - GO</t>
  </si>
  <si>
    <t>Cruzeiro da Fortaleza - MG</t>
  </si>
  <si>
    <t>Lei nº 1263/2020 (art. 1º) e Lei nº 1308/2022</t>
  </si>
  <si>
    <t>Cruzeiro do Oeste - PR</t>
  </si>
  <si>
    <t>Lei nº 029/2020 (art. 2º)</t>
  </si>
  <si>
    <t>Cruzeiro do Sul - PR</t>
  </si>
  <si>
    <t>LC nº 387/2021 (art. 1º)</t>
  </si>
  <si>
    <t>Cruzeta - RN</t>
  </si>
  <si>
    <t>LC 65/2022</t>
  </si>
  <si>
    <r>
      <rPr>
        <sz val="11"/>
        <color rgb="FF000000"/>
        <rFont val="Calibri"/>
      </rPr>
      <t xml:space="preserve">LC 65/2022 (art. 11) </t>
    </r>
    <r>
      <rPr>
        <sz val="11"/>
        <color rgb="FFFF0000"/>
        <rFont val="Calibri"/>
      </rPr>
      <t xml:space="preserve">ag. ajustes e </t>
    </r>
    <r>
      <rPr>
        <sz val="11"/>
        <color rgb="FF000000"/>
        <rFont val="Calibri"/>
      </rPr>
      <t>LC nº 71/2023</t>
    </r>
  </si>
  <si>
    <t>Cubatão - SP</t>
  </si>
  <si>
    <t>LC nº 130/2023</t>
  </si>
  <si>
    <t>DC nº 11680/2022 (art. 1º)</t>
  </si>
  <si>
    <t>Cuiabá - MT</t>
  </si>
  <si>
    <t>Lei Complementar nº 486/2020</t>
  </si>
  <si>
    <t>Cuité - PB</t>
  </si>
  <si>
    <t>Cuitegi - PB</t>
  </si>
  <si>
    <t>ELO nº 01/2022, LC 615/2022 , Lc nº 616/2022</t>
  </si>
  <si>
    <t>Lei nº 543/2020</t>
  </si>
  <si>
    <t>Cujubim - RO</t>
  </si>
  <si>
    <t>ELO nº 01/2022 e Lei nº 1255/2021  e Lei 1398/2022</t>
  </si>
  <si>
    <t>DC 566/2020</t>
  </si>
  <si>
    <t>Cumari - GO</t>
  </si>
  <si>
    <t>Lei nº 1131/2021 (art. 5º e 6º)</t>
  </si>
  <si>
    <t>Cumaru - PE</t>
  </si>
  <si>
    <t>Lei nº 926/2023</t>
  </si>
  <si>
    <t>Curitiba - PR</t>
  </si>
  <si>
    <t>ELO nº 021/2021 e LC 133/2021</t>
  </si>
  <si>
    <t>LC 133/2021 (art. 5º, §1º, I, II e III)</t>
  </si>
  <si>
    <t>Curitibanos - SC</t>
  </si>
  <si>
    <t>Curiúva - PR</t>
  </si>
  <si>
    <t>ELO nº 01/2022 e LC 01/2022</t>
  </si>
  <si>
    <t>Lei nº 1444/2020 (art. 3º)</t>
  </si>
  <si>
    <t>Curralinho - PA</t>
  </si>
  <si>
    <t>Curralinhos - PI</t>
  </si>
  <si>
    <t>Lei 280/2022 e Lei 281/2022</t>
  </si>
  <si>
    <t>Lei nº 257/2020(art. 5º e 6º)</t>
  </si>
  <si>
    <t>Curvelândia - MT</t>
  </si>
  <si>
    <t>Lei nº 151/2021 (duração da penão)</t>
  </si>
  <si>
    <t>LC nº 141/2020 (art. 4º, § único)</t>
  </si>
  <si>
    <t>Custódia - PE</t>
  </si>
  <si>
    <t>Damianópolis - GO</t>
  </si>
  <si>
    <t>Lei nº 121/2020 (art. 1º e 2º)</t>
  </si>
  <si>
    <t>Davinópolis - GO</t>
  </si>
  <si>
    <t>ELO nº 01/2022; Lei nº 810/2020, Lei nº 851/2022 e LC nº 852/2022</t>
  </si>
  <si>
    <t>Lei 810/2020 (art. 6º e 7º)</t>
  </si>
  <si>
    <t>Demerval Lobão - PI</t>
  </si>
  <si>
    <t>ELO nº 005/2021; Lei nº 605/2021 e Lei nº 631/2022</t>
  </si>
  <si>
    <t>Lei nº 605/2021 (art. 13)</t>
  </si>
  <si>
    <t>Descoberto - MG</t>
  </si>
  <si>
    <t>Desterro - PB</t>
  </si>
  <si>
    <t>Lei nº 380/2021 e Lei nº 383/2021</t>
  </si>
  <si>
    <t>Lei 383/2021 (art. 29)</t>
  </si>
  <si>
    <t>Dezesseis de Novembro - RS</t>
  </si>
  <si>
    <t>Lei nº 3219/2021 (art. 3º)</t>
  </si>
  <si>
    <t>Diadema - SP</t>
  </si>
  <si>
    <t>LC 485/2020 (art. 3º)</t>
  </si>
  <si>
    <t>Diamante - PB</t>
  </si>
  <si>
    <r>
      <rPr>
        <sz val="11"/>
        <color rgb="FF000000"/>
        <rFont val="Calibri"/>
      </rPr>
      <t>Lei nº 466/2022</t>
    </r>
    <r>
      <rPr>
        <sz val="11"/>
        <color rgb="FFFF0000"/>
        <rFont val="Calibri"/>
      </rPr>
      <t xml:space="preserve"> (Ag. ajustes) </t>
    </r>
    <r>
      <rPr>
        <sz val="11"/>
        <color rgb="FF000000"/>
        <rFont val="Calibri"/>
      </rPr>
      <t>Lei nº 426/2022</t>
    </r>
    <r>
      <rPr>
        <sz val="11"/>
        <color rgb="FFFF0000"/>
        <rFont val="Calibri"/>
      </rPr>
      <t xml:space="preserve"> (Ag. ajustes) e </t>
    </r>
    <r>
      <rPr>
        <sz val="11"/>
        <color rgb="FF000000"/>
        <rFont val="Calibri"/>
      </rPr>
      <t>LC nº 444/2021</t>
    </r>
  </si>
  <si>
    <t>Lei nº 464/2022 (art. 2º)</t>
  </si>
  <si>
    <t>Diamante do Norte - PR</t>
  </si>
  <si>
    <t>LC nº 06/2022</t>
  </si>
  <si>
    <t>LC nº 08/2020 (art. 3º)</t>
  </si>
  <si>
    <t>Diamantina - MG</t>
  </si>
  <si>
    <t xml:space="preserve">Lei nº 161/2020 </t>
  </si>
  <si>
    <t>Dianópolis - TO</t>
  </si>
  <si>
    <t>LC nº 1593/2024</t>
  </si>
  <si>
    <t>Lei nº 1454/2021 (art. 2º)</t>
  </si>
  <si>
    <t>Dilermando de Aguiar - RS</t>
  </si>
  <si>
    <t>Lei nº 877/2020</t>
  </si>
  <si>
    <t>Lei nº 877/2020 (art. 46)</t>
  </si>
  <si>
    <t>Dirce Reis - SP</t>
  </si>
  <si>
    <t>Lei nº 248/2023</t>
  </si>
  <si>
    <t>LC nº 198/2020 (art. 2º)</t>
  </si>
  <si>
    <t>Divino - MG</t>
  </si>
  <si>
    <t>LC nº 50/2020 (art. 7º, § 2º)</t>
  </si>
  <si>
    <t>Divinolândia - SP</t>
  </si>
  <si>
    <t>LC nº 2341/2020 (art. 2º)</t>
  </si>
  <si>
    <t>Divinópolis - MG</t>
  </si>
  <si>
    <t>LC nº 213/2,21 (art. 14)</t>
  </si>
  <si>
    <t>Dois Irmãos - RS</t>
  </si>
  <si>
    <t>ELO nº 01/2022, LC 01/2022 e LC nº 02/2023</t>
  </si>
  <si>
    <t>Lei nº 4806/2020 (art. 2º)</t>
  </si>
  <si>
    <t>Dois Irmãos do Buriti - MS</t>
  </si>
  <si>
    <t>ELO nº 01/2022; Lei nº 768/2022 e LC 42/2022 (alguns pontos)</t>
  </si>
  <si>
    <t>Lei nº 733/2021 (art. 1º e 2º)</t>
  </si>
  <si>
    <t>Dois Irmãos do Tocantins - TO</t>
  </si>
  <si>
    <t>Lei nº 575 e 585/2020 (art. 2º)</t>
  </si>
  <si>
    <t>Dois Lajeados - RS</t>
  </si>
  <si>
    <t>1.786/2020 (art. 3º)</t>
  </si>
  <si>
    <t>Dom Eliseu - PA</t>
  </si>
  <si>
    <t>LC nº 19/2021 (art. 3º)</t>
  </si>
  <si>
    <t>Dom Pedrito - RS</t>
  </si>
  <si>
    <t>Lei nº 2554/2021 (somente pensão)</t>
  </si>
  <si>
    <t>Lei nº 2.497/2020</t>
  </si>
  <si>
    <t>Dom Pedro de Alcântara - RS</t>
  </si>
  <si>
    <t>Domingos Martins - ES</t>
  </si>
  <si>
    <t>Lei n.º 2.943, de 27/03/2020</t>
  </si>
  <si>
    <t>Dona Francisca - RS</t>
  </si>
  <si>
    <t>Lei nº 1.765/2020 (art. 2º)</t>
  </si>
  <si>
    <t>Dona Inês - PB</t>
  </si>
  <si>
    <t>ELO nº 04/2022 E LC nº 921/2022</t>
  </si>
  <si>
    <t xml:space="preserve">LC nº 921/2022 (Art. 15, § único) </t>
  </si>
  <si>
    <t>Dores do Indaiá - MG</t>
  </si>
  <si>
    <t>LC nº 116/2021 (art. 9º)</t>
  </si>
  <si>
    <t>Dores do Rio Preto - ES</t>
  </si>
  <si>
    <t>LC nº 114/2024</t>
  </si>
  <si>
    <t>Lei nº 896/2020 (art.2º)</t>
  </si>
  <si>
    <t>Dormentes - PE</t>
  </si>
  <si>
    <t>ELO nº 08/2022 e LC 755/2022 e LC 764/2022 (ap especial e de professor), LC nº 886/2025</t>
  </si>
  <si>
    <t>Lei nº 684/2020</t>
  </si>
  <si>
    <t>Douradina - MS</t>
  </si>
  <si>
    <t>LC nº 085/2021 e LC 97/2023</t>
  </si>
  <si>
    <t>Lei nº 529/2020 (art. 1º)</t>
  </si>
  <si>
    <t>Dourados - MS</t>
  </si>
  <si>
    <t>LC nº 399/2020 (art. 9º)</t>
  </si>
  <si>
    <t>Doutor Maurício Cardoso - RS</t>
  </si>
  <si>
    <t>Lei nº 2.188/2020 (art. 1º)</t>
  </si>
  <si>
    <t>Doutor Severiano - RN</t>
  </si>
  <si>
    <t>Lei nº 559/2020 (somente Idade e TC)</t>
  </si>
  <si>
    <t>Lei nº 579/2021 (art. 1º)</t>
  </si>
  <si>
    <t>Doutor Ulysses - PR</t>
  </si>
  <si>
    <t>Lei nº 013/2020</t>
  </si>
  <si>
    <t>Doverlândia - GO</t>
  </si>
  <si>
    <t>Lei nº 1065/2021 (art. 2º)</t>
  </si>
  <si>
    <t>Duas Barras - RJ</t>
  </si>
  <si>
    <t>LC nº 11/2021 (art. 2º)</t>
  </si>
  <si>
    <t>Duque Bacelar - MA</t>
  </si>
  <si>
    <t>ELO nº 01/2022</t>
  </si>
  <si>
    <t>Lei nº 151/2020 (arts. 9º e 10)</t>
  </si>
  <si>
    <t>Duque de Caxias - RJ</t>
  </si>
  <si>
    <t>Lei 3241/2022</t>
  </si>
  <si>
    <t>Lei 3241/2022 (art. 20)</t>
  </si>
  <si>
    <t>Edealina - GO</t>
  </si>
  <si>
    <t>ELO nº 001/2023, ELO Nº 211/2022 E Lei nº 174/2021</t>
  </si>
  <si>
    <t>Lei nº 174/2021 (art. 12, I e II)</t>
  </si>
  <si>
    <t>Edéia - GO</t>
  </si>
  <si>
    <t>Lei nº 970/2020 (art. 1º)</t>
  </si>
  <si>
    <t>Eldorado - MS</t>
  </si>
  <si>
    <t>LC nº 133/2022</t>
  </si>
  <si>
    <t>LC 123/2021 (art. 2º)</t>
  </si>
  <si>
    <t>Eliseu Martins - PI</t>
  </si>
  <si>
    <t>ELO nº 10/2022 e LC 387/2022</t>
  </si>
  <si>
    <t>Decreto nº 016/2020</t>
  </si>
  <si>
    <t>Embu das Artes - SP</t>
  </si>
  <si>
    <r>
      <t>ELO nº 01/2020 e LC Nº 441/2020 e</t>
    </r>
    <r>
      <rPr>
        <b/>
        <sz val="11"/>
        <rFont val="Calibri"/>
        <family val="2"/>
        <charset val="1"/>
      </rPr>
      <t xml:space="preserve"> LC 469/2021</t>
    </r>
  </si>
  <si>
    <t>LC Nº 441/2020 (art. 127)</t>
  </si>
  <si>
    <t>Encantado - RS</t>
  </si>
  <si>
    <t>ELO nº 59/2022, LC 04/2022</t>
  </si>
  <si>
    <t>ENCANTO - RN</t>
  </si>
  <si>
    <t>LC nº 556/2021</t>
  </si>
  <si>
    <t>LC Nº 556/2021 (só revogou o SF, falta ainda o AR) - DC nº 22/2021 (art. 1º - exclui o AR).</t>
  </si>
  <si>
    <t>Encruzilhada do Sul - RS</t>
  </si>
  <si>
    <t>LC nº 006/2020 (art. 8º)</t>
  </si>
  <si>
    <t>Engenheiro Caldas - MG</t>
  </si>
  <si>
    <t>LC nº 52/2021 (art. 3º)</t>
  </si>
  <si>
    <t>Engenheiro Coelho - SP</t>
  </si>
  <si>
    <t>ELO nº 01/2022; LC nº 08/2022; LC 20/2021 e LC 22/2022 (alguns pontos as duas últimas leis)</t>
  </si>
  <si>
    <t>LC 008/2022 (ART. 2º)</t>
  </si>
  <si>
    <t>Engenho Velho - RS</t>
  </si>
  <si>
    <t>Lei nº 1000/2021 (art. 1º)</t>
  </si>
  <si>
    <t>Entre-Ijuís - RS</t>
  </si>
  <si>
    <t>Lei nº 3849/2023 (pensão)</t>
  </si>
  <si>
    <t>3.320/2020</t>
  </si>
  <si>
    <t>Envira - AM</t>
  </si>
  <si>
    <r>
      <rPr>
        <sz val="11"/>
        <color rgb="FF000000"/>
        <rFont val="Calibri"/>
      </rPr>
      <t xml:space="preserve">LEI 415/2022 </t>
    </r>
    <r>
      <rPr>
        <sz val="11"/>
        <color rgb="FFFF0000"/>
        <rFont val="Calibri"/>
      </rPr>
      <t>(Lei nova, regras antigas)</t>
    </r>
  </si>
  <si>
    <t>Lei nº 415/2022 (art. 13)</t>
  </si>
  <si>
    <t>Erebango - RS</t>
  </si>
  <si>
    <t>LEI Nº 1.832/2022 (Prazo de Pensão)</t>
  </si>
  <si>
    <t>Lei nº 1.726/2020 (art. 4º)</t>
  </si>
  <si>
    <t>Erechim - RS</t>
  </si>
  <si>
    <t>ELO nº 01/2023, LC nº 92/2023</t>
  </si>
  <si>
    <t>Lei nº 6.713/2020 (art. 15)</t>
  </si>
  <si>
    <t>Ernestina - RS</t>
  </si>
  <si>
    <t>Lei Complementar nº 001/2022 e LC nº 32/2022</t>
  </si>
  <si>
    <t>Escada - PE</t>
  </si>
  <si>
    <t>ELO nº 01/2022 e Lei nº 2593/2022</t>
  </si>
  <si>
    <t>Lei 2593/2022 (art. 11)</t>
  </si>
  <si>
    <t>Espera Feliz - MG</t>
  </si>
  <si>
    <t>LC nº 83/2024</t>
  </si>
  <si>
    <t>LC 57/2021 (art. 1º)</t>
  </si>
  <si>
    <t>Esperança - PB</t>
  </si>
  <si>
    <t>ELO nº 01/2022 e Lei 474/2022</t>
  </si>
  <si>
    <t>Lei 474/2022 (art. 10)</t>
  </si>
  <si>
    <t>Esperança Nova - PR</t>
  </si>
  <si>
    <t>Lei nº 998/2020 (art. 3º)</t>
  </si>
  <si>
    <t>Esperantina - PI</t>
  </si>
  <si>
    <t>Lei nº 1431/2021 (art. 1º)</t>
  </si>
  <si>
    <t>Espigão do Oeste - RO</t>
  </si>
  <si>
    <t>ELO nº 23/2022 e LC Nº 01/2022</t>
  </si>
  <si>
    <t>Decreto nº 4.297/2020</t>
  </si>
  <si>
    <t>Espinosa - MG</t>
  </si>
  <si>
    <t>Espumoso - RS</t>
  </si>
  <si>
    <t>Lei nº 4407/2023</t>
  </si>
  <si>
    <t>Estação - RS</t>
  </si>
  <si>
    <t>Lei nº 1527/2020 (pensão)</t>
  </si>
  <si>
    <t>Lei nº 1527/2020 (art. 4º)</t>
  </si>
  <si>
    <t>Estância Velha - RS</t>
  </si>
  <si>
    <t>Lei nº 2564/2021 (art. 1º)</t>
  </si>
  <si>
    <t>Esteio - RS</t>
  </si>
  <si>
    <t>ELO nº 81/2021 e Lei nº 7661/2020</t>
  </si>
  <si>
    <t>Lei nº 7661/2020 (art. 28)</t>
  </si>
  <si>
    <t>Estrela - RS</t>
  </si>
  <si>
    <t>Lei nº 7.302/2020 (pensão)</t>
  </si>
  <si>
    <t>Lei nº 7.302/2020 (art. 3º)</t>
  </si>
  <si>
    <t>Estrela do Indaiá - MG</t>
  </si>
  <si>
    <t>Lei nº 2.436/2020 e 2.437/2020</t>
  </si>
  <si>
    <t>Estrela d'Oeste - SP</t>
  </si>
  <si>
    <t>LC nº 191/2021 (art. 1º)</t>
  </si>
  <si>
    <t>Estrela Velha - RS</t>
  </si>
  <si>
    <t>Lei 1.405/2020 (art. 2º)</t>
  </si>
  <si>
    <t>Eugênio de Castro - RS</t>
  </si>
  <si>
    <r>
      <rPr>
        <sz val="11"/>
        <color rgb="FF000000"/>
        <rFont val="Calibri"/>
      </rPr>
      <t>Lei nº 1796/2020 (</t>
    </r>
    <r>
      <rPr>
        <sz val="11"/>
        <color rgb="FFFF0000"/>
        <rFont val="Calibri"/>
      </rPr>
      <t>regras antigas</t>
    </r>
    <r>
      <rPr>
        <sz val="11"/>
        <color rgb="FF000000"/>
        <rFont val="Calibri"/>
      </rPr>
      <t>)</t>
    </r>
  </si>
  <si>
    <t>Lei nº 1796/2020 (art. 2º)</t>
  </si>
  <si>
    <t>Eusébio - CE</t>
  </si>
  <si>
    <t>Lei nº 1708/2019 e LC nº 81/2023</t>
  </si>
  <si>
    <t>Lei nº 1.708/2019</t>
  </si>
  <si>
    <t>Extrema - MG</t>
  </si>
  <si>
    <t>Lei nº 4187/2020 (incap. E pensão)</t>
  </si>
  <si>
    <t>Lei nº 4.187/2020 (art. 3º)</t>
  </si>
  <si>
    <t>Extremoz - RN</t>
  </si>
  <si>
    <t>ELO nº 01/2022 e LC 1060/2022</t>
  </si>
  <si>
    <t>LC 1060/2022 (ART. 3º)</t>
  </si>
  <si>
    <t>Exu - PE</t>
  </si>
  <si>
    <t xml:space="preserve">ELO nº 03/2020 e LC nº 002/2020 </t>
  </si>
  <si>
    <t>LC nº 002/2020 (art. 11)</t>
  </si>
  <si>
    <t>Fagundes Varela - RS</t>
  </si>
  <si>
    <t>ELO nº 08/2022 e Lei Compl. 01/2022</t>
  </si>
  <si>
    <t>Faina - GO</t>
  </si>
  <si>
    <t>Lei nº 210/2022 (art. 2º)</t>
  </si>
  <si>
    <t>Farroupilha - RS</t>
  </si>
  <si>
    <t>Fátima do Sul - MS</t>
  </si>
  <si>
    <t>Lei nº 1284/2020 (art. 3º)</t>
  </si>
  <si>
    <t>Faxinal do Soturno - RS</t>
  </si>
  <si>
    <t xml:space="preserve">Lei nº 2625/2021 (art. 2º) </t>
  </si>
  <si>
    <t>Fazenda Nova - GO</t>
  </si>
  <si>
    <t>Lei nº 595/2021 (art. 8º)</t>
  </si>
  <si>
    <t>Fazenda Rio Grande - PR</t>
  </si>
  <si>
    <t>Fazenda Vilanova - RS</t>
  </si>
  <si>
    <t>Lei nº 1977/2019 e Lei nº 2094/2021</t>
  </si>
  <si>
    <t>Feira de Santana - BA</t>
  </si>
  <si>
    <t>Lei nº 4.015/2020</t>
  </si>
  <si>
    <t>Feira Nova - PE</t>
  </si>
  <si>
    <t>LEi nº 660/2021</t>
  </si>
  <si>
    <t>conferir art. 44 da Lei 590/2017</t>
  </si>
  <si>
    <t>Felisburgo - MG</t>
  </si>
  <si>
    <t>Felixlândia - MG</t>
  </si>
  <si>
    <r>
      <t xml:space="preserve">ELO nº 11/2021 e </t>
    </r>
    <r>
      <rPr>
        <b/>
        <sz val="11"/>
        <rFont val="Calibri"/>
        <family val="2"/>
        <charset val="1"/>
      </rPr>
      <t>LC nº 020/2021</t>
    </r>
  </si>
  <si>
    <t>LC nº 016/2020 (art. 3º)</t>
  </si>
  <si>
    <t>Feliz - RS</t>
  </si>
  <si>
    <t>Lei nº 3684/2020 (art. 5º)</t>
  </si>
  <si>
    <t>Feliz Natal - MT</t>
  </si>
  <si>
    <t>LC nº 61/2020</t>
  </si>
  <si>
    <t>LC nº 059/2020 (art. 2º)</t>
  </si>
  <si>
    <t>Fernandes Pinheiro - PR</t>
  </si>
  <si>
    <t>Fernandópolis - SP</t>
  </si>
  <si>
    <t>ELO nº 30/2020 e LC nº 211/2020</t>
  </si>
  <si>
    <t>LC nº 211/2020 (art. 45)</t>
  </si>
  <si>
    <t>Fernão - SP</t>
  </si>
  <si>
    <t>LC nº 30/2020 (art. 4º)</t>
  </si>
  <si>
    <t>Ferreiros - PE</t>
  </si>
  <si>
    <r>
      <t>ELO nº 02/2021 e</t>
    </r>
    <r>
      <rPr>
        <sz val="11"/>
        <rFont val="Calibri"/>
        <family val="2"/>
      </rPr>
      <t xml:space="preserve"> Lei nº 1076/2021</t>
    </r>
  </si>
  <si>
    <t>Lei nº 1047/2020 (art. 4º e 5º)</t>
  </si>
  <si>
    <t>Figueirópolis - TO</t>
  </si>
  <si>
    <t>Lei nº 260/2021 (art. 2º , §1º)</t>
  </si>
  <si>
    <t>Figueirópolis d'Oeste - MT</t>
  </si>
  <si>
    <t>LC 50/2020 (Incapacidade e pensão)</t>
  </si>
  <si>
    <t>LC 50/2020 (art. 4º, § único)</t>
  </si>
  <si>
    <t>Filadélfia - BA</t>
  </si>
  <si>
    <t>conferir após (LEI Nº 118/2008)</t>
  </si>
  <si>
    <t>Firminópolis - GO</t>
  </si>
  <si>
    <t>LC nº 003/2019</t>
  </si>
  <si>
    <t>LC nº 009/2020 (art. 2º)</t>
  </si>
  <si>
    <t>Flexeiras - AL</t>
  </si>
  <si>
    <t>Lei nº 523/2021</t>
  </si>
  <si>
    <t>Lei nº 523/2021 (art.30)  (faltou revogar o SF, pois este ainda é concedido, cf artigo 40)</t>
  </si>
  <si>
    <t>Flor da Serra do Sul - PR</t>
  </si>
  <si>
    <t>Lei nº 730/2020 (art. 5º)</t>
  </si>
  <si>
    <t>Floreal - SP</t>
  </si>
  <si>
    <t>Flores - PE</t>
  </si>
  <si>
    <t>ELO nº 01/2020 e Lei nº 1150/2020 e Lei nº 1174/2020</t>
  </si>
  <si>
    <t>Lei nº 1174/2020 (art. 1º, §único)</t>
  </si>
  <si>
    <t>Flores da Cunha - RS</t>
  </si>
  <si>
    <t>ELO nº 33/2022 e LC nº 166/2021</t>
  </si>
  <si>
    <t>Floresta - PE</t>
  </si>
  <si>
    <t>Lei 837/2020 (regras de cálculo e de deficientes)</t>
  </si>
  <si>
    <t>Lei 837/2020 (art. 11)</t>
  </si>
  <si>
    <t>Floresta - PR</t>
  </si>
  <si>
    <t>Lei nº 1532/2020</t>
  </si>
  <si>
    <t>Lei nº 1532/2020 (art. 46)</t>
  </si>
  <si>
    <t>Florestal - MG</t>
  </si>
  <si>
    <t>Lei nº 1061/2021 (art. 2º ao 4º)</t>
  </si>
  <si>
    <t>Floriano - PI</t>
  </si>
  <si>
    <t>ELO nº 01/2022 e LC 29/2022</t>
  </si>
  <si>
    <t>DC nº 110/2020 (art. 1º)</t>
  </si>
  <si>
    <t>Floriano Peixoto - RS</t>
  </si>
  <si>
    <t>Lei nº 1742/2020 (art. 5º) e Lei nº 1774/2021</t>
  </si>
  <si>
    <t>Florianópolis - SC</t>
  </si>
  <si>
    <t>ELO nº 53/2025, LC nº 773/2025</t>
  </si>
  <si>
    <t>Lei nº 700/2020 (art. 3º)</t>
  </si>
  <si>
    <t>Flórida - PR</t>
  </si>
  <si>
    <t>DC nº 3828/2021 (art. 1º)</t>
  </si>
  <si>
    <t>Fonte Boa - AM</t>
  </si>
  <si>
    <t>Fontoura Xavier - RS</t>
  </si>
  <si>
    <t>Decreto nº 3.141/2020</t>
  </si>
  <si>
    <t>Formiga - MG</t>
  </si>
  <si>
    <t>Lei nº 5.541/2020 (art. 1º)</t>
  </si>
  <si>
    <t>Formigueiro - RS</t>
  </si>
  <si>
    <t>LC nº 1842/2025 (regras de transição anteriores)</t>
  </si>
  <si>
    <t>Lei nº 2241/2020 (art. 3º)</t>
  </si>
  <si>
    <t>Formosa - GO</t>
  </si>
  <si>
    <t>LC nº 38/2021</t>
  </si>
  <si>
    <t>Lei 633/2021 (art. 6º)</t>
  </si>
  <si>
    <t>Formosa da Serra Negra - MA</t>
  </si>
  <si>
    <t>Formoso - GO</t>
  </si>
  <si>
    <t xml:space="preserve">Lei nº 887/2020 (pensão) </t>
  </si>
  <si>
    <t>Lei nº 887/2020 (art. 6º)</t>
  </si>
  <si>
    <t>Formoso do Araguaia - TO</t>
  </si>
  <si>
    <r>
      <rPr>
        <sz val="11"/>
        <color rgb="FF000000"/>
        <rFont val="Calibri"/>
      </rPr>
      <t>Lei nº 952/2020 (incapacidade permanente e pontos isolados que afirma a adesão às regras da EC 103/2019), LEI nº 1050/2025 (</t>
    </r>
    <r>
      <rPr>
        <sz val="11"/>
        <color rgb="FFFF0000"/>
        <rFont val="Calibri"/>
      </rPr>
      <t>Tenta alterar ELO</t>
    </r>
    <r>
      <rPr>
        <sz val="11"/>
        <color rgb="FF000000"/>
        <rFont val="Calibri"/>
      </rPr>
      <t>)</t>
    </r>
  </si>
  <si>
    <t>Lei nº 952/2020 (art. 8º)</t>
  </si>
  <si>
    <t>Forquilhinha - SC</t>
  </si>
  <si>
    <t>ELO nº 003/2020 (ampla) e Lei 2651/2022 (alguns pontos)</t>
  </si>
  <si>
    <t>ELO nº 003/2020 (art. 1º)</t>
  </si>
  <si>
    <t>Fortaleza - CE</t>
  </si>
  <si>
    <t>ELO Nº 020/2021 e LC nº 298/2021</t>
  </si>
  <si>
    <t>LC 298/2021 (art. 46)</t>
  </si>
  <si>
    <t>Fortaleza de Minas - MG</t>
  </si>
  <si>
    <t>Lei nº 1210/2021 (art. 2º)</t>
  </si>
  <si>
    <t>Fortaleza dos Valos - RS</t>
  </si>
  <si>
    <t>Lei nº 1930/2020 (art. 3º)</t>
  </si>
  <si>
    <t>Fortim - CE</t>
  </si>
  <si>
    <t>ELO nº 02/2022; LC 52/2022 e Lei nº 758/2020 (só pensão)</t>
  </si>
  <si>
    <t>Lei nº 758/2020 (art. 1º)</t>
  </si>
  <si>
    <t>Foz do Iguaçu - PR</t>
  </si>
  <si>
    <t>LC 355/2021 (pensão), LC 393/2023 e LC 399/2023</t>
  </si>
  <si>
    <t>DC nº 29376/2021 (art. 1º)</t>
  </si>
  <si>
    <t>Foz do Jordão - PR</t>
  </si>
  <si>
    <t>Lei nº 855/2020 (art. 3º)</t>
  </si>
  <si>
    <t>Francisco Beltrão - PR</t>
  </si>
  <si>
    <r>
      <rPr>
        <sz val="11"/>
        <color rgb="FF000000"/>
        <rFont val="Calibri"/>
        <family val="2"/>
        <charset val="1"/>
      </rPr>
      <t xml:space="preserve">Lei nº 4.752/2020 </t>
    </r>
    <r>
      <rPr>
        <sz val="11"/>
        <rFont val="Calibri"/>
        <family val="2"/>
        <charset val="1"/>
      </rPr>
      <t xml:space="preserve">e Lei nº 4811 </t>
    </r>
  </si>
  <si>
    <t>Francisco Morato - SP</t>
  </si>
  <si>
    <t>LC nº 387/2023</t>
  </si>
  <si>
    <t>Francisco Sá - MG</t>
  </si>
  <si>
    <t>Lei nº 1762/2020 (art. 1º e 5º)</t>
  </si>
  <si>
    <t>Francisco Santos - PI</t>
  </si>
  <si>
    <t>Decreto nº 029/2020</t>
  </si>
  <si>
    <t>Franco da Rocha - SP</t>
  </si>
  <si>
    <t>Lei nº 1.495/2020</t>
  </si>
  <si>
    <t>Lei nº 1.495/2020 (art. 85)</t>
  </si>
  <si>
    <t>Frederico Westphalen - RS</t>
  </si>
  <si>
    <t>4.758/2020</t>
  </si>
  <si>
    <t>Frei Martinho - PB</t>
  </si>
  <si>
    <t>ELO nº 001/2020 e LC 03/2021</t>
  </si>
  <si>
    <t>LC Nº 01/2022 (ART. 2º)</t>
  </si>
  <si>
    <t>Fronteira dos Vales - MG</t>
  </si>
  <si>
    <t>Fronteiras - PI</t>
  </si>
  <si>
    <t>Fundão - ES</t>
  </si>
  <si>
    <t>Lei nº 1213/2019 (art. 2º)</t>
  </si>
  <si>
    <t>Gameleira de Goiás - GO</t>
  </si>
  <si>
    <t>Lei 546/2022 (idade ap voluntária e professores) + regras de transição e Lei 547/2022</t>
  </si>
  <si>
    <t>Lei nº 498/2020 (art. 1º)</t>
  </si>
  <si>
    <t>Garanhuns - PE</t>
  </si>
  <si>
    <t>an</t>
  </si>
  <si>
    <t xml:space="preserve">Lei nº 4845/2021 (art. 2º, I) </t>
  </si>
  <si>
    <t>Garça - SP</t>
  </si>
  <si>
    <t>LC 88/2022</t>
  </si>
  <si>
    <t>Garibaldi - RS</t>
  </si>
  <si>
    <t>ELO nº 38/2022, LC nº 39/2022 e LC nº 45/2023</t>
  </si>
  <si>
    <t>Garopaba - SC</t>
  </si>
  <si>
    <t>ELO nº 01/2022, LC nº 2479/2022</t>
  </si>
  <si>
    <t>Garruchos - RS</t>
  </si>
  <si>
    <t>ELO nº 2519/2024, LC nº 2520/2024, LC nº 2547/2025</t>
  </si>
  <si>
    <t>Gastão Vidigal - SP</t>
  </si>
  <si>
    <t>LC nº 75/2020 (art. 2º)</t>
  </si>
  <si>
    <t>Gaúcha do Norte - MT</t>
  </si>
  <si>
    <t>Lei nº 946/2020 (art. 4º § único)</t>
  </si>
  <si>
    <t>General Carneiro - MT</t>
  </si>
  <si>
    <t>Lei nº 1.029 de 29 de abril de 2020</t>
  </si>
  <si>
    <t>General Salgado - SP</t>
  </si>
  <si>
    <t>LC nº 130/2021 (art. 18)</t>
  </si>
  <si>
    <t>General Sampaio - CE</t>
  </si>
  <si>
    <t>Lei nº 884/2025</t>
  </si>
  <si>
    <t>Getúlio Vargas - RS</t>
  </si>
  <si>
    <t>Lei nº 5.633/2020 e LC nº 6159/2023</t>
  </si>
  <si>
    <t>Lei nº 5.633/2020</t>
  </si>
  <si>
    <t>Girau do Ponciano - AL</t>
  </si>
  <si>
    <t>ELO nº 01/2022; LC 001/2022 E LC002/2022</t>
  </si>
  <si>
    <t>Lei nº 738/2020 (art.3° e  4º)</t>
  </si>
  <si>
    <t>Giruá - RS</t>
  </si>
  <si>
    <t>Lei nº 6928/2020 (ap. incapacidade)</t>
  </si>
  <si>
    <r>
      <rPr>
        <sz val="11"/>
        <color rgb="FF000000"/>
        <rFont val="Calibri"/>
        <family val="2"/>
        <charset val="1"/>
      </rPr>
      <t>Lei nº 7109/2021 (art. 1º) e</t>
    </r>
    <r>
      <rPr>
        <sz val="11"/>
        <rFont val="Calibri"/>
        <family val="2"/>
        <charset val="1"/>
      </rPr>
      <t xml:space="preserve"> Lei nº 6928/2020 (art. 2º)</t>
    </r>
  </si>
  <si>
    <t>Glória d'Oeste - MT</t>
  </si>
  <si>
    <t>Lei nº 709/2021 (duração da penão)</t>
  </si>
  <si>
    <t>Lei nº 673/2020 (art. 4º § único)</t>
  </si>
  <si>
    <t>Godoy Moreira - PR</t>
  </si>
  <si>
    <t>Goiana - PE</t>
  </si>
  <si>
    <t>ELO nº 22/2021 e Lei nº 2514/2022</t>
  </si>
  <si>
    <t>Lei nº 2514/2022 (art. 29)</t>
  </si>
  <si>
    <t>Goiandira - GO</t>
  </si>
  <si>
    <t>Lei nº 1500/2021 (art. 4º e 5º)</t>
  </si>
  <si>
    <t>Goianésia - GO</t>
  </si>
  <si>
    <t>ELO nº 007/2022 e LC nº 3862/2022</t>
  </si>
  <si>
    <t>Lei nº 3753/2020 (art. 8º)</t>
  </si>
  <si>
    <t>Goiânia - GO</t>
  </si>
  <si>
    <t>Lei nº 336/2021 (art. 5º)</t>
  </si>
  <si>
    <t>Goianinha - RN</t>
  </si>
  <si>
    <t>ELO nº 10/2022 e LC 692/2020 (ref. Ampla) e Lei nº 2193/2022 (incapacidade).</t>
  </si>
  <si>
    <t>LC nº 692/2020 (art. 15)</t>
  </si>
  <si>
    <t>Goianira - GO</t>
  </si>
  <si>
    <t>ELO nº 19/2020, LC 70/2020, LC 90/2022 e LC nº 120/2025</t>
  </si>
  <si>
    <t>Lei n.º 1.765/2020 (art. 2º)</t>
  </si>
  <si>
    <t>Goianorte - TO</t>
  </si>
  <si>
    <t>Lei nº 139/2021 (art. 1º)</t>
  </si>
  <si>
    <t>Goiatuba - GO</t>
  </si>
  <si>
    <t>Lei nº 3161/2020 (art. 2º)</t>
  </si>
  <si>
    <t>Gonçalves - MG</t>
  </si>
  <si>
    <t>Lei nº 1.165/2020</t>
  </si>
  <si>
    <t>Gouvelândia - GO</t>
  </si>
  <si>
    <t>ELO nº891/2022 e lei nº 830/2020 (inc. e pensão)</t>
  </si>
  <si>
    <t xml:space="preserve">Lei nº 830/2020 (art. 12) </t>
  </si>
  <si>
    <t>Governador Jorge Teixeira - RO</t>
  </si>
  <si>
    <t>LC nº 31/2024</t>
  </si>
  <si>
    <t>Governador Valadares - MG</t>
  </si>
  <si>
    <t>LC nº 284/2021</t>
  </si>
  <si>
    <r>
      <t xml:space="preserve">LC nº 284/2021 ( art. 5º, XVI) </t>
    </r>
    <r>
      <rPr>
        <sz val="11"/>
        <color rgb="FFFF0000"/>
        <rFont val="Calibri"/>
        <family val="2"/>
      </rPr>
      <t>Ag. Ajustes</t>
    </r>
  </si>
  <si>
    <t>Governo do Distrito Federal - DF</t>
  </si>
  <si>
    <t>DF</t>
  </si>
  <si>
    <t>Estados</t>
  </si>
  <si>
    <t>Parecer 525/2021 outorgado pelo GDF com força normativa</t>
  </si>
  <si>
    <t>Andréia</t>
  </si>
  <si>
    <t>Governo do Estado da Bahia - BA</t>
  </si>
  <si>
    <t>EC nº 26, de 31/01/2020 e Lei 14.317/2021 e Lei nº 14250/2020 (pensão e ap. incapacidade permanente); Lei nº 14.317/2021 (Regra de cálculo) e Referendo)</t>
  </si>
  <si>
    <t>Lei nº 14.250/2020 (art. 3º)</t>
  </si>
  <si>
    <t>Marcelo</t>
  </si>
  <si>
    <t>Governo do Estado da Paraíba - PB</t>
  </si>
  <si>
    <t>EC nº 46/2020 e LC nº 161, de 2020.</t>
  </si>
  <si>
    <t>LC 161/2020 (art. 3º)</t>
  </si>
  <si>
    <t>Governo do Estado de Alagoas - AL</t>
  </si>
  <si>
    <t xml:space="preserve">LC nº 52, de 2019 e LC nº 54/2021. </t>
  </si>
  <si>
    <t>LC nº 52/2019 (art. 18)</t>
  </si>
  <si>
    <t>Governo do Estado de Goiás - GO</t>
  </si>
  <si>
    <t>EC nº 65, de 2019 e LC nº 161/2020</t>
  </si>
  <si>
    <t>LC nº 161/2020 (art. 59)</t>
  </si>
  <si>
    <t>Governo do Estado de Minas Gerais - MG</t>
  </si>
  <si>
    <t>EC nº 104/2020 e LC nº 156/2020</t>
  </si>
  <si>
    <t>LC nº 121/2011 (art. 9º)</t>
  </si>
  <si>
    <t>Governo do Estado de Pernambuco - PE</t>
  </si>
  <si>
    <t>Lei Complementar nº 423/2019</t>
  </si>
  <si>
    <t>Governo do Estado de Rondônia - RO</t>
  </si>
  <si>
    <t>EC nº 146/2021 e LC nº 1.100/2021.</t>
  </si>
  <si>
    <t>LC nº 1069/2021 (art. 1º)</t>
  </si>
  <si>
    <t>Governo do Estado de Roraima - RR</t>
  </si>
  <si>
    <t>Governo do Estado de Santa Catarina - SC</t>
  </si>
  <si>
    <t>ELO nº 82/2021 e LC 773/2021</t>
  </si>
  <si>
    <t>LC 773/2021 (art. 62, XII)</t>
  </si>
  <si>
    <t>Governo do Estado de São Paulo - SP</t>
  </si>
  <si>
    <t>EC nº 49, de 2020; LC nº 1.354, de 2020</t>
  </si>
  <si>
    <t>EC nº 49/2020 (art. 1º)</t>
  </si>
  <si>
    <t>Governo do Estado de Sergipe - SE</t>
  </si>
  <si>
    <t>EC nº 50, de 2019; LC nº 338/2019; Lei 8851/2021</t>
  </si>
  <si>
    <t>LC nº 351/2021 (art. 12) e LC nº254/2015 (art. 6º)</t>
  </si>
  <si>
    <t>Governo do Estado do Acre - AC</t>
  </si>
  <si>
    <t>AC</t>
  </si>
  <si>
    <t>EC nº 52/2019 e LC 364/2019</t>
  </si>
  <si>
    <t>LC nº 364/2019 (art. 5º)</t>
  </si>
  <si>
    <t>Governo do Estado do Amapá - AP</t>
  </si>
  <si>
    <t>AP</t>
  </si>
  <si>
    <t>LC 134/2021 (pensão por morte)</t>
  </si>
  <si>
    <t>LC 134/2021 (art. 1º/19-A)</t>
  </si>
  <si>
    <t>Governo do Estado do Amazonas - AM</t>
  </si>
  <si>
    <t>LC 231/2022 (ap policiais civis) e LC 232/2022 (pensão)</t>
  </si>
  <si>
    <t>Governo do Estado do Ceará - CE</t>
  </si>
  <si>
    <t>EC nº 97/2019; LC nº 210/2019 e LC 249/2021.</t>
  </si>
  <si>
    <t>LC nº 210/2019 (art. 7º)</t>
  </si>
  <si>
    <t>Governo do Estado do Espírito Santo - ES</t>
  </si>
  <si>
    <t>EC nº 114/2019 , LC nº 938/2020</t>
  </si>
  <si>
    <t>Governo do Estado do Maranhão - MA</t>
  </si>
  <si>
    <t>LC nº 219/2019 (art. 2º)</t>
  </si>
  <si>
    <t>Governo do Estado do Mato Grosso - MT</t>
  </si>
  <si>
    <t>EC nº 92, de 2020</t>
  </si>
  <si>
    <t>LC 700/2021 (art.10)</t>
  </si>
  <si>
    <t>Governo do Estado do Mato Grosso do Sul - MS</t>
  </si>
  <si>
    <t>EC nº 82/2019 e LC nº 274/2020.</t>
  </si>
  <si>
    <t>LC nº 274/2020 (art. 15)</t>
  </si>
  <si>
    <t>Governo do Estado do Pará - PA</t>
  </si>
  <si>
    <t>EC nº 77/2019, LC nº 125/2019 e 128/2020</t>
  </si>
  <si>
    <t>LC nº 128/2020 (art. 3º)</t>
  </si>
  <si>
    <t>Governo do Estado do Paraná - PR</t>
  </si>
  <si>
    <t>EC nº 45/2019 e LC 233/2021</t>
  </si>
  <si>
    <t>EC nº 45/2019 (art. 9º)</t>
  </si>
  <si>
    <t>Governo do Estado do Piauí - PI</t>
  </si>
  <si>
    <t>EC nº 54/2019 e Lei nº 7311/2019</t>
  </si>
  <si>
    <t>Lei nº 7311/2019 (art. 12)</t>
  </si>
  <si>
    <t>Governo do Estado do Rio de Janeiro - RJ</t>
  </si>
  <si>
    <t>EC nº 90/2021 e LC 195/2021</t>
  </si>
  <si>
    <t>EC nº 90/2021 (art. 1º que alterou o § 24 do artigo 89 da CE)</t>
  </si>
  <si>
    <t>Governo do Estado do Rio Grande do Norte - RN</t>
  </si>
  <si>
    <t>EC nº 20/2020. e LC 692/2021</t>
  </si>
  <si>
    <t>DC nº 31.254/2021 (art. 1º)</t>
  </si>
  <si>
    <t>Governo do Estado do Rio Grande do Sul - RS</t>
  </si>
  <si>
    <t>EC nº 78/2020, LC nº 15429/2019 e LC nº 15452/2020</t>
  </si>
  <si>
    <t>Lei nº 15429/2019</t>
  </si>
  <si>
    <t>Governo do Estado do Tocantins - TO</t>
  </si>
  <si>
    <t>ELO nº 52/2023, LC nº 150/2023, LC nº 159/2024</t>
  </si>
  <si>
    <t>Gramado dos Loureiros - RS</t>
  </si>
  <si>
    <t>Lei nº 1224/2020</t>
  </si>
  <si>
    <t>Lei nº 1224/2020 (art. 36)</t>
  </si>
  <si>
    <t>Gramado Xavier - RS</t>
  </si>
  <si>
    <t>Granito - PE</t>
  </si>
  <si>
    <t>Lei nº 406/2020 (art. 3º)</t>
  </si>
  <si>
    <t>Gravatá - PE</t>
  </si>
  <si>
    <t>ELO nº 01/2022, Lei 3871/2022 e LC nº 3929/2023</t>
  </si>
  <si>
    <t>Lei nº 3826/2020 (art. 3º )</t>
  </si>
  <si>
    <t>Gravataí - RS</t>
  </si>
  <si>
    <t>ELO nº 024/2021 e LC 01/2021</t>
  </si>
  <si>
    <t>Lei nº 4.209/2020 (art. 2º)</t>
  </si>
  <si>
    <t>Guaçuí - ES</t>
  </si>
  <si>
    <t>Lei nº 4294/2020 (art. 2º)</t>
  </si>
  <si>
    <t>Guaíba - RS</t>
  </si>
  <si>
    <t>Lei 4017/2021 (somente pensão)</t>
  </si>
  <si>
    <t>Lei nº 3842/2020 (art. 7º)</t>
  </si>
  <si>
    <t>Guaimbê - SP</t>
  </si>
  <si>
    <t>ELO n. 001/2022 e LC 240/2022</t>
  </si>
  <si>
    <t>Guaíra - SP</t>
  </si>
  <si>
    <t>Guairaçá - PR</t>
  </si>
  <si>
    <t>Decreto nº 199/2023</t>
  </si>
  <si>
    <t>Guajará-Mirim - RO</t>
  </si>
  <si>
    <t>Lei nº 2384/2021 (art. 1º)</t>
  </si>
  <si>
    <t>Guamiranga - PR</t>
  </si>
  <si>
    <t>Lei nº 880/2020</t>
  </si>
  <si>
    <t>Guanhães - MG</t>
  </si>
  <si>
    <t>LC Nº 14/2021 (ART. 1º)</t>
  </si>
  <si>
    <t>Guapiaçu - SP</t>
  </si>
  <si>
    <t>Lei nº 2167/2021 (art. 1º)</t>
  </si>
  <si>
    <t>Guapó - GO</t>
  </si>
  <si>
    <t>Lei nº 52/2023</t>
  </si>
  <si>
    <t>Guaporé - RS</t>
  </si>
  <si>
    <t>Guarabira - PB</t>
  </si>
  <si>
    <t>ELO nº 17/2020</t>
  </si>
  <si>
    <t>LEI Nº 1.949/2021 (art. 1º)</t>
  </si>
  <si>
    <t>Guaraci - PR</t>
  </si>
  <si>
    <t>ELO nº 01/2021 e Lei nº 1667/2021</t>
  </si>
  <si>
    <t>Lei nº 1643/2021 (art. 1º)</t>
  </si>
  <si>
    <t>Guaraci - SP</t>
  </si>
  <si>
    <t>Lei  2.761/2020</t>
  </si>
  <si>
    <t>Guaraciaba - MG</t>
  </si>
  <si>
    <t>Guaraí - TO</t>
  </si>
  <si>
    <t>LC 55/2020 (art. 2º, §§ 1º e 2º)</t>
  </si>
  <si>
    <t>Guaramiranga - CE</t>
  </si>
  <si>
    <t>LC nº 13/2021 (art. 2º)</t>
  </si>
  <si>
    <t>Guarani - MG</t>
  </si>
  <si>
    <t>Lei nº 985/2020 (art. 2º)</t>
  </si>
  <si>
    <t>Guarani das Missões - RS</t>
  </si>
  <si>
    <t>Lei nº 2.992/2020 (art. 2º)</t>
  </si>
  <si>
    <t>Guarani de Goiás - GO</t>
  </si>
  <si>
    <t>Lei nº 892/2020 (art. 1º e 2º)</t>
  </si>
  <si>
    <t>Guaraniaçu - PR</t>
  </si>
  <si>
    <t>ELO nº 01/2021 e Lei nº 1379/2021 e LC nº 01/2021</t>
  </si>
  <si>
    <t>Lei nº 1374/2021 (art. 1º)</t>
  </si>
  <si>
    <t>Guarantã do Norte - MT</t>
  </si>
  <si>
    <t>LC 288/2020 (não tratou das regras permanentes) e LC 301/2021 (duração da pensão)</t>
  </si>
  <si>
    <t>LC nº 288/2020 (art. 3º)</t>
  </si>
  <si>
    <t>Guarapari - ES</t>
  </si>
  <si>
    <t>LC n 151/2023</t>
  </si>
  <si>
    <t>Guarapuava - PR</t>
  </si>
  <si>
    <t>LC nº 120/2020 (art. 176 e 178)</t>
  </si>
  <si>
    <t>Guaratuba - PR</t>
  </si>
  <si>
    <t>ELO nº 18/2022 e LC nº 015/2023</t>
  </si>
  <si>
    <t>Lei nº 1.858/2020</t>
  </si>
  <si>
    <t>Guarujá - SP</t>
  </si>
  <si>
    <t>ELO nº 32/2024 e LC nº 335/2024</t>
  </si>
  <si>
    <t>LC nº 250/2019 e LC nº 286/2021 (art. 4º)</t>
  </si>
  <si>
    <t>Guarulhos - SP</t>
  </si>
  <si>
    <t>Lei nº 7783/2019 (art. 4º)</t>
  </si>
  <si>
    <t>Guia Lopes da Laguna - MS</t>
  </si>
  <si>
    <t>LC 113/2021 (ART. 2º)</t>
  </si>
  <si>
    <t>Guimarânia - MG</t>
  </si>
  <si>
    <t>Lei nº 1.511/2020</t>
  </si>
  <si>
    <t>Guiratinga - MT</t>
  </si>
  <si>
    <t>Lei nº 1625/2020 (art. 1º)</t>
  </si>
  <si>
    <t>Guiricema - MG</t>
  </si>
  <si>
    <t>Lei nº 785/2021 (§ 2º, art. 1º)</t>
  </si>
  <si>
    <t>Gurinhatã - MG</t>
  </si>
  <si>
    <t>Gurupi - TO</t>
  </si>
  <si>
    <t>DC nº 1111/2021 (art. 2º e 3º0</t>
  </si>
  <si>
    <t>Harmonia - RS</t>
  </si>
  <si>
    <t>Lei nº 1394/2020 (art. 1º)</t>
  </si>
  <si>
    <t>Heitoraí - GO</t>
  </si>
  <si>
    <t>Lei nº 668/2022 (inc. permanente)</t>
  </si>
  <si>
    <t>Lei nº 642/2020 (art. 2º)</t>
  </si>
  <si>
    <t>Heliodora - MG</t>
  </si>
  <si>
    <t>LC nº 60/2022, LC nº 61/2022</t>
  </si>
  <si>
    <t>LC Nº 46/2020</t>
  </si>
  <si>
    <t>Herval - RS</t>
  </si>
  <si>
    <t>Lei nº 1550/2020 (art. 2º)</t>
  </si>
  <si>
    <t>Hugo</t>
  </si>
  <si>
    <t>Herval d'Oeste - SC</t>
  </si>
  <si>
    <t>ELO nº 15/2022 e LC 407/2022</t>
  </si>
  <si>
    <t>LC nº 382/2019 (art. 9º)</t>
  </si>
  <si>
    <t>Hidrolândia - GO</t>
  </si>
  <si>
    <t>ELO nº 08/2021 e LC nº 024/2021</t>
  </si>
  <si>
    <t>LC nº 11/2020 (art. 1º e 4º)</t>
  </si>
  <si>
    <t>Holambra - SP</t>
  </si>
  <si>
    <t>LC nº 308/2021 (art. 1º)</t>
  </si>
  <si>
    <t>Horizonte - CE</t>
  </si>
  <si>
    <t>Lei Complementar nº 09/2020</t>
  </si>
  <si>
    <t>Horizontina - RS</t>
  </si>
  <si>
    <t>Lei nº 3964/2020 (art. 2º)</t>
  </si>
  <si>
    <t>Hortolândia - SP</t>
  </si>
  <si>
    <t>Lei 3.739/2020 e LC 104/2020</t>
  </si>
  <si>
    <t>Hugo Napoleão - PI</t>
  </si>
  <si>
    <t>Decreto nº 056/2020</t>
  </si>
  <si>
    <t>Humaitá - AM</t>
  </si>
  <si>
    <t>ELO nº 13/2020; Lei nº 912/2022 e LC nº 865/2020 (alguns pontos), LC nº 002/2024</t>
  </si>
  <si>
    <t>DC Nº 201/2021 (Art. 1º, § 5º; Art. 7º; Art. 12, § 7º e Art. 14, § 8º)</t>
  </si>
  <si>
    <t>Humaitá - RS</t>
  </si>
  <si>
    <t>Lei 3015/2020 (art. 2º)</t>
  </si>
  <si>
    <t>Iaciara - GO</t>
  </si>
  <si>
    <t>Lei nº 785/2020 (art. 6º e 7º)</t>
  </si>
  <si>
    <t>Iati - PE</t>
  </si>
  <si>
    <t>ELO nº 015/2022 e Lei nº 516/2022</t>
  </si>
  <si>
    <t>Lei nº 501/2021 (art. 1º e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</si>
  <si>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(NÃO CHEGOU A EXNTIGUIR, APENAS LEI REGULOU O MODO)</t>
    </r>
  </si>
  <si>
    <t>Lei nº 3.236/2020 (art. 3º)</t>
  </si>
  <si>
    <t>Ibaiti - PR</t>
  </si>
  <si>
    <t>ELO nº 002/2023, Lei nº 1159/2023 e LC nº 1160/2023</t>
  </si>
  <si>
    <t>Lei nº 1.001, de 26/05/2020 (art. 2º)</t>
  </si>
  <si>
    <t>Ibiaçá - RS</t>
  </si>
  <si>
    <t>Lei  1.516/2020</t>
  </si>
  <si>
    <t>Ibicoara - BA</t>
  </si>
  <si>
    <t>ELO nº 325/2022; Lei nº 327/2022 e Lei nº 344/2022</t>
  </si>
  <si>
    <t>Lei nº 327/2022 (art. 13, § 1º)</t>
  </si>
  <si>
    <t>Ibicuitinga - CE</t>
  </si>
  <si>
    <t>LC nº 003/2023</t>
  </si>
  <si>
    <t>LC nº 002/2021 (art. 2º e 37)</t>
  </si>
  <si>
    <t>Ibimirim - PE</t>
  </si>
  <si>
    <t>LC 01/2020 (art. 1º)</t>
  </si>
  <si>
    <t>Ibiporã - PR</t>
  </si>
  <si>
    <t>Lei nº 3.067/2020 (art. 4º)</t>
  </si>
  <si>
    <t>Ibiraçu - ES</t>
  </si>
  <si>
    <t>Lei nº 4053/2020 (art. 2º)</t>
  </si>
  <si>
    <t>Ibiraiaras - RS</t>
  </si>
  <si>
    <t>Lei  2.451/2020</t>
  </si>
  <si>
    <t>Ibirajuba - PE</t>
  </si>
  <si>
    <t>ELO nº 01/2023, Lei nº 313/2022 e Lei nº 334/2023</t>
  </si>
  <si>
    <t>Lei nº 313/2022 (art. 2º)</t>
  </si>
  <si>
    <t>Ibirapuitã - RS</t>
  </si>
  <si>
    <t>Lc nº 70/2023</t>
  </si>
  <si>
    <t>Lei nº 2462/2020 (art. 3º)</t>
  </si>
  <si>
    <t>Ibirité - MG</t>
  </si>
  <si>
    <t>LC nº 174/2020</t>
  </si>
  <si>
    <t>Ibirubá - RS</t>
  </si>
  <si>
    <t>2.868/2019</t>
  </si>
  <si>
    <t>Icapuí - CE</t>
  </si>
  <si>
    <r>
      <rPr>
        <sz val="11"/>
        <color rgb="FF000000"/>
        <rFont val="Calibri"/>
      </rPr>
      <t>ELO nº 001/2022, LC nº 096/2022 e LC nº 099/2022 (</t>
    </r>
    <r>
      <rPr>
        <sz val="11"/>
        <color rgb="FFFF0000"/>
        <rFont val="Calibri"/>
      </rPr>
      <t>ag. ajustes</t>
    </r>
    <r>
      <rPr>
        <sz val="11"/>
        <color rgb="FF000000"/>
        <rFont val="Calibri"/>
      </rPr>
      <t>)</t>
    </r>
  </si>
  <si>
    <t>LC nº 096/2022 (art. 3º)</t>
  </si>
  <si>
    <t>Içara - SC</t>
  </si>
  <si>
    <r>
      <rPr>
        <sz val="11"/>
        <color rgb="FF000000"/>
        <rFont val="Calibri"/>
      </rPr>
      <t>ELO nº 54/22 e LC nº 226/2022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</si>
  <si>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Icaraíma - PR</t>
  </si>
  <si>
    <t>ELO nº 01/2021 e Lei nº 1791/2021 (nos termos da EC 103) e Lei nº 1792/2021 (ref ampla)</t>
  </si>
  <si>
    <t>ICONHA - ES</t>
  </si>
  <si>
    <t>Lei nº 1.142/2019 (já não era ofertado desde a lei nº 013/1990.</t>
  </si>
  <si>
    <t>Igaci - AL</t>
  </si>
  <si>
    <t>ELO n] 001/2023, Lei nº 761/2021 e LC nº 777/2023</t>
  </si>
  <si>
    <t>Lei nº 742/2020 (art. 3º e 4º)</t>
  </si>
  <si>
    <t>Igaraçu do Tietê - SP</t>
  </si>
  <si>
    <t>Igarapava - SP</t>
  </si>
  <si>
    <t>LC nº 73/2021e LC nº 92/2024</t>
  </si>
  <si>
    <t xml:space="preserve">LC nº 73/2021 (art. 7º) </t>
  </si>
  <si>
    <t>Igarapé do Meio - MA</t>
  </si>
  <si>
    <r>
      <t xml:space="preserve">LC 001/2022 (ART. 11, § 2º) </t>
    </r>
    <r>
      <rPr>
        <sz val="11"/>
        <color rgb="FFFF0000"/>
        <rFont val="Calibri"/>
        <family val="2"/>
      </rPr>
      <t>Ag. Ajustes</t>
    </r>
  </si>
  <si>
    <t>Igarapé Grande - MA</t>
  </si>
  <si>
    <t>Lei nº 599/2022</t>
  </si>
  <si>
    <t>Lei nº 599/2022 (art. 36)</t>
  </si>
  <si>
    <t>Igarassu - PE</t>
  </si>
  <si>
    <t>LC nº 131/2022</t>
  </si>
  <si>
    <t>Igaratinga - MG</t>
  </si>
  <si>
    <t>ELO nº 01/2024, LC nº 202/2024</t>
  </si>
  <si>
    <t>LC nº 139/2020 (art. 1º)</t>
  </si>
  <si>
    <t>Igrejinha - RS</t>
  </si>
  <si>
    <t>Lei nº 5338/2020 (art. 2º item IV-invalidez; item V-compulsória)</t>
  </si>
  <si>
    <t>Lei nº 5338/2020 (art. 2º e 4º)</t>
  </si>
  <si>
    <t>Iguaba Grande - RJ</t>
  </si>
  <si>
    <t xml:space="preserve">Só falta o AR (LEI Nº 1203/2016) </t>
  </si>
  <si>
    <t>Iguaraci - PE</t>
  </si>
  <si>
    <t>LC nº 011/2020</t>
  </si>
  <si>
    <t>Iguatama - MG</t>
  </si>
  <si>
    <t>Lei nº 1.519/2021 (art. 5º)</t>
  </si>
  <si>
    <t>Ijuí - RS</t>
  </si>
  <si>
    <t>Lei nº 6946/2020 (art. 4º-Compulsoria; arts. 5º, 6º e 7º-pensão)</t>
  </si>
  <si>
    <t>Ilha das Flores - SE</t>
  </si>
  <si>
    <r>
      <rPr>
        <sz val="11"/>
        <color rgb="FF000000"/>
        <rFont val="Calibri"/>
      </rPr>
      <t>LC 92/2022</t>
    </r>
    <r>
      <rPr>
        <sz val="11"/>
        <color rgb="FFFF0000"/>
        <rFont val="Calibri"/>
      </rPr>
      <t xml:space="preserve"> ag. ajustes (regras antigas)</t>
    </r>
  </si>
  <si>
    <r>
      <rPr>
        <sz val="11"/>
        <color rgb="FF000000"/>
        <rFont val="Calibri"/>
      </rPr>
      <t>LC 92/2022 (ART. 13)</t>
    </r>
    <r>
      <rPr>
        <sz val="11"/>
        <color rgb="FFFF0000"/>
        <rFont val="Calibri"/>
      </rPr>
      <t xml:space="preserve"> aguardando ajustes</t>
    </r>
  </si>
  <si>
    <t>Ilha de Itamaracá - PE</t>
  </si>
  <si>
    <t>ELO nº 001/2021; LC 1394/2022 e Lei nº 1382/2021</t>
  </si>
  <si>
    <t>Lei nº 1382/2021 (art. 12)</t>
  </si>
  <si>
    <t>Ilha Solteira - SP</t>
  </si>
  <si>
    <r>
      <rPr>
        <sz val="11"/>
        <color rgb="FF000000"/>
        <rFont val="Calibri"/>
      </rPr>
      <t>Lei nº 422/2023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</si>
  <si>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LC nº 382/2020 (art. 2º)</t>
  </si>
  <si>
    <t>Ilhabela - SP</t>
  </si>
  <si>
    <t>Ilhota - SC</t>
  </si>
  <si>
    <t>LC nº 244/2025</t>
  </si>
  <si>
    <t>Ilópolis - RS</t>
  </si>
  <si>
    <t>Lei nº 2.855/2020</t>
  </si>
  <si>
    <t>Imbituva - PR</t>
  </si>
  <si>
    <t>Imigrante - RS</t>
  </si>
  <si>
    <t>Lei Complementar nº 04/2020</t>
  </si>
  <si>
    <t>Inácio Martins - PR</t>
  </si>
  <si>
    <t>Lei nº 1007/2021 (art. 1º)</t>
  </si>
  <si>
    <t>Inaciolândia - GO</t>
  </si>
  <si>
    <t>Lei nº 890/2021 (art. 1º)</t>
  </si>
  <si>
    <t>Inajá - PE</t>
  </si>
  <si>
    <t>ELO nº 001/2022 e Lei nº 1.327/2020 (adere em maior parte às regras da EC 103/2019)</t>
  </si>
  <si>
    <t>Lei nº 1.327/2020 (art. 11)</t>
  </si>
  <si>
    <t>Inajá - PR</t>
  </si>
  <si>
    <t>Indaial - SC</t>
  </si>
  <si>
    <t>ELO nº 01/2022 e LC nº 258/2021</t>
  </si>
  <si>
    <t>LC 235/2020 (art. 1º e 3º)</t>
  </si>
  <si>
    <t>Indaiatuba - SP</t>
  </si>
  <si>
    <t>LC 67, de 29/06/2020</t>
  </si>
  <si>
    <t>Independência - RS</t>
  </si>
  <si>
    <t>ElO nº 007/2024, LC nº 001/2024</t>
  </si>
  <si>
    <t>Lei nº 2.943/2020 (art. 1º e 2º)</t>
  </si>
  <si>
    <t>Indianópolis - PR</t>
  </si>
  <si>
    <t>Lei nº 659/2022</t>
  </si>
  <si>
    <t>Lei nº 659/2022 (art. 40)</t>
  </si>
  <si>
    <t>Indiara - GO</t>
  </si>
  <si>
    <t>Lei nº 915/2020 (art. 1º)</t>
  </si>
  <si>
    <t>Ingazeira - PE</t>
  </si>
  <si>
    <t>ELO nº 01/2021; Lei nº 275/2020 e LC nº 005/2022</t>
  </si>
  <si>
    <t>Lei nº 271/2020 (art. 2º)</t>
  </si>
  <si>
    <t>Inhapi - AL</t>
  </si>
  <si>
    <t>ELO nº 01/2022 e LC nº 119/2019</t>
  </si>
  <si>
    <t>LC nº 119/2019 (art. 36)</t>
  </si>
  <si>
    <t>Inhaúma - MG</t>
  </si>
  <si>
    <t>Inhumas - GO</t>
  </si>
  <si>
    <t>ELO nº 06/2021; Resolução 01/2021 e Lei nº 3261/2021</t>
  </si>
  <si>
    <t>Lei nº 3.245/2020</t>
  </si>
  <si>
    <t>Inocência - MS</t>
  </si>
  <si>
    <t>Lei nº 1.143/2020 (art. 3º)</t>
  </si>
  <si>
    <t>Ipameri - GO</t>
  </si>
  <si>
    <t>Lei nº 3333/2021 (art. 6º e 7º)</t>
  </si>
  <si>
    <t>Ipê - RS</t>
  </si>
  <si>
    <t>Lei nº 1783/2020</t>
  </si>
  <si>
    <t>Ipecaetá - BA</t>
  </si>
  <si>
    <t>Lei nº 412/2020</t>
  </si>
  <si>
    <t>Lei nº 412/2020 (art. 3º)</t>
  </si>
  <si>
    <t>Ipiaçu - MG</t>
  </si>
  <si>
    <t>Ipiguá - SP</t>
  </si>
  <si>
    <t>LC nº 67/2021 (art. 2º)</t>
  </si>
  <si>
    <t>Ipiranga - PR</t>
  </si>
  <si>
    <t>Ipiranga do Norte - MT</t>
  </si>
  <si>
    <t>Lei nº 726/2020</t>
  </si>
  <si>
    <t>Ipojuca - PE</t>
  </si>
  <si>
    <t>Lei nº 2214/2024</t>
  </si>
  <si>
    <t>Lei nº 1.970/2020 (alterou o art. 44 da Lei 1442/2006).</t>
  </si>
  <si>
    <t>Iporá - GO</t>
  </si>
  <si>
    <t>LC 05/2021 (art. 6º e 7º)</t>
  </si>
  <si>
    <t>Iporã - PR</t>
  </si>
  <si>
    <t>Ipu - CE</t>
  </si>
  <si>
    <t>ELO nº 02/2022 e Lei nº 538/2022</t>
  </si>
  <si>
    <t>Lei nº 538/2022 (art. 2º e 25)</t>
  </si>
  <si>
    <t>Ipubi - PE</t>
  </si>
  <si>
    <t>Ipueiras - CE</t>
  </si>
  <si>
    <r>
      <rPr>
        <sz val="11"/>
        <color rgb="FF000000"/>
        <rFont val="Calibri"/>
        <family val="2"/>
        <charset val="1"/>
      </rPr>
      <t>Lei nº 991/2020 (art. 2º)</t>
    </r>
    <r>
      <rPr>
        <sz val="11"/>
        <color rgb="FFFF66CC"/>
        <rFont val="Calibri"/>
        <family val="2"/>
        <charset val="1"/>
      </rPr>
      <t xml:space="preserve"> * Não enviada ao GESCON - Foram Notificados!!</t>
    </r>
  </si>
  <si>
    <t>Irajuba - BA</t>
  </si>
  <si>
    <t>DC nº 236/2021 (art. 2º)</t>
  </si>
  <si>
    <t>Iranduba - AM</t>
  </si>
  <si>
    <t>LC 462/2022</t>
  </si>
  <si>
    <t>Lei nº 388/2020 (art. 3º)</t>
  </si>
  <si>
    <t>Irati - PR</t>
  </si>
  <si>
    <t>Lei n. 5011/2022</t>
  </si>
  <si>
    <t>Lei nº 4806/2020</t>
  </si>
  <si>
    <t>Irauçuba - CE</t>
  </si>
  <si>
    <t>ELO nº 001/2023 e Lei nº 1689/2022 e Lei nº 1734/2022</t>
  </si>
  <si>
    <t>Lei nº 1.563/2021 (art. 1º e 3º)</t>
  </si>
  <si>
    <t>Iretama - PR</t>
  </si>
  <si>
    <t>Lei nº 085/2020</t>
  </si>
  <si>
    <t>Itaara - RS</t>
  </si>
  <si>
    <t>Lei nº 1797/2020 (art. 3º)</t>
  </si>
  <si>
    <t>Itabela - BA</t>
  </si>
  <si>
    <r>
      <rPr>
        <sz val="11"/>
        <color rgb="FF000000"/>
        <rFont val="Calibri"/>
      </rPr>
      <t>Lei nº 570/2020 (</t>
    </r>
    <r>
      <rPr>
        <sz val="11"/>
        <color rgb="FFFF0000"/>
        <rFont val="Calibri"/>
      </rPr>
      <t>regras anteriores</t>
    </r>
    <r>
      <rPr>
        <sz val="11"/>
        <color rgb="FF000000"/>
        <rFont val="Calibri"/>
      </rPr>
      <t>)</t>
    </r>
  </si>
  <si>
    <t>Lei nº 570/2020 (art. 25)</t>
  </si>
  <si>
    <t>Itaberaba - BA</t>
  </si>
  <si>
    <t>Lc nº 37/2023 (falta regras de transição)</t>
  </si>
  <si>
    <t>conferir após LEI Nº 1088/2006</t>
  </si>
  <si>
    <t>Itaberaí - GO</t>
  </si>
  <si>
    <t>Lei nº 1639/2021</t>
  </si>
  <si>
    <t>Lei nº 1.604/2021 (art. 1º)</t>
  </si>
  <si>
    <t>Itabira - MG</t>
  </si>
  <si>
    <t>Lei nº 5.206/2020</t>
  </si>
  <si>
    <t>Itaboraí - RJ</t>
  </si>
  <si>
    <t>LC nº 292/2023</t>
  </si>
  <si>
    <t>LC nº 263/2020 (art. 3º e 4º)</t>
  </si>
  <si>
    <t>Itacarambi - MG</t>
  </si>
  <si>
    <t>Itacoatiara - AM</t>
  </si>
  <si>
    <t>Itacuruba - PE</t>
  </si>
  <si>
    <t>ELO nº 067/2021 e Lei nº 68/2021</t>
  </si>
  <si>
    <t>LEI N˚. 046/2020, de 13/11/2020</t>
  </si>
  <si>
    <t>Itaguaí - RJ</t>
  </si>
  <si>
    <t>Lei nº 3893/2020</t>
  </si>
  <si>
    <t>Lei nº 3893/2020 (art. 16)</t>
  </si>
  <si>
    <t>Itaguajé - PR</t>
  </si>
  <si>
    <t>Lei nº 1213/2022 (art. 1º)</t>
  </si>
  <si>
    <t>Itaguari - GO</t>
  </si>
  <si>
    <t>Lei nº 324/2021 (art. 1º)</t>
  </si>
  <si>
    <t>Itaguaru - GO</t>
  </si>
  <si>
    <t>Lei nº 662/2021 (art. 1º e 2º)</t>
  </si>
  <si>
    <t>Itaí - SP</t>
  </si>
  <si>
    <r>
      <rPr>
        <sz val="11"/>
        <color rgb="FF000000"/>
        <rFont val="Calibri"/>
      </rPr>
      <t xml:space="preserve">Lei nº 2030/2021 </t>
    </r>
    <r>
      <rPr>
        <sz val="11"/>
        <color rgb="FFFF0000"/>
        <rFont val="Calibri"/>
      </rPr>
      <t>(regras antigas</t>
    </r>
    <r>
      <rPr>
        <sz val="11"/>
        <color rgb="FF000000"/>
        <rFont val="Calibri"/>
      </rPr>
      <t>)</t>
    </r>
  </si>
  <si>
    <t>Lei nº 1986/2020 (art. 2º)</t>
  </si>
  <si>
    <t>Itaíba - PE</t>
  </si>
  <si>
    <t>Lei nº 576/2022</t>
  </si>
  <si>
    <t>Lei nº 576/2023 (art. 39)</t>
  </si>
  <si>
    <t>Itainópolis - PI</t>
  </si>
  <si>
    <t>DC nº 65/2021 (art. 1º)</t>
  </si>
  <si>
    <t>Itaiópolis - SC</t>
  </si>
  <si>
    <t>LC 75/2020 (ART. 2º E 3º)</t>
  </si>
  <si>
    <t>Itaipava do Grajaú - MA</t>
  </si>
  <si>
    <t>Itaitinga - CE</t>
  </si>
  <si>
    <t>ELO nº 01/2020</t>
  </si>
  <si>
    <t>ELO nº 01/2020 (art. 32)</t>
  </si>
  <si>
    <t>Itajaí - SC</t>
  </si>
  <si>
    <t>Itajobi - SP</t>
  </si>
  <si>
    <t>Italva - RJ</t>
  </si>
  <si>
    <t>Itamarandiba - MG</t>
  </si>
  <si>
    <t>MP nº 04/2021 (art. 15)</t>
  </si>
  <si>
    <t>Itambé - PE</t>
  </si>
  <si>
    <t>Emenda à LO nº 011/2020, ELO 13/2021, LC nº 005/2021 e Lei nº 1879/2021.</t>
  </si>
  <si>
    <t>Lei nº 1879/2021 (art. 29)</t>
  </si>
  <si>
    <t>Itamonte - MG</t>
  </si>
  <si>
    <t>Itanhaém - SP</t>
  </si>
  <si>
    <t>Lei nº 4368/2019 (art. 1º)</t>
  </si>
  <si>
    <t>Itaocara - RJ</t>
  </si>
  <si>
    <t>Lei nº 1402/2022 (art. 1º)</t>
  </si>
  <si>
    <t>Itapagipe - MG</t>
  </si>
  <si>
    <t>Lei Complementar nº 71/2020</t>
  </si>
  <si>
    <t>Itapajé - CE</t>
  </si>
  <si>
    <t>ELO nº 02/2023, Lei nº 2206/2022 e Lei nº 2190/2022</t>
  </si>
  <si>
    <t>Lei nº 2190/2022 (art. 30)</t>
  </si>
  <si>
    <t>Itapecerica da Serra - SP</t>
  </si>
  <si>
    <t>Itapemirim - ES</t>
  </si>
  <si>
    <t>LC nº 254/2021</t>
  </si>
  <si>
    <t>Itaperuna - RJ</t>
  </si>
  <si>
    <t>LC nº 10/2023</t>
  </si>
  <si>
    <t>Itapetim - PE</t>
  </si>
  <si>
    <t>ELO nº 01/2020 (remete à EC nº 103/2019) e LC nº 20/2020 (pensão cálculo antigo)</t>
  </si>
  <si>
    <t>LC nº 20/2020 (art. 4º)</t>
  </si>
  <si>
    <t>Itapetininga - SP</t>
  </si>
  <si>
    <t>LC nº 187/2020 (Incapacidade e pensão)</t>
  </si>
  <si>
    <t>LC nº 187/2020 (art. 2º)</t>
  </si>
  <si>
    <t>Itapeva - MG</t>
  </si>
  <si>
    <t>lei nº 1526/2020 (art. 3º)</t>
  </si>
  <si>
    <t>Itapeva - SP</t>
  </si>
  <si>
    <t>Lei nº 5043/2024</t>
  </si>
  <si>
    <t>Lei nº 4542/2021 (art. 2º)</t>
  </si>
  <si>
    <t>Itapevi - SP</t>
  </si>
  <si>
    <t>Itapipoca - CE</t>
  </si>
  <si>
    <t>ELO nº 01/2022 e LC 35/2022</t>
  </si>
  <si>
    <t>Lei nº 005/2020</t>
  </si>
  <si>
    <t>Itapira - SP</t>
  </si>
  <si>
    <t>Itapissuma - PE</t>
  </si>
  <si>
    <t>Itapiúna - CE</t>
  </si>
  <si>
    <t>LC nº 976/2024</t>
  </si>
  <si>
    <t>Itapoá - SC</t>
  </si>
  <si>
    <t>LC nº 101/2021 (art. 7º e 8º)</t>
  </si>
  <si>
    <t>Itaporã - MS</t>
  </si>
  <si>
    <t>LC nº 104/2020 (só agentes nocivos, deficiência, incap. e pensão)</t>
  </si>
  <si>
    <t>LC nº 105/2020 (art. 3º)</t>
  </si>
  <si>
    <t>Itapura-SP</t>
  </si>
  <si>
    <t>LC 02/2002</t>
  </si>
  <si>
    <t>LC 02/2022 (art. 12)</t>
  </si>
  <si>
    <t>Itapuranga - GO</t>
  </si>
  <si>
    <t>Itaquaquecetuba - SP</t>
  </si>
  <si>
    <t>LC 331/2021 (ART. 2º)</t>
  </si>
  <si>
    <t>Itaqui - RS</t>
  </si>
  <si>
    <t>ELO nº  028/2023 Lei nº 4610/2022 e LC nº 05/2022</t>
  </si>
  <si>
    <t>Itaquiraí - MS</t>
  </si>
  <si>
    <t>ELO nº 108/2020, LC nº 109/2020 e LC nº 110/2020</t>
  </si>
  <si>
    <t>LC 110/2020 (art. 3º)</t>
  </si>
  <si>
    <t>Itaquitinga - PE</t>
  </si>
  <si>
    <t>ELO nº 001/2021 e Lei nº 750/2021 (Apos. Comuns, Pensão)</t>
  </si>
  <si>
    <t>Lei nº 750/2021 - ART. 1º § ÚNICO</t>
  </si>
  <si>
    <t>Itarema - CE</t>
  </si>
  <si>
    <t>ELO nº 07/2022 e LC 856/2022</t>
  </si>
  <si>
    <t>LC 790/2020</t>
  </si>
  <si>
    <t>Itarumã - GO</t>
  </si>
  <si>
    <t>Lei nº 1050/2020 (art. 1º)</t>
  </si>
  <si>
    <t>Itatiaia - RJ</t>
  </si>
  <si>
    <t>Lei nº 1186/2021 (art. 1º/28)</t>
  </si>
  <si>
    <t>Itatiba do Sul - RS</t>
  </si>
  <si>
    <t>Itatinga - SP</t>
  </si>
  <si>
    <t>LC nº 304/2021 ( só pensão por morte)</t>
  </si>
  <si>
    <t>LC nº 304/2021 (art. 6º)</t>
  </si>
  <si>
    <t>Itaú - RN</t>
  </si>
  <si>
    <t>LC nº 032/2021</t>
  </si>
  <si>
    <t>LC nº 032/2021 (art. 31)</t>
  </si>
  <si>
    <t>Itaúba - MT</t>
  </si>
  <si>
    <t>Lei nº 1398/2020 (só inc. e pensão)</t>
  </si>
  <si>
    <t>Lei nº 1398/2020 (art. 4º)</t>
  </si>
  <si>
    <t>Itauçu - GO</t>
  </si>
  <si>
    <t>Lc nº 11/2022</t>
  </si>
  <si>
    <t>Lei nº 1145/2021 (art. 4º e 5º)</t>
  </si>
  <si>
    <t>Itaúna - MG</t>
  </si>
  <si>
    <t>Lc nº 201/2023</t>
  </si>
  <si>
    <t>LC nº 162/2020 (art. 3º)</t>
  </si>
  <si>
    <t>Itaúna do Sul - PR</t>
  </si>
  <si>
    <t>ELO nº 01/2021 e Lei nº 1.440/2021</t>
  </si>
  <si>
    <t>Lei nº 1.440/2021 (art. 44)</t>
  </si>
  <si>
    <t>Itiquira - MT</t>
  </si>
  <si>
    <t>Lei nº 1093/2020  (só inc. e pensão) Lei nº 1143/2021 (só pensão)</t>
  </si>
  <si>
    <t>Lei  1.098/2020</t>
  </si>
  <si>
    <t>Itu - SP</t>
  </si>
  <si>
    <r>
      <rPr>
        <sz val="11"/>
        <color rgb="FF000000"/>
        <rFont val="Calibri"/>
      </rPr>
      <t>LC n. 049/2022 (</t>
    </r>
    <r>
      <rPr>
        <sz val="11"/>
        <color rgb="FFFF0000"/>
        <rFont val="Calibri"/>
      </rPr>
      <t>regras antigas + inovações?</t>
    </r>
    <r>
      <rPr>
        <sz val="11"/>
        <color rgb="FF000000"/>
        <rFont val="Calibri"/>
      </rPr>
      <t>)</t>
    </r>
  </si>
  <si>
    <t>Lei 2275/2020 (art. 1º)</t>
  </si>
  <si>
    <t>Ituiutaba - MG</t>
  </si>
  <si>
    <t>Lei nº 4743/2020 (art. 1º)</t>
  </si>
  <si>
    <t>Itumbiara - GO</t>
  </si>
  <si>
    <t>LC 205/2021 (art. 1º e 2º)</t>
  </si>
  <si>
    <t>Itupeva - SP</t>
  </si>
  <si>
    <t>LC nº 478/2020 (art. 4º)</t>
  </si>
  <si>
    <t>Ituverava - SP</t>
  </si>
  <si>
    <t>ELO nº 42/2022 E LC 41/2022</t>
  </si>
  <si>
    <t>Ivatuba - PR</t>
  </si>
  <si>
    <t>ELO nº 11/2022; LC nº 45/2022 e LC 43/2022 (alguns pontos)</t>
  </si>
  <si>
    <t>DC nº 134/2021 (art. 1º)</t>
  </si>
  <si>
    <t>Ivinhema - MS</t>
  </si>
  <si>
    <t>Ivolândia - GO</t>
  </si>
  <si>
    <t>ELO nº 01/2022 e LC 411/2022</t>
  </si>
  <si>
    <t>Lei nº 370/2020 (art. 2º)</t>
  </si>
  <si>
    <t>Ivorá - RS</t>
  </si>
  <si>
    <t>ELO nº 001/2023 e Lei nº 1.415/2020 (art. 1º/art.194-Invalidez; art.218-A-pensao)</t>
  </si>
  <si>
    <t>Lei nº 1.415/2020</t>
  </si>
  <si>
    <t>Ivoti - RS</t>
  </si>
  <si>
    <t>Lei nº 3.320/2020</t>
  </si>
  <si>
    <t>Jaboatão dos Guararapes - PE</t>
  </si>
  <si>
    <t>ELO nº 32/2021 e LC nº 40/2021</t>
  </si>
  <si>
    <t>LC nº 40/2021 (art. 5º)</t>
  </si>
  <si>
    <t>Jaborandi - SP</t>
  </si>
  <si>
    <t>ELO nº 06/2021 e Lei nº 2332/2021</t>
  </si>
  <si>
    <t>Lei nº 2332/2021 (art. 52)</t>
  </si>
  <si>
    <t>Jaboti - PR</t>
  </si>
  <si>
    <t>LC 62/2022, LC n 67 e Lc nº 68/2023</t>
  </si>
  <si>
    <t>Jaboticabal - SP</t>
  </si>
  <si>
    <t>Lei nº 5805/2024</t>
  </si>
  <si>
    <t>Jacaraú - PB</t>
  </si>
  <si>
    <t>ELO nº 02/2022 e Lei nº 469/2022</t>
  </si>
  <si>
    <t>Lei nº 469/2022 (art. 15)</t>
  </si>
  <si>
    <t>Jacareí - SP</t>
  </si>
  <si>
    <t>ELO nº 78/2022 e LC nº 117/2022</t>
  </si>
  <si>
    <t>Lei nº 6.346/2020 (art. 2º)</t>
  </si>
  <si>
    <t>Jaciara - MT</t>
  </si>
  <si>
    <t>Lei nº 1.954/2020</t>
  </si>
  <si>
    <t>Jacobina - BA</t>
  </si>
  <si>
    <t>Lei nº 1.678/2020 (art. 4º)</t>
  </si>
  <si>
    <t>Jacuípe - AL</t>
  </si>
  <si>
    <t>Jacutinga - RS</t>
  </si>
  <si>
    <t>Lei nº 2816/2020 (art. 3º)</t>
  </si>
  <si>
    <t>Jaguarão - RS</t>
  </si>
  <si>
    <t xml:space="preserve">Lei nº 6903/2020 </t>
  </si>
  <si>
    <t>Lei nº 6903/2020 (art. 37)</t>
  </si>
  <si>
    <t>Jaguari - RS</t>
  </si>
  <si>
    <t>LC nº 001/2024</t>
  </si>
  <si>
    <t>Jaguariaíva - PR</t>
  </si>
  <si>
    <t>ELO nº 14/2021; Lei nº 2913/2022 e LC 2912/2022</t>
  </si>
  <si>
    <t>Lei 2867/2021 (art. 1º)</t>
  </si>
  <si>
    <t>Jaguariúna - SP</t>
  </si>
  <si>
    <t>Lei Complementar nº 353/2020</t>
  </si>
  <si>
    <t>Jaguaruana - CE</t>
  </si>
  <si>
    <r>
      <rPr>
        <sz val="11"/>
        <color rgb="FF000000"/>
        <rFont val="Calibri"/>
      </rPr>
      <t>ELO nº 001/2023, LEI nº 963/2023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), Lei nº 921/2022 e LC nº 11/2022 (ag. ajuste)</t>
    </r>
  </si>
  <si>
    <t>Lei nº 921/2022 (art. 13, § 1º)</t>
  </si>
  <si>
    <t>Jaicós - PI</t>
  </si>
  <si>
    <t xml:space="preserve">ELO nº 03/2021 e LC nº 07/2021 </t>
  </si>
  <si>
    <t>Decreto nº 33/2020</t>
  </si>
  <si>
    <t>Jales - SP</t>
  </si>
  <si>
    <t>ELO nº 47/2021 e LC nº 364/2021</t>
  </si>
  <si>
    <t>Lei nº 324/2020 (art.1º)</t>
  </si>
  <si>
    <t>Janaúba - MG</t>
  </si>
  <si>
    <t>Lei nº 2417/2020 (incap. E pensão)</t>
  </si>
  <si>
    <t>Lei nº 2417/2021 (art. 1º)</t>
  </si>
  <si>
    <t>Jandaia - GO</t>
  </si>
  <si>
    <t>ELO nº 05/2023 e Lei Complementar nº 018/2021</t>
  </si>
  <si>
    <t>Lei nº 714/2020</t>
  </si>
  <si>
    <t>Jandaia do Sul - PR</t>
  </si>
  <si>
    <t>Jandira - SP</t>
  </si>
  <si>
    <t>LC nº 098/2021 (art. 1º)</t>
  </si>
  <si>
    <t>Jangada - MT</t>
  </si>
  <si>
    <t>Janiópolis - PR</t>
  </si>
  <si>
    <t>Januária - MG</t>
  </si>
  <si>
    <t>LC nº 144/2023</t>
  </si>
  <si>
    <t>Lei nº 2652/2020 (art. 2º)</t>
  </si>
  <si>
    <t>Japaraíba - MG</t>
  </si>
  <si>
    <t>LC nº 60/2020 (art. 3º)</t>
  </si>
  <si>
    <t>Japaratinga - AL</t>
  </si>
  <si>
    <t>Lei nº 602/2021 (Regras de transição)</t>
  </si>
  <si>
    <t>Lei nº 600/2021 (art. 1º)</t>
  </si>
  <si>
    <t>Japeri - RJ</t>
  </si>
  <si>
    <t>ELO nº 43/2023 e LC nº 256/2021.</t>
  </si>
  <si>
    <t>LC nº 256/2021 (art. 1º/29, §2º, II)</t>
  </si>
  <si>
    <t>Japonvar - MG</t>
  </si>
  <si>
    <t>Lei nº 400/2020</t>
  </si>
  <si>
    <t>Japurá - PR</t>
  </si>
  <si>
    <t>ELO nº 01/2020 (aguarda ajustes) e LC nº 039/2020</t>
  </si>
  <si>
    <t>LC nº 039/2020 (art. 17)</t>
  </si>
  <si>
    <t>Jaquirana - RS</t>
  </si>
  <si>
    <t>Jaraguá - GO</t>
  </si>
  <si>
    <t>ELO nº 02/2022 e Lei nº 1490/2022</t>
  </si>
  <si>
    <t>Lei nº 1490/2022 (art. 10)</t>
  </si>
  <si>
    <t>Jaraguá do Sul - SC</t>
  </si>
  <si>
    <r>
      <t>ELO nº 05/2020 e</t>
    </r>
    <r>
      <rPr>
        <sz val="11"/>
        <rFont val="Calibri"/>
        <family val="2"/>
      </rPr>
      <t xml:space="preserve"> LC 264</t>
    </r>
    <r>
      <rPr>
        <sz val="11"/>
        <rFont val="Calibri"/>
        <family val="2"/>
        <charset val="1"/>
      </rPr>
      <t xml:space="preserve"> e 265/2020/  </t>
    </r>
    <r>
      <rPr>
        <sz val="11"/>
        <rFont val="Calibri"/>
        <family val="2"/>
      </rPr>
      <t>LC 285/202 (PARCIAL)</t>
    </r>
  </si>
  <si>
    <t>LC 256/2020</t>
  </si>
  <si>
    <t>Jaramataia - AL</t>
  </si>
  <si>
    <t>Jardim - MS</t>
  </si>
  <si>
    <t>ELO nº 022/2020 e LC nº 209/2021  e LC 229/2022</t>
  </si>
  <si>
    <t xml:space="preserve">LC nº 203/2020 (art. 10) </t>
  </si>
  <si>
    <t>Jardim do Seridó - RN</t>
  </si>
  <si>
    <t>ELO n. 01/2023, LC nº 1.251/2021 e 1349/2023 (Ajusta alguns benef.)</t>
  </si>
  <si>
    <t xml:space="preserve">Lei nº 1.170/2020 </t>
  </si>
  <si>
    <t>Jardim Olinda - PR</t>
  </si>
  <si>
    <t>LC nº 24/2024</t>
  </si>
  <si>
    <t>LC 007/2020 (art. 2º)</t>
  </si>
  <si>
    <t>Jari - RS</t>
  </si>
  <si>
    <t>Lei nº 2476/2020 (art. 2º)</t>
  </si>
  <si>
    <t>Jaru - RO</t>
  </si>
  <si>
    <t>Lei nº 2713/2020 (art. 7º)</t>
  </si>
  <si>
    <t>Jataí - GO</t>
  </si>
  <si>
    <t>LC nº 30/2021, LC nº 32/2022 e ELO nº 13/2022.</t>
  </si>
  <si>
    <t>LC nº 30/2021 (art 1º, § 2º)</t>
  </si>
  <si>
    <t>Jataizinho - PR</t>
  </si>
  <si>
    <t>ELO nº 01/2023 e Lei nº 1226/2022</t>
  </si>
  <si>
    <t>Jataúba - PE</t>
  </si>
  <si>
    <t>ELO Nº 02/2021</t>
  </si>
  <si>
    <t>Lei nº 685/2020 (art. 2º)</t>
  </si>
  <si>
    <t>Jateí - MS</t>
  </si>
  <si>
    <t xml:space="preserve">LC nº 071/2021 (art. 2º) </t>
  </si>
  <si>
    <t>Jauru - MT</t>
  </si>
  <si>
    <t>LC nº 155/2020 (art. 4º)</t>
  </si>
  <si>
    <t>Jequiá da Praia - AL</t>
  </si>
  <si>
    <t>ELO nº 01/2021; ELO nº 03/2022 e Lei nº 318/2022 e LC n. 01/2022</t>
  </si>
  <si>
    <t>Lei 318/2022 (art. 13)</t>
  </si>
  <si>
    <t>Jequié - BA</t>
  </si>
  <si>
    <t>ELO Nº 18/2022 e LC nº 04/2022 e L 2107/2019 (rol e pensão)</t>
  </si>
  <si>
    <t>Lei nº 2.107/2019 (art. 13)</t>
  </si>
  <si>
    <t>Jerônimo Monteiro - ES</t>
  </si>
  <si>
    <t>Jesúpolis - GO</t>
  </si>
  <si>
    <t>LC 001/2022 (Ap. especiais e pensões)</t>
  </si>
  <si>
    <t>Lei nº 438/2020 (art. 9º)</t>
  </si>
  <si>
    <t>Ji-Paraná - RO</t>
  </si>
  <si>
    <t>Lei nº 3463/2021 (somente pensão) ELO nº 21/2022 e LC nº 001/2022.</t>
  </si>
  <si>
    <t>DC nº 15.770/2021 (art. 2º) e Lei nº 3456/2021 (art. 14)</t>
  </si>
  <si>
    <t>Joaçaba - SC</t>
  </si>
  <si>
    <t>ELO nº 03/2021 e LC nº 436/2021</t>
  </si>
  <si>
    <t>João Alfredo - PE</t>
  </si>
  <si>
    <t>LC Nº 003/2021</t>
  </si>
  <si>
    <t>LC Nº 003/2021 (art. 13)</t>
  </si>
  <si>
    <t>João Neiva - ES</t>
  </si>
  <si>
    <t>Lei nº 3.238/2020 (art. 2º)</t>
  </si>
  <si>
    <t>João Pessoa - PB</t>
  </si>
  <si>
    <t xml:space="preserve">ELO nº 32/2021 </t>
  </si>
  <si>
    <t>LC 161/2020 e Lei nº 13.980/2020 (art.3º)</t>
  </si>
  <si>
    <t>João Pinheiro - MG</t>
  </si>
  <si>
    <t>Lei nº 2972/2022 e Lei nº 3035/2023</t>
  </si>
  <si>
    <t>Lei nº 2694/2021 (art. 2º)</t>
  </si>
  <si>
    <t>João Ramalho - SP</t>
  </si>
  <si>
    <t>LC nº 51/2020 (art. 3º)</t>
  </si>
  <si>
    <t>Joaquim Nabuco - PE</t>
  </si>
  <si>
    <t>Joaquim Pires - PI</t>
  </si>
  <si>
    <t>LEI Nº 415, de 25/05/2020 (art. 3º)</t>
  </si>
  <si>
    <t>Jóia - RS</t>
  </si>
  <si>
    <t>Lei nº 3887/2021 (art. 4º)</t>
  </si>
  <si>
    <t>Joinville - SC</t>
  </si>
  <si>
    <t>ELO nº 26/2021 e LC nº 571/2021</t>
  </si>
  <si>
    <t>LC 571/2021 (art. 27)</t>
  </si>
  <si>
    <t>José de Freitas - PI</t>
  </si>
  <si>
    <t>Dec. nº 281/2024</t>
  </si>
  <si>
    <t>Joviânia - GO</t>
  </si>
  <si>
    <t xml:space="preserve">Lei nº 1510/2020 (art. 8º) </t>
  </si>
  <si>
    <t>Juara - MT</t>
  </si>
  <si>
    <t>Lei nº 2875/2020 (incapacidade e pensão)</t>
  </si>
  <si>
    <t>Lei nº 2875/2020 (art. 4º)</t>
  </si>
  <si>
    <t>Juatuba - MG</t>
  </si>
  <si>
    <t>Lei nº 1129/2021</t>
  </si>
  <si>
    <t>Lei nº 1129/2021 (art. 13)</t>
  </si>
  <si>
    <t>Juazeirinho - PB</t>
  </si>
  <si>
    <t>ELO nº 03/2022 e LC 782/2022 (aguarda ajustes)</t>
  </si>
  <si>
    <t>LC nº 01/2020 (art. 2º)</t>
  </si>
  <si>
    <t>Juazeiro - BA</t>
  </si>
  <si>
    <t>LC n. 060/2022</t>
  </si>
  <si>
    <t>Lei nº 2.918/2020 (art. 1º)</t>
  </si>
  <si>
    <t>Juazeiro do Norte - CE</t>
  </si>
  <si>
    <t>DC 635/2021 e DC 674/2021</t>
  </si>
  <si>
    <t>Juazeiro do Piauí - PI</t>
  </si>
  <si>
    <t>Lei nº 200/2021 (art. 3º)</t>
  </si>
  <si>
    <t>Jucati - PE</t>
  </si>
  <si>
    <t>Jucurutu - RN</t>
  </si>
  <si>
    <t>LC Nº 27/2021 (ART. 3º)</t>
  </si>
  <si>
    <t>Juína - MT</t>
  </si>
  <si>
    <t>Lei nº 1920/2020 (art. 4º)</t>
  </si>
  <si>
    <t>Juiz de Fora - MG</t>
  </si>
  <si>
    <t>LC nº 115/2020 (só pensão)</t>
  </si>
  <si>
    <t>LC nº 115/2020 (art. 132)</t>
  </si>
  <si>
    <t>Júlio de Castilhos - RS</t>
  </si>
  <si>
    <t>Lei nº 3.692/2020</t>
  </si>
  <si>
    <t>Júlio Mesquita - SP</t>
  </si>
  <si>
    <t>ELO nº 01/2022 e LC 106/2022</t>
  </si>
  <si>
    <t>Jumirim - SP</t>
  </si>
  <si>
    <t>LC nº 127/2020 (só pensão por morte)</t>
  </si>
  <si>
    <t>LC nº 127/2020 (art. 1º)</t>
  </si>
  <si>
    <t>Jundiá - AL</t>
  </si>
  <si>
    <t>ELO nº 494/2022 e Lei nº 495/2022 (ap especial, dir adiquirido e pensão) LC nº 535/2024 (apos. especial e regras de transição)</t>
  </si>
  <si>
    <t>Lei nº 468/2020 (art. 5º)</t>
  </si>
  <si>
    <t>Jundiaí - SP</t>
  </si>
  <si>
    <t>ELO nº 93/2021 e LC nº 611/2021</t>
  </si>
  <si>
    <t>LC 598/2020 (art. 2º)</t>
  </si>
  <si>
    <t>Junqueiro - AL</t>
  </si>
  <si>
    <t>ELO nº 04/2022 e Lei nº 760/2021</t>
  </si>
  <si>
    <t>LC nº 01/2021 (art. 1º)</t>
  </si>
  <si>
    <t>Jupi - PE</t>
  </si>
  <si>
    <t>ELO nº 001/2023, Lei nº 741/2022, Lei nº 709/2020 (ap. incap; voluntária e de professores) e LC nº 767/2023</t>
  </si>
  <si>
    <t>Lei nº 709/2020</t>
  </si>
  <si>
    <t>Juramento - MG</t>
  </si>
  <si>
    <t>Jurema - PE</t>
  </si>
  <si>
    <t>ELO S/N 2023, Lei nº 108/2021 e Lei nº 127/2022</t>
  </si>
  <si>
    <t>Lei nº 108/2021 (art. 16)</t>
  </si>
  <si>
    <t>Jurema - PI</t>
  </si>
  <si>
    <t>Decreto nº 09/2020</t>
  </si>
  <si>
    <t>Juru - PB</t>
  </si>
  <si>
    <t>ELO nº 01/2021 e LC nº 003/2020 (pensão por morte)</t>
  </si>
  <si>
    <t>LC nº 003/2020 (art. 10)</t>
  </si>
  <si>
    <t>Juruaia - MG</t>
  </si>
  <si>
    <t>LC nº 52/2020 (arts. 1º e 5º)</t>
  </si>
  <si>
    <t>Juruena - MT</t>
  </si>
  <si>
    <t>Lei nº 1272/2020 (art. 4º, §único)</t>
  </si>
  <si>
    <t>Jussara - GO</t>
  </si>
  <si>
    <t>Lei nº 1024/2021 (adota regras anteriores)</t>
  </si>
  <si>
    <t>Lei nº 1024/2021 (art. 8º)</t>
  </si>
  <si>
    <t>Jussara - PR</t>
  </si>
  <si>
    <t>LC nº 1960/2024</t>
  </si>
  <si>
    <t>Lei nº 1730/2020 (art. 2º)</t>
  </si>
  <si>
    <t>Lábrea - AM</t>
  </si>
  <si>
    <t>Ladário - MS</t>
  </si>
  <si>
    <t>Lei nº 132/2021 (art. 4º)</t>
  </si>
  <si>
    <t>Lages - SC</t>
  </si>
  <si>
    <t>ELO nº 57/2021</t>
  </si>
  <si>
    <t>Lagoa Alegre - PI</t>
  </si>
  <si>
    <t>ELO Nº 01/2021 e LC nº 388/2021</t>
  </si>
  <si>
    <t>DC nº 56/2021 (art. 1º)</t>
  </si>
  <si>
    <t>Lagoa da Canoa - AL</t>
  </si>
  <si>
    <t>ELO nº 04/2022 e Lei nº 711/2022 e Dec 3450/2022 (reavalição apos inc)</t>
  </si>
  <si>
    <t>Lei nº 672/2021 (art. 1º)</t>
  </si>
  <si>
    <t>Lagoa de São Francisco - PI</t>
  </si>
  <si>
    <t>ELO nº 001/2025, LEI nº 390/2025</t>
  </si>
  <si>
    <t>Decreto nº 202/2020</t>
  </si>
  <si>
    <t>Lagoa do Carro - PE</t>
  </si>
  <si>
    <t>Lei nº 556/2022 e Lei nº 553/2022 (idade mínima) ELO n 533/2022</t>
  </si>
  <si>
    <t>Lei nº 519/2021 (art. 1º)</t>
  </si>
  <si>
    <t>Lagoa do Ouro - PE</t>
  </si>
  <si>
    <t>LC nº 599/2023</t>
  </si>
  <si>
    <t>Lei nº 576/2022 (art. 1º)</t>
  </si>
  <si>
    <t>Lagoa dos Três Cantos - RS</t>
  </si>
  <si>
    <r>
      <t>Lei nº 1403/2020 (art. 3º-compulsoria; art. 4º-pensao) e</t>
    </r>
    <r>
      <rPr>
        <sz val="11"/>
        <rFont val="Calibri"/>
        <family val="2"/>
      </rPr>
      <t xml:space="preserve"> Lei nº 1485/2022 (ap. deficiência)</t>
    </r>
  </si>
  <si>
    <t>Lei nº 1.382/2020</t>
  </si>
  <si>
    <t>Lagoa Formosa - MG</t>
  </si>
  <si>
    <t>Lagoa Grande - PE</t>
  </si>
  <si>
    <t>Lei nº 012/2020</t>
  </si>
  <si>
    <t>Lagoa Seca - PB</t>
  </si>
  <si>
    <t>ELO MUNICIPAL Nº 001/2020 e LC nº 001/2021 (ampla) e Lei n. 459/2022</t>
  </si>
  <si>
    <t>Lei nº 424/2021 (art. 2º e 29)</t>
  </si>
  <si>
    <t>Lagoa Vermelha - RS</t>
  </si>
  <si>
    <t>LC Nº 93/2020</t>
  </si>
  <si>
    <t>Lagoão - RS</t>
  </si>
  <si>
    <t>Lei nº 1582/2022 (art. 1º)</t>
  </si>
  <si>
    <t>Laje do Muriaé - RJ</t>
  </si>
  <si>
    <t>Lei 873/2022</t>
  </si>
  <si>
    <t>Lei 873/2022 (art. 13)</t>
  </si>
  <si>
    <t>Lajeado - RS</t>
  </si>
  <si>
    <t>LC 18/2020 (art. 2º)</t>
  </si>
  <si>
    <t>Lajedo - PE</t>
  </si>
  <si>
    <r>
      <rPr>
        <sz val="11"/>
        <color rgb="FF000000"/>
        <rFont val="Calibri"/>
      </rPr>
      <t xml:space="preserve">LC 33/2022 (ap. deficientes, especiais e regra de cálculo) </t>
    </r>
    <r>
      <rPr>
        <sz val="11"/>
        <color rgb="FFFF0000"/>
        <rFont val="Calibri"/>
      </rPr>
      <t>Ag. ajustes</t>
    </r>
  </si>
  <si>
    <t>LC 33/2022 (Art. 1º)</t>
  </si>
  <si>
    <t>Lajes - RN</t>
  </si>
  <si>
    <t>Lajes Pintadas - RN</t>
  </si>
  <si>
    <t>ELO nº 361/2022 e LC nº 360/2022</t>
  </si>
  <si>
    <t>Lei nº 346/2021 (art. 1º)</t>
  </si>
  <si>
    <t>Lambari - MG</t>
  </si>
  <si>
    <t>Lambari d'Oeste - MT</t>
  </si>
  <si>
    <t>(Lei nova, regras antigas)</t>
  </si>
  <si>
    <t>Lei nº 702/2021 (art. 1º)</t>
  </si>
  <si>
    <t>Landri Sales - PI</t>
  </si>
  <si>
    <t>Decreto nº 12/2020</t>
  </si>
  <si>
    <t>Lapa - PR</t>
  </si>
  <si>
    <t>Lei nº 3863/2021 (art. 4º)</t>
  </si>
  <si>
    <t>Laranjal - PR</t>
  </si>
  <si>
    <t>Lei nº 07/2020 (art. 2º)</t>
  </si>
  <si>
    <t>Laranjeiras do Sul - PR</t>
  </si>
  <si>
    <t>Lavínia - SP</t>
  </si>
  <si>
    <t>1.955/2020</t>
  </si>
  <si>
    <t>Lavras - MG</t>
  </si>
  <si>
    <t>Lei nº 4592/2020 (art. 11)</t>
  </si>
  <si>
    <t>Lavras do Sul - RS</t>
  </si>
  <si>
    <t>Lei nº 3612/2020 (art. 5º-invalidez; art. 6º -compulsória)</t>
  </si>
  <si>
    <t>Lei nº 3.612/2020</t>
  </si>
  <si>
    <t>Leandro Ferreira - MG</t>
  </si>
  <si>
    <t>LC nº 018/2020 (art. 1º)</t>
  </si>
  <si>
    <t>Leme - SP</t>
  </si>
  <si>
    <t>ELO nº 40/2020 e LC nº 833 e 836/2020</t>
  </si>
  <si>
    <t>LC nº 833/2020 (art. 35)</t>
  </si>
  <si>
    <t>Leme do Prado - MG</t>
  </si>
  <si>
    <t>Lei nº 559/2021 (art. 1º)</t>
  </si>
  <si>
    <t>Lençóis Paulista - SP</t>
  </si>
  <si>
    <t>Leoberto Leal - SC</t>
  </si>
  <si>
    <t>Leopoldo de Bulhões - GO</t>
  </si>
  <si>
    <r>
      <rPr>
        <sz val="11"/>
        <color rgb="FF000000"/>
        <rFont val="Calibri"/>
      </rPr>
      <t>Lei nº 812/2021 e Lei 846/2022</t>
    </r>
    <r>
      <rPr>
        <sz val="11"/>
        <color rgb="FFFF0000"/>
        <rFont val="Calibri"/>
      </rPr>
      <t xml:space="preserve"> (ag. ajustes)</t>
    </r>
  </si>
  <si>
    <t>Lei nº 772/2020</t>
  </si>
  <si>
    <t>Liberato Salzano - RS</t>
  </si>
  <si>
    <t>Lei nº 3.667/2020</t>
  </si>
  <si>
    <t>Liberdade - MG</t>
  </si>
  <si>
    <t>Lei nº 1.721/2021 (art. 3º)</t>
  </si>
  <si>
    <t>Limeira - SP</t>
  </si>
  <si>
    <t xml:space="preserve">LC 887/2021 (art. 4º) </t>
  </si>
  <si>
    <t>Limoeiro - PE</t>
  </si>
  <si>
    <t>ELO nº 031/2022; Lei nº 2407/2022 e LC 149/2022</t>
  </si>
  <si>
    <t>Lei nº 2407/2022 (art. 1º)</t>
  </si>
  <si>
    <t>Lindolfo Collor - RS</t>
  </si>
  <si>
    <t>Lei nº 1386/2020 (art. 1º/190-incapacidade permanente; art. 1º/art. 215-A -pensão)</t>
  </si>
  <si>
    <t>Lei nº 1.386/2020 e 1671/2024</t>
  </si>
  <si>
    <t>Linhares - ES</t>
  </si>
  <si>
    <t>Lei nº 073/2020 (art. 2º)</t>
  </si>
  <si>
    <t>Loanda - PR</t>
  </si>
  <si>
    <t>Lei nº 003/2020 (art.2º)</t>
  </si>
  <si>
    <t>Lobato - PR</t>
  </si>
  <si>
    <t>ELO nº 01/2021, LC 01/2022 e Lei nº 1484/2022</t>
  </si>
  <si>
    <t>LC nº 001/2020 (art. 2º)</t>
  </si>
  <si>
    <t>Londrina - PR</t>
  </si>
  <si>
    <t>ELO nº 58/2022 e Lei nº 13.193/2020</t>
  </si>
  <si>
    <t>Lei nº 13.193/2020 (art. 6º)</t>
  </si>
  <si>
    <t>Louveira - SP</t>
  </si>
  <si>
    <t>Lei nº 2.659/2020 (art. 2º e 3º)</t>
  </si>
  <si>
    <t>Lucas do Rio Verde - MT</t>
  </si>
  <si>
    <t>LC nº 269/2024</t>
  </si>
  <si>
    <t>Lei nº 3084/2020 (art. 6º)</t>
  </si>
  <si>
    <t>Lucena - PB</t>
  </si>
  <si>
    <r>
      <rPr>
        <sz val="11"/>
        <color rgb="FF000000"/>
        <rFont val="Calibri"/>
      </rPr>
      <t>ELO nº 1044/2021; Lei nº 991/2021 (aposentadorias especiais e pensões); Lei nº 1049/2021</t>
    </r>
    <r>
      <rPr>
        <sz val="12"/>
        <color rgb="FF000000"/>
        <rFont val="Calibri"/>
      </rPr>
      <t xml:space="preserve"> (</t>
    </r>
    <r>
      <rPr>
        <sz val="11"/>
        <color rgb="FF000000"/>
        <rFont val="Calibri"/>
      </rPr>
      <t>pensões</t>
    </r>
    <r>
      <rPr>
        <sz val="12"/>
        <color rgb="FF000000"/>
        <rFont val="Calibri"/>
      </rPr>
      <t>),</t>
    </r>
    <r>
      <rPr>
        <sz val="11"/>
        <color rgb="FF000000"/>
        <rFont val="Calibri"/>
      </rPr>
      <t xml:space="preserve"> LC 1072/2022 (reavaliação biopsicossocial)e LC nº 1106/2023.</t>
    </r>
  </si>
  <si>
    <t>Lei 1049/2021 (art. 2º )</t>
  </si>
  <si>
    <t>Luís Correia - PI</t>
  </si>
  <si>
    <t>ELO nº 1038/2022 e LC nº 1037/2022</t>
  </si>
  <si>
    <t>Decreto nº 91/2021 (art. 1º)</t>
  </si>
  <si>
    <t>Luiziana - PR</t>
  </si>
  <si>
    <t>Lei nº 1058/2021 (art. 2º)</t>
  </si>
  <si>
    <t>Luziânia - GO</t>
  </si>
  <si>
    <t>ELO nº 56/2025, Lei nº 4699/2024</t>
  </si>
  <si>
    <t>Macaé - RJ</t>
  </si>
  <si>
    <t>LC nº 301/2021 (art. 2º)</t>
  </si>
  <si>
    <t>Macaíba - RN</t>
  </si>
  <si>
    <t>Lei nº 2487/2024</t>
  </si>
  <si>
    <t>Lei nº 2169/2021 (art. 4º)</t>
  </si>
  <si>
    <t>Macapá - AP</t>
  </si>
  <si>
    <t>Lei nº 2586/2022 (art. 1º)</t>
  </si>
  <si>
    <t>Macaparana - PE</t>
  </si>
  <si>
    <t>Lei nº 1.226/2021 (ap. incapacidade permanente, ap. por idade e tempo de contribuição e de professores)</t>
  </si>
  <si>
    <r>
      <rPr>
        <sz val="11"/>
        <color rgb="FF000000"/>
        <rFont val="Calibri"/>
        <family val="2"/>
        <charset val="1"/>
      </rPr>
      <t>Lei nº 1226/2021 (art. 3º)</t>
    </r>
    <r>
      <rPr>
        <sz val="11"/>
        <color rgb="FFFF66CC"/>
        <rFont val="Calibri"/>
        <family val="2"/>
        <charset val="1"/>
      </rPr>
      <t xml:space="preserve"> pendente de ajustes</t>
    </r>
  </si>
  <si>
    <t>Macatuba - SP</t>
  </si>
  <si>
    <t>Lei 2885/2020 (art. 1º)</t>
  </si>
  <si>
    <t>Macau - RN</t>
  </si>
  <si>
    <t>ELO nº 08/2022 e Lei nº 1367/2022. LC 23/2022 (recepciona 1367/2022 como LC).</t>
  </si>
  <si>
    <t>Lei nº 1366/2022 (art. 4º, § 3º)</t>
  </si>
  <si>
    <t>Macaubal - SP</t>
  </si>
  <si>
    <t>Maceió - AL</t>
  </si>
  <si>
    <t>Até a edição da lei 6986/20 não houve revogação dos benefícios temporários. (conferida ponto a ponto) em 17/12</t>
  </si>
  <si>
    <t>Machadinho d'Oeste - RO</t>
  </si>
  <si>
    <t>ELO nº 002/2022, LC 01/2022e LC nº 02/2023</t>
  </si>
  <si>
    <t>Lei nº 2054/2020</t>
  </si>
  <si>
    <r>
      <rPr>
        <sz val="11"/>
        <color rgb="FF000000"/>
        <rFont val="Calibri"/>
        <family val="2"/>
        <charset val="1"/>
      </rPr>
      <t xml:space="preserve">Machado - MG </t>
    </r>
    <r>
      <rPr>
        <sz val="11"/>
        <color rgb="FFFF0000"/>
        <rFont val="Calibri"/>
        <family val="2"/>
        <charset val="1"/>
      </rPr>
      <t>(Novo RPPS) Criado em 23/10/2019</t>
    </r>
  </si>
  <si>
    <t>LC nº 251/2023 (aposentadorias especiais)</t>
  </si>
  <si>
    <t>LC nº 206/2021 (art. 7º)</t>
  </si>
  <si>
    <t>Machados - PE</t>
  </si>
  <si>
    <t>Lei nº 741/2020 (art. 1º)</t>
  </si>
  <si>
    <t>Macieira - SC</t>
  </si>
  <si>
    <t>LC nº 121/2023</t>
  </si>
  <si>
    <t>LC 90/2020</t>
  </si>
  <si>
    <t>Mafra - SC</t>
  </si>
  <si>
    <t>ELO 01/2022 e LC 081/2022</t>
  </si>
  <si>
    <t>DC 4.274/2020</t>
  </si>
  <si>
    <t>Magda - SP</t>
  </si>
  <si>
    <t>LC nº 99/2021 (art. 1º)</t>
  </si>
  <si>
    <t>Magé - RJ</t>
  </si>
  <si>
    <t>ELO nº 05/2021; LC Nº 21/2022 e Lei 2580/2021</t>
  </si>
  <si>
    <t>Lei 2580/2021 (art. 28)</t>
  </si>
  <si>
    <t>Mairiporã - SP</t>
  </si>
  <si>
    <t>ELO nº 26/2021 e LC 440/2021</t>
  </si>
  <si>
    <t>Major Izidoro - AL</t>
  </si>
  <si>
    <t>Lei nº 599/2020</t>
  </si>
  <si>
    <t>Lei nº 599/2020 (art. 60)</t>
  </si>
  <si>
    <t>Major Vieira - SC</t>
  </si>
  <si>
    <t>ELO nº 25/2020 e LC nº 88/2021</t>
  </si>
  <si>
    <t>Malacacheta - MG</t>
  </si>
  <si>
    <t>Lei Complementar nº 83/2020</t>
  </si>
  <si>
    <t>Mambaí - GO</t>
  </si>
  <si>
    <t>Lei nº 234/2020</t>
  </si>
  <si>
    <t>Mamonas - MG</t>
  </si>
  <si>
    <t>Mampituba - RS</t>
  </si>
  <si>
    <r>
      <rPr>
        <sz val="11"/>
        <color rgb="FF000000"/>
        <rFont val="Calibri"/>
      </rPr>
      <t>ELO nº 009/2024, LC nº 1329/2024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</si>
  <si>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Lei nº 1.114/2021 (art. 1º)</t>
  </si>
  <si>
    <t>Manacapuru - AM</t>
  </si>
  <si>
    <t>Lei nº 1002/2021</t>
  </si>
  <si>
    <t>Manaquiri - AM</t>
  </si>
  <si>
    <r>
      <rPr>
        <sz val="11"/>
        <color rgb="FF000000"/>
        <rFont val="Calibri"/>
      </rPr>
      <t>LC nº 23/2025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</si>
  <si>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Manari - PE</t>
  </si>
  <si>
    <t>Lei nº  278/2022</t>
  </si>
  <si>
    <t>Manaus - AM</t>
  </si>
  <si>
    <t>Lei nº 2742/2021 (art. 1º)</t>
  </si>
  <si>
    <t>Mandaguaçu - PR</t>
  </si>
  <si>
    <t>Lei nº 2213/2021 (art. 1º ao 4º)</t>
  </si>
  <si>
    <t>Mandirituba - PR</t>
  </si>
  <si>
    <t>LC nº 85/2025</t>
  </si>
  <si>
    <t>LC 50/2021 (art. 3º)</t>
  </si>
  <si>
    <t>Mangaratiba - RJ</t>
  </si>
  <si>
    <t>Manicoré - AM</t>
  </si>
  <si>
    <t>Mantena - MG</t>
  </si>
  <si>
    <t>LC nº 067/2020 (art.  1º e 2º)</t>
  </si>
  <si>
    <t>Mantenópolis - ES</t>
  </si>
  <si>
    <t>Lei nº 1665/2020 (art. 3º)</t>
  </si>
  <si>
    <t>Maquiné - RS</t>
  </si>
  <si>
    <r>
      <rPr>
        <sz val="11"/>
        <color rgb="FF000000"/>
        <rFont val="Calibri"/>
      </rPr>
      <t xml:space="preserve">ELO nº 001/2023, Lei nº 1516/2020, LC nº 1910/2024 e LC nº 001/2024 </t>
    </r>
    <r>
      <rPr>
        <sz val="11"/>
        <color rgb="FFFF0000"/>
        <rFont val="Calibri"/>
      </rPr>
      <t>(regras de transição antiga</t>
    </r>
    <r>
      <rPr>
        <sz val="11"/>
        <color rgb="FF000000"/>
        <rFont val="Calibri"/>
      </rPr>
      <t>s)</t>
    </r>
  </si>
  <si>
    <t>Lei nº 1516/2020 (art. 36)</t>
  </si>
  <si>
    <t>Mar Vermelho - AL</t>
  </si>
  <si>
    <t>ELO nº 001/2023, Lei nº 608/2022 (alguns pontos) e LC nº 002/2023</t>
  </si>
  <si>
    <r>
      <rPr>
        <sz val="11"/>
        <color rgb="FF000000"/>
        <rFont val="Calibri"/>
      </rPr>
      <t>Lei nº 583/2020 (art. 2º)</t>
    </r>
    <r>
      <rPr>
        <sz val="11"/>
        <color rgb="FFFF0000"/>
        <rFont val="Calibri"/>
      </rPr>
      <t xml:space="preserve"> ag. ajustes</t>
    </r>
  </si>
  <si>
    <t>Maraã - AM</t>
  </si>
  <si>
    <t>Marabá - PA</t>
  </si>
  <si>
    <t>LC 17/2023 e LC nº 20/2024</t>
  </si>
  <si>
    <t>Decreto nº 103/2020 (art. 1º)</t>
  </si>
  <si>
    <t>Maracajá - SC</t>
  </si>
  <si>
    <t>LC nº 73/2020 (art. 3º e 4º)</t>
  </si>
  <si>
    <t>Maracaju - MS</t>
  </si>
  <si>
    <r>
      <t>Emenda à LO nº 023/2020 e Lei 1982/2020 e</t>
    </r>
    <r>
      <rPr>
        <sz val="11"/>
        <rFont val="Calibri"/>
        <family val="2"/>
      </rPr>
      <t xml:space="preserve"> LC nº 168/2022 (só idade e tc)</t>
    </r>
    <r>
      <rPr>
        <sz val="11"/>
        <rFont val="Calibri"/>
        <family val="2"/>
        <charset val="1"/>
      </rPr>
      <t xml:space="preserve"> e </t>
    </r>
    <r>
      <rPr>
        <sz val="11"/>
        <rFont val="Calibri"/>
        <family val="2"/>
      </rPr>
      <t>LC 169/2022 (ampla) - aguardando ajuste no assunto PB.</t>
    </r>
  </si>
  <si>
    <t>Lei nº 1982/2020 (art. 38)</t>
  </si>
  <si>
    <t>Maracanaú - CE</t>
  </si>
  <si>
    <t>Emenda à LO nº 01/2020 e LC nº 2944/2020 e LC 3666/2025</t>
  </si>
  <si>
    <t>Lei nº 2.887/2019</t>
  </si>
  <si>
    <t>Maragogi - AL</t>
  </si>
  <si>
    <t>Lei nº 721/2020; 738/2021; Lei nº 764/2022; Lei 12/2022 (vigência da Lei 738/21) e Lei 724/2022. ELO nº 03/2022.</t>
  </si>
  <si>
    <t>Maranguape - CE</t>
  </si>
  <si>
    <t>ELO nº 001/2022, Lei nº 003/2021, LC nº 001/2023 e LC nº 03/2023</t>
  </si>
  <si>
    <t>Lei nº 03/2021 (art. 6º)</t>
  </si>
  <si>
    <t>Maratá - RS</t>
  </si>
  <si>
    <t>Lei nº 1947/2020 (art. 1º/art. 25-invalidez; art. 1º/art. 38-pensao)</t>
  </si>
  <si>
    <t>Lei nº 1.947/2020 (art. 3º)</t>
  </si>
  <si>
    <t>Maravilha - AL</t>
  </si>
  <si>
    <t>Marcelândia - MT</t>
  </si>
  <si>
    <t>Lei nº 1.023/2020</t>
  </si>
  <si>
    <t>Marcionílio Souza - BA</t>
  </si>
  <si>
    <t>Marechal Deodoro - AL</t>
  </si>
  <si>
    <t>ELO nº 01/2022 e LC nº 01/2023</t>
  </si>
  <si>
    <t>Lei nº 1.334/2020</t>
  </si>
  <si>
    <t>Mari - PB</t>
  </si>
  <si>
    <r>
      <rPr>
        <sz val="11"/>
        <color rgb="FF000000"/>
        <rFont val="Calibri"/>
      </rPr>
      <t xml:space="preserve">Lei nº 787/2011 (art. 33 e 39) </t>
    </r>
    <r>
      <rPr>
        <sz val="11"/>
        <color rgb="FFCC0099"/>
        <rFont val="Calibri"/>
      </rPr>
      <t xml:space="preserve">e </t>
    </r>
    <r>
      <rPr>
        <sz val="11"/>
        <color rgb="FF000000"/>
        <rFont val="Calibri"/>
      </rPr>
      <t>Lei nº 1074/2021</t>
    </r>
  </si>
  <si>
    <t>Maria Helena - PR</t>
  </si>
  <si>
    <t>LC 079/2021</t>
  </si>
  <si>
    <t>DC 106/2021 (ART. 2º)</t>
  </si>
  <si>
    <t>Marialva - PR</t>
  </si>
  <si>
    <t>Lei nº 2445/2021 (art. 1º e 2º)</t>
  </si>
  <si>
    <t>Mariana - MG</t>
  </si>
  <si>
    <t>LC nº 199/2020 (art. 1º)</t>
  </si>
  <si>
    <t>Mariana Pimentel - RS</t>
  </si>
  <si>
    <r>
      <t xml:space="preserve">ELO nº 04/2021 (aguardando ajuste no assunto PB) </t>
    </r>
    <r>
      <rPr>
        <sz val="11"/>
        <rFont val="Calibri"/>
        <family val="2"/>
        <charset val="1"/>
      </rPr>
      <t>e LC Nº 01/2021</t>
    </r>
  </si>
  <si>
    <t>Lei nº 941/2020 (art.4º)</t>
  </si>
  <si>
    <t>Marianópolis do Tocantins - TO</t>
  </si>
  <si>
    <t>Maribondo - AL</t>
  </si>
  <si>
    <t>ELO nº 01/2022 e Lei nº 832/2021</t>
  </si>
  <si>
    <t>Lei nº 832/2021 (art. 31)</t>
  </si>
  <si>
    <t>Maricá - RJ</t>
  </si>
  <si>
    <t>LC nº 330/2020 (art. 22)</t>
  </si>
  <si>
    <t>Marilena - PR</t>
  </si>
  <si>
    <t>Lei nº 1896/2021 (art. 2º)</t>
  </si>
  <si>
    <t>Marília - SP</t>
  </si>
  <si>
    <t>ELO nº 66/2021 e LC nº 918/2021</t>
  </si>
  <si>
    <t>Lei nº 898/2020</t>
  </si>
  <si>
    <t>Mariluz - PR</t>
  </si>
  <si>
    <t>LC nº 008/2021</t>
  </si>
  <si>
    <t>LC nº 004/2020 (art. 2º)</t>
  </si>
  <si>
    <t>Maringá - PR</t>
  </si>
  <si>
    <t>LC nº 1304/2022 (invalidez, compulsória, acumulação de pensão e abono permanência)</t>
  </si>
  <si>
    <t>LC nº 1268/2020 (art. 8º)</t>
  </si>
  <si>
    <t>Marinópolis - SP</t>
  </si>
  <si>
    <t>LC nº 101/2023</t>
  </si>
  <si>
    <t>LC nº 75/2020 (art. 1º)</t>
  </si>
  <si>
    <t>Mariópolis - PR</t>
  </si>
  <si>
    <t>Lei nº 12, de 08/04/2020</t>
  </si>
  <si>
    <t>Marizópolis - PB</t>
  </si>
  <si>
    <r>
      <rPr>
        <sz val="11"/>
        <color rgb="FF000000"/>
        <rFont val="Calibri"/>
      </rPr>
      <t>ELO nº 01/2023, Lei nº 358/2021, Lei nº 440/2023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 xml:space="preserve">) e LC nº 411/2023 </t>
    </r>
  </si>
  <si>
    <t>Lei nº 358/2021 (art. 11)</t>
  </si>
  <si>
    <t>Marquinho - PR</t>
  </si>
  <si>
    <t>Mata - RS</t>
  </si>
  <si>
    <t>LC nº 001/2020 (art. 6º)</t>
  </si>
  <si>
    <t>Mata Grande - AL</t>
  </si>
  <si>
    <t>ELO nº 168/2022 e Lei nº 132/2020 (LC 170/2022 - Transformou a Lei 132/2020 em LC).</t>
  </si>
  <si>
    <t>Lei nº 132/2020 (art. 36)</t>
  </si>
  <si>
    <t>Mata Roma - MA</t>
  </si>
  <si>
    <t>Lei nº 473/2020 (art. 6º)</t>
  </si>
  <si>
    <t>Matelândia - PR</t>
  </si>
  <si>
    <t>Lei nº 4427/2020 (art. 6º e 7º)</t>
  </si>
  <si>
    <t>Matias Olímpio - PI</t>
  </si>
  <si>
    <t>ELO nº 003/2025, LC nº 570/2025</t>
  </si>
  <si>
    <t>DC nº 037/2020 (art. 1º)</t>
  </si>
  <si>
    <t>Matinhos - PR</t>
  </si>
  <si>
    <t>Lei n.º 2.121, de 04/05/2020</t>
  </si>
  <si>
    <t>Mato Leitão - RS</t>
  </si>
  <si>
    <t>Lei nº 2.850/2020</t>
  </si>
  <si>
    <t>Matrinchã - GO</t>
  </si>
  <si>
    <t>Lei nº 164/2021 (art. 8º)</t>
  </si>
  <si>
    <t>Matriz de Camaragibe - AL</t>
  </si>
  <si>
    <t>Lei nº 588/2021</t>
  </si>
  <si>
    <r>
      <rPr>
        <sz val="11"/>
        <color rgb="FF000000"/>
        <rFont val="Calibri"/>
      </rPr>
      <t xml:space="preserve">Lei nº 588/2021 (art. 13) </t>
    </r>
    <r>
      <rPr>
        <sz val="11"/>
        <color rgb="FFFF0000"/>
        <rFont val="Calibri"/>
      </rPr>
      <t>*Não enviada ao GESCON - Notificados!!</t>
    </r>
  </si>
  <si>
    <t>Matupá - MT</t>
  </si>
  <si>
    <t>LC nº 172/2020 (art. 1º)</t>
  </si>
  <si>
    <t>Maués - AM</t>
  </si>
  <si>
    <t>LC nº 22/2022</t>
  </si>
  <si>
    <t>Maurilândia - GO</t>
  </si>
  <si>
    <t>ELO, de 01/02/2022 (pendente de ajuste no assunto PB) e Lei nº 137/2021</t>
  </si>
  <si>
    <t>Lei nº 105/2020 (art. 8º, § 1º, art. 10 e 11)</t>
  </si>
  <si>
    <t>Mazagão - AP</t>
  </si>
  <si>
    <t>Lei nº 440/2023</t>
  </si>
  <si>
    <t>Medianeira - PR</t>
  </si>
  <si>
    <t>Mendes - RJ</t>
  </si>
  <si>
    <t>Lei nº 2212/2021 (art. 2º)</t>
  </si>
  <si>
    <t>Mercês - MG</t>
  </si>
  <si>
    <t>Lei nº 1265/2020 (art. 6º)</t>
  </si>
  <si>
    <t>Meridiano - SP</t>
  </si>
  <si>
    <t>LC 208/2022 e LC 209/2022 (ap especial)</t>
  </si>
  <si>
    <r>
      <rPr>
        <sz val="11"/>
        <color rgb="FF000000"/>
        <rFont val="Calibri"/>
        <family val="2"/>
        <charset val="1"/>
      </rPr>
      <t xml:space="preserve">LC nº 193/2020 </t>
    </r>
    <r>
      <rPr>
        <sz val="11"/>
        <rFont val="Calibri"/>
        <family val="2"/>
        <charset val="1"/>
      </rPr>
      <t>(art. 2º)</t>
    </r>
  </si>
  <si>
    <t>Mesópolis - SP</t>
  </si>
  <si>
    <t>Lei Complementar nº 05/2020</t>
  </si>
  <si>
    <t>Mesquita - RJ</t>
  </si>
  <si>
    <t>ELO nº 004/2023, Lei nº 1202/2022 (revoga abono permanência) e LC nº 46/2023</t>
  </si>
  <si>
    <t>LC nº 043/2021 (art. 3º)</t>
  </si>
  <si>
    <t>Messias - AL</t>
  </si>
  <si>
    <t>ELO nº 01/2022 e LC nº 001/2022</t>
  </si>
  <si>
    <t>Lei nº 308/2019 (art. 1º)</t>
  </si>
  <si>
    <t>Messias Targino - RN</t>
  </si>
  <si>
    <t xml:space="preserve">Lei nº 633/2020 (ref. Ampla) </t>
  </si>
  <si>
    <t>Lei nº 633/2020 (art. 3º)</t>
  </si>
  <si>
    <t>Miguel Pereira - RJ</t>
  </si>
  <si>
    <t>Miguelópolis - SP</t>
  </si>
  <si>
    <t>ELO nº 04/2021; LC nº 4539/2022 e LC 4563/2022</t>
  </si>
  <si>
    <t>LC nº 4539/2022 (art. 52)</t>
  </si>
  <si>
    <t>Milagres - CE</t>
  </si>
  <si>
    <t>ELO nº 01/2022 e Lei nº 1378/20</t>
  </si>
  <si>
    <t>Lei nº 1.378/20</t>
  </si>
  <si>
    <t>Mimoso do Sul - ES</t>
  </si>
  <si>
    <t>ELO nº 01/2021 e LC 05/2021</t>
  </si>
  <si>
    <t>LC 05/2021 (art. 33)</t>
  </si>
  <si>
    <t>Minaçu - GO</t>
  </si>
  <si>
    <t>ELO nº 045/2020, Lei nº 2640/2025</t>
  </si>
  <si>
    <t>ELO nº 045/2020 (art. 1º, § 3º)</t>
  </si>
  <si>
    <t>Minador do Negrão - AL</t>
  </si>
  <si>
    <t>Lei nº 470/2021</t>
  </si>
  <si>
    <t>Minduri - MG</t>
  </si>
  <si>
    <t>Lei nº 1.102 e 1.103/2020</t>
  </si>
  <si>
    <t>Mineiros - GO</t>
  </si>
  <si>
    <t>Lei nº 1978/2020 (art. 8º)</t>
  </si>
  <si>
    <t>Mira Estrela - SP</t>
  </si>
  <si>
    <t>ELO nº 01/2023 e LC nº 138/2023.</t>
  </si>
  <si>
    <t>LC nº 127/2020 (art. 2º)</t>
  </si>
  <si>
    <t>Miracema - RJ</t>
  </si>
  <si>
    <t>Lei nº 1914/2020 (art. 2º, § 1º)</t>
  </si>
  <si>
    <t>Miraí - MG</t>
  </si>
  <si>
    <t>Mirandiba - PE</t>
  </si>
  <si>
    <t>Lei nº (ELO?) nº 746/2024, Lei nº 701/2021, LC nº 744/2024</t>
  </si>
  <si>
    <t>Lei nº 701/2021 (art. 12 e 44), ambos reafirmam a concessão dos benefícios pelo RPPS. Não atende ao critério!!</t>
  </si>
  <si>
    <t>Mirandópolis - SP</t>
  </si>
  <si>
    <t>LC 117/2022 (art 2º)</t>
  </si>
  <si>
    <t>Miranorte - TO</t>
  </si>
  <si>
    <t>Lei nº 502/2020 (art. 2º, §§ 1º e 2º)</t>
  </si>
  <si>
    <t>Mirassol d'Oeste - MT</t>
  </si>
  <si>
    <t>LC nº 199/2020 (art. 5º)</t>
  </si>
  <si>
    <t>Mogi das Cruzes - SP</t>
  </si>
  <si>
    <t>LC 151/2020 (art. 3º)</t>
  </si>
  <si>
    <t>Monção - MA</t>
  </si>
  <si>
    <t>ELO nº 01/2022,  Lei nº 063/2021 e LC nº 86/2023</t>
  </si>
  <si>
    <t>Lei nº 063/2021 (art. 3º)</t>
  </si>
  <si>
    <t>Monções - SP</t>
  </si>
  <si>
    <t>Lei nº 1783/2020 (art. 2º)</t>
  </si>
  <si>
    <t>Montadas - PB</t>
  </si>
  <si>
    <t>ELO Nº 001/2020 e LC 524/2020</t>
  </si>
  <si>
    <t>Lei Complementar nº 524/2020</t>
  </si>
  <si>
    <t>Monte Alegre - PA</t>
  </si>
  <si>
    <t>Monte Alegre - RN</t>
  </si>
  <si>
    <t>Lei nº 1054/2021 (art. 1º)</t>
  </si>
  <si>
    <t>Monte Alegre de Minas - MG</t>
  </si>
  <si>
    <t>Lei nº 241/2020 (art. 3º)</t>
  </si>
  <si>
    <t>Monte Belo - MG</t>
  </si>
  <si>
    <t>LC 67/2021 (art. 1º)</t>
  </si>
  <si>
    <t>Monte Castelo - SP</t>
  </si>
  <si>
    <t>Lei nº 3000/2020</t>
  </si>
  <si>
    <t>Lei nº 2970/2020 (art. 5º)</t>
  </si>
  <si>
    <t>Monte do Carmo - TO</t>
  </si>
  <si>
    <t>Lei nº 707/2020 (art. 2º, §único)</t>
  </si>
  <si>
    <t>Monte Mor - SP</t>
  </si>
  <si>
    <t>LC nº 66/2020</t>
  </si>
  <si>
    <t>Monte Santo do Tocantins - TO</t>
  </si>
  <si>
    <t>Lei nº 271/2021</t>
  </si>
  <si>
    <t>Monteirópolis - AL</t>
  </si>
  <si>
    <t>ELO nº 02/2022 e LC 424/2021</t>
  </si>
  <si>
    <t>LC 424/2021 (art. 114)</t>
  </si>
  <si>
    <t>Montenegro - RS</t>
  </si>
  <si>
    <t>Lei nº 6.678/2020 (art. 1º/art. 47-incapaciade permanente)</t>
  </si>
  <si>
    <t>Lei nº 6.678/2020 (art. 2º)</t>
  </si>
  <si>
    <t>Montes Claros - MG</t>
  </si>
  <si>
    <t>LC nº 117/2023</t>
  </si>
  <si>
    <t>LC nº 079/2020 (art. 1º)</t>
  </si>
  <si>
    <t>Montes Claros de Goiás - GO</t>
  </si>
  <si>
    <t>LC nº 113/2020</t>
  </si>
  <si>
    <t>Montividiu - GO</t>
  </si>
  <si>
    <t>Lei nº 1.339/2020 (art. 2º, 3º, 5º, 12º e 14º)</t>
  </si>
  <si>
    <t>Morada Nova - CE</t>
  </si>
  <si>
    <t>LC n. 02/2022</t>
  </si>
  <si>
    <t>Lei nº 1.958/2020</t>
  </si>
  <si>
    <t>Morada Nova de Minas - MG</t>
  </si>
  <si>
    <t>LC nº 048/2020 (art. 2º, § único)</t>
  </si>
  <si>
    <t>Moreilândia - PE</t>
  </si>
  <si>
    <t>Lei nº 556/2020 (art. 1º)</t>
  </si>
  <si>
    <t>Moreira Sales - PR</t>
  </si>
  <si>
    <t>LC nº 048/2020 (art. 8º e 9º)</t>
  </si>
  <si>
    <t>Moreno - PE</t>
  </si>
  <si>
    <t>ELO nº 05/2023 e Lei nº 003/2021</t>
  </si>
  <si>
    <t>Lei nº 003/2021 (art. 4º)</t>
  </si>
  <si>
    <t>Mormaço - RS</t>
  </si>
  <si>
    <t>ELO nº 003/2024 , LC nº 002/2024</t>
  </si>
  <si>
    <t>Lei nº 1400/2020 (art. 2º)</t>
  </si>
  <si>
    <t>Morrinhos - GO</t>
  </si>
  <si>
    <t>LC 96/2021</t>
  </si>
  <si>
    <t>Lei nº 3555/2020 (art. 4º)</t>
  </si>
  <si>
    <t>Morrinhos do Sul - RS</t>
  </si>
  <si>
    <t>Lei nº 2331/2021 (art.1º a 3º)</t>
  </si>
  <si>
    <t>Morro Agudo - SP</t>
  </si>
  <si>
    <t>Lei nº 3279/2020 (art. 1º)</t>
  </si>
  <si>
    <t>Morro Agudo de Goiás - GO</t>
  </si>
  <si>
    <t>Lei nº 554/2021 (art. 8º)</t>
  </si>
  <si>
    <t>Morro do Chapéu - BA</t>
  </si>
  <si>
    <t>Lei nº 1416/2024 ( regras antigas)</t>
  </si>
  <si>
    <t>Lei nº 1233/2020 (art. 4º)</t>
  </si>
  <si>
    <t>Morro Reuter - RS</t>
  </si>
  <si>
    <t>Lei nº 2.023/2020 (art. 4º)</t>
  </si>
  <si>
    <t>Mossâmedes - GO</t>
  </si>
  <si>
    <t xml:space="preserve">Lei nº 1267/2021 (art. 8º) </t>
  </si>
  <si>
    <t>Mossoró - RN</t>
  </si>
  <si>
    <t>ELO nº 11/2022 (ampla) e Lei Complementar nº 178/2022 (ap. incapacidade permanente)</t>
  </si>
  <si>
    <t>ELO nº 11/2022 (art. 1º, § 1º)</t>
  </si>
  <si>
    <t>Mostardas - RS</t>
  </si>
  <si>
    <t>LC 01/2021 e Lei 4332/2021</t>
  </si>
  <si>
    <t>Lei nº 4303/2021 (art. 3º)</t>
  </si>
  <si>
    <t>Mozarlândia - GO</t>
  </si>
  <si>
    <t>Lei nº 955/2021 (art. 1º)</t>
  </si>
  <si>
    <t>Muaná - PA</t>
  </si>
  <si>
    <t>LC nº 262/2021</t>
  </si>
  <si>
    <t>LC nº 262/2021 (art. 129)</t>
  </si>
  <si>
    <t>Muitos Capões - RS</t>
  </si>
  <si>
    <t xml:space="preserve">Lei nº 1.045/2020 (art. 5º a 11 -pensão; </t>
  </si>
  <si>
    <t>Lei nº 1.046/2020</t>
  </si>
  <si>
    <t>Mundo Novo - MS</t>
  </si>
  <si>
    <t>LC nº 158/2021 (somente pensão)</t>
  </si>
  <si>
    <t>LC nº 158/2021 (art. 2º)</t>
  </si>
  <si>
    <t>Munhoz de Melo - PR</t>
  </si>
  <si>
    <t>Muriaé - MG</t>
  </si>
  <si>
    <t>Lei nº 6354/2022 (ap. incapacidade permanente)</t>
  </si>
  <si>
    <t>Lei nº 6354/2022 (art. 5º)</t>
  </si>
  <si>
    <t>Murici - AL</t>
  </si>
  <si>
    <t>Murici dos Portelas - PI</t>
  </si>
  <si>
    <t>ELO s/n, de 2021 e LC nº 06/2021</t>
  </si>
  <si>
    <t>DC nº 306/2021 (art. 1º)</t>
  </si>
  <si>
    <t>Mutunópolis - GO</t>
  </si>
  <si>
    <t>Lei n. 947/2021</t>
  </si>
  <si>
    <t>Muzambinho - MG</t>
  </si>
  <si>
    <t>LC nº 60/2020</t>
  </si>
  <si>
    <t>Nanuque - MG</t>
  </si>
  <si>
    <t>ELO nº 01/2022; Lei nº 2577/2021 e Lei nº 2603/2022 (alguns pontos)</t>
  </si>
  <si>
    <t>Lei nº 2577/2021 (art. 48)</t>
  </si>
  <si>
    <t>Não-Me-Toque - RS</t>
  </si>
  <si>
    <t>LC nº 249/2020 (art. 2º-pensão)</t>
  </si>
  <si>
    <t>LC nº 241/2020 (art. 2º)</t>
  </si>
  <si>
    <t>Natal - RN</t>
  </si>
  <si>
    <t xml:space="preserve">ELO nº 36/2020  e LC 216/2022 </t>
  </si>
  <si>
    <t>Lei nº 193/2020 (art. 1º)</t>
  </si>
  <si>
    <t>Natividade - RJ</t>
  </si>
  <si>
    <t>Navegantes - SC</t>
  </si>
  <si>
    <t>Naviraí - MS</t>
  </si>
  <si>
    <r>
      <rPr>
        <sz val="11"/>
        <color rgb="FF000000"/>
        <rFont val="Calibri"/>
      </rPr>
      <t xml:space="preserve">Emenda à LO nº 001/2020/ LC 218/2020 / Lei nº 2309/2020  e </t>
    </r>
    <r>
      <rPr>
        <sz val="11"/>
        <color rgb="FF0070C0"/>
        <rFont val="Calibri"/>
      </rPr>
      <t>ELO 01/2021</t>
    </r>
    <r>
      <rPr>
        <sz val="11"/>
        <color rgb="FF000000"/>
        <rFont val="Calibri"/>
      </rPr>
      <t xml:space="preserve"> </t>
    </r>
  </si>
  <si>
    <t>Lei nº 2309/2020 (art. 34)</t>
  </si>
  <si>
    <t>Nazarezinho - PB</t>
  </si>
  <si>
    <t>Emenda à LO nº 001/2022, LC nº 482/2020 e LC nº 488/2023</t>
  </si>
  <si>
    <t>LC nº 488/2023</t>
  </si>
  <si>
    <t>Nazário - GO</t>
  </si>
  <si>
    <t>Lei nº 410/2021</t>
  </si>
  <si>
    <t>Nerópolis - GO</t>
  </si>
  <si>
    <t>ELO nº 014/2022 e LC 1955/2022 e Dec 67/2023</t>
  </si>
  <si>
    <t>Lei Complementar nº 1925/2020 (art.2º)</t>
  </si>
  <si>
    <t>Neves Paulista - SP</t>
  </si>
  <si>
    <t>Nhamundá - AM</t>
  </si>
  <si>
    <t>LC nº 673/2022</t>
  </si>
  <si>
    <t>Nilópolis - RJ</t>
  </si>
  <si>
    <t>ELO Nº 24/2022 e LC Nº 172/2022</t>
  </si>
  <si>
    <t>LC nº 166/2021 (art. 1º/22)</t>
  </si>
  <si>
    <t>Niterói - RJ</t>
  </si>
  <si>
    <t>Nobres - MT</t>
  </si>
  <si>
    <t>Lei nº 1623/2021 (duração de pensão)</t>
  </si>
  <si>
    <t>Lei nº 1599/2021 (art. 4º)</t>
  </si>
  <si>
    <t>Nonoai - RS</t>
  </si>
  <si>
    <t>Lei nº 3.418/2020 (art. 1º)</t>
  </si>
  <si>
    <t>Nortelândia - MT</t>
  </si>
  <si>
    <t>ELO nº 08/2023</t>
  </si>
  <si>
    <t>Lei nº 632/2021 (art. 1º)</t>
  </si>
  <si>
    <t>Nossa Senhora do Livramento - MT</t>
  </si>
  <si>
    <t>DC nº 153/2021 (art. 1º)</t>
  </si>
  <si>
    <t>Nova Alvorada do Sul - MS</t>
  </si>
  <si>
    <t>Emenda à LO nº 01/2020 e Lei nº 871/2020 e Lei nº 1057/2024</t>
  </si>
  <si>
    <t>Lei nº 871/2020 (art. 15)</t>
  </si>
  <si>
    <t>Nova Andradina - MS</t>
  </si>
  <si>
    <t>LC nº 302/2023 (Apos. do Deficiente)</t>
  </si>
  <si>
    <t>Lei nº 1.563/2020 (art. 2º)</t>
  </si>
  <si>
    <t>Nova Araçá - RS</t>
  </si>
  <si>
    <t>Lei nº 3.340/2020 (art. 2º)</t>
  </si>
  <si>
    <t>Nova Aurora - PR</t>
  </si>
  <si>
    <t>Lei nº 2027/2020 (art. 2º e 3º)</t>
  </si>
  <si>
    <t>Nova Bassano - RS</t>
  </si>
  <si>
    <t>Lei nº 3167/2020 (art. 1º)</t>
  </si>
  <si>
    <t>Nova Boa Vista - RS</t>
  </si>
  <si>
    <t>Lei nº 2165/2020 (art. 1º)</t>
  </si>
  <si>
    <t>Nova Brasilândia - MT</t>
  </si>
  <si>
    <t>Lei nº 806/2020 (algumas partes) Lei nº 850/2021 (pensão por morte)</t>
  </si>
  <si>
    <t>Lei nº 806/2020 (art. 16)</t>
  </si>
  <si>
    <t>Nova Bréscia - RS</t>
  </si>
  <si>
    <t>ELO nº 008/2022 e LC 01/2022</t>
  </si>
  <si>
    <t>Nova Canaã do Norte - MT</t>
  </si>
  <si>
    <t>Lei nº 1.235/2020 (art. 1º)</t>
  </si>
  <si>
    <t>Nova Canaã Paulista - SP</t>
  </si>
  <si>
    <t>DC 1518/2021 (ART. 1º)</t>
  </si>
  <si>
    <t>Nova Candelária - RS</t>
  </si>
  <si>
    <t>Lei nº 1251/2020 (art. 5º, 6º, 7º-pensao)</t>
  </si>
  <si>
    <t>1.227/2019</t>
  </si>
  <si>
    <t>Nova Cantu - PR</t>
  </si>
  <si>
    <t>Lei nº 645, de 19/12/2019</t>
  </si>
  <si>
    <t>Nova Castilho - SP</t>
  </si>
  <si>
    <t>Lei nº 859/2021 (art. 1º, §3º)</t>
  </si>
  <si>
    <t>Nova Crixás - GO</t>
  </si>
  <si>
    <t>Lei nº 1557/2021 (art. 8º)</t>
  </si>
  <si>
    <t>Nova Esperança - PR</t>
  </si>
  <si>
    <t>LC nº 2775/2020 (art. 3º)</t>
  </si>
  <si>
    <t>Nova Esperança do Sul - RS</t>
  </si>
  <si>
    <t>Lei nº 1.793/2020</t>
  </si>
  <si>
    <t>Nova Friburgo - RJ</t>
  </si>
  <si>
    <t>Lei nº 4858/2021 (art. 1º)</t>
  </si>
  <si>
    <t>Nova Guataporanga - SP</t>
  </si>
  <si>
    <t>Dec. nº 020/2022</t>
  </si>
  <si>
    <t>Nova Hartz - RS</t>
  </si>
  <si>
    <t>Lei nº 2334/2020 (art. 1º/25)</t>
  </si>
  <si>
    <t>Nova Iguaçu - RJ</t>
  </si>
  <si>
    <t>ELO nº 42/2022 e LC nº 83/2022</t>
  </si>
  <si>
    <t>Lei nº 4953/2021 (art. 2º e 3º)</t>
  </si>
  <si>
    <t>Nova Lacerda - MT</t>
  </si>
  <si>
    <t>Lei nº 873/2020 (alguns pontos)</t>
  </si>
  <si>
    <t>Lei nº 873/2020 (art. 4º)</t>
  </si>
  <si>
    <t>Nova Londrina - PR</t>
  </si>
  <si>
    <t>ELO nº 17/2021 e LC 141/2021</t>
  </si>
  <si>
    <t>LC 125/2020 (art. 2º)</t>
  </si>
  <si>
    <t>Nova Luzitânia - SP</t>
  </si>
  <si>
    <t>LC nº 76/2021 (art. 1º e 2º)</t>
  </si>
  <si>
    <t>Nova Mamoré - RO</t>
  </si>
  <si>
    <t>ELO nº 04/2022 e LC nº 014/2022</t>
  </si>
  <si>
    <t>Lei n.º 1.573/2020 (art. 17)</t>
  </si>
  <si>
    <t>Nova Marilândia - MT</t>
  </si>
  <si>
    <t>Nova Monte Verde - MT</t>
  </si>
  <si>
    <t>Lei nº 1.064/2020 e Lei nº 1.115/2021</t>
  </si>
  <si>
    <t>Nova Mutum</t>
  </si>
  <si>
    <t>LC nº 242/23</t>
  </si>
  <si>
    <t>Lei nº 2404/2020 (art. 1º)</t>
  </si>
  <si>
    <t>Nova Nazaré - MT</t>
  </si>
  <si>
    <t>Lei nº 585/2020 (algumas partes)</t>
  </si>
  <si>
    <t>Lei nº 585/2020 (art. 4º)</t>
  </si>
  <si>
    <t>Nova Olímpia - MT</t>
  </si>
  <si>
    <t>Lei nº 1196/2020 (art. 4º, § único)</t>
  </si>
  <si>
    <t>Nova Olímpia - PR</t>
  </si>
  <si>
    <t>ELO nº 02/2022; Lei nº 1464/2021 e Lei nº 1427/2020.</t>
  </si>
  <si>
    <t>Lei nº 1.427/2020 (art. 23)</t>
  </si>
  <si>
    <t>Nova Olinda - CE</t>
  </si>
  <si>
    <t>ELO nº 01/2020 e LC nº 007/2020</t>
  </si>
  <si>
    <t>LC nº 010/2021 (art. 1º)</t>
  </si>
  <si>
    <t>Nova Pádua - RS</t>
  </si>
  <si>
    <t>Lei nº 1.184/2020</t>
  </si>
  <si>
    <t>Nova Palma - RS</t>
  </si>
  <si>
    <t>Lei nº 1.846/2020 (art. 2º)</t>
  </si>
  <si>
    <t>Nova Palmeira - PB</t>
  </si>
  <si>
    <t>Nova Ponte - MG</t>
  </si>
  <si>
    <r>
      <t>LC nº 220/2020 (apenas aposentadoria por incapacidade permanente) e</t>
    </r>
    <r>
      <rPr>
        <b/>
        <sz val="11"/>
        <rFont val="Calibri"/>
        <family val="2"/>
        <charset val="1"/>
      </rPr>
      <t xml:space="preserve"> Lei nº 1974 (ref ampla)</t>
    </r>
  </si>
  <si>
    <t>LC nº 220/2020 (art. 2º)</t>
  </si>
  <si>
    <t>Nova Prata - RS</t>
  </si>
  <si>
    <t>Lei n.º 10775/2022 (art. 1º)</t>
  </si>
  <si>
    <t>Nova Prata do Iguaçu - PR</t>
  </si>
  <si>
    <t>ELO nº 01/2023 e  Lei nº 1821/2023</t>
  </si>
  <si>
    <t>LC 1.577, de  04 de novembro de 2019</t>
  </si>
  <si>
    <t>Nova Resende - MG</t>
  </si>
  <si>
    <t>LC nº 001/2021 (art. 1º)</t>
  </si>
  <si>
    <t>Nova Roma - GO</t>
  </si>
  <si>
    <t>Lei 404/2022 (art. 2º)</t>
  </si>
  <si>
    <t>Nova Roma do Sul - RS</t>
  </si>
  <si>
    <t>Lei nº 1480/2020 (art. 4º a 11-pensao)</t>
  </si>
  <si>
    <t>Lei nº 1.480/2020 (art. 13)</t>
  </si>
  <si>
    <t>Nova Santa Helena - MT</t>
  </si>
  <si>
    <t>Nova Santa Rita - RS</t>
  </si>
  <si>
    <t>Lei nº 1588/2020 (art. 1º/37, 38 e 41-pensão)</t>
  </si>
  <si>
    <t>Lei nº 1.588/2020</t>
  </si>
  <si>
    <t>Nova Serrana - MG</t>
  </si>
  <si>
    <t>Lei Complementar nº 021/2020</t>
  </si>
  <si>
    <t>Nova Trento - SC</t>
  </si>
  <si>
    <t>Nova Ubiratã - MT</t>
  </si>
  <si>
    <t>LC nº 123/2020 (art. 5º)</t>
  </si>
  <si>
    <t>Nova União - RO</t>
  </si>
  <si>
    <t>Lei nº 707/2020 (art. 1º)</t>
  </si>
  <si>
    <t>Nova Veneza - GO</t>
  </si>
  <si>
    <t>Lei nº 1167/2021 (art. 2º/12)</t>
  </si>
  <si>
    <t>Nova Xavantina - MT</t>
  </si>
  <si>
    <t>LC nº 2629/2023</t>
  </si>
  <si>
    <t>Lei nº 2222/2020 (art. 1º)</t>
  </si>
  <si>
    <t>Novo Barreiro - RS</t>
  </si>
  <si>
    <t>Lei nº 1930/2020 (art. 8º a 11-pensão)</t>
  </si>
  <si>
    <t>Lei nº 1930/2020 (art. 7º)</t>
  </si>
  <si>
    <t>Novo Brasil - GO</t>
  </si>
  <si>
    <t>Lei nº 392/2021 (art. 2º)</t>
  </si>
  <si>
    <t>Novo Gama - GO</t>
  </si>
  <si>
    <t>ELO nº 21/2022 e LC 1985/2022</t>
  </si>
  <si>
    <t>Lei nº 1897/2021 (art. 2º)</t>
  </si>
  <si>
    <t>Novo Hamburgo - RS</t>
  </si>
  <si>
    <t>LC nº 3464/2023, LC nº 3365/2021</t>
  </si>
  <si>
    <t>Lei Complementar nº 3.246/2020</t>
  </si>
  <si>
    <t>Novo Horizonte - SC</t>
  </si>
  <si>
    <t>ELO 001/2023 (apenas Incapaciade e Compulsória) Lei nº 630/2021</t>
  </si>
  <si>
    <t>LC 059/2019</t>
  </si>
  <si>
    <t>Novo Horizonte do Norte - MT</t>
  </si>
  <si>
    <t>Lei nº 1297/2020 (alguns pontos)</t>
  </si>
  <si>
    <t>Lei nº 1297/2020 (art. 4º)</t>
  </si>
  <si>
    <t>Novo Horizonte do Oeste - RO</t>
  </si>
  <si>
    <t>Decreto nº 009/2020 (art. 17)</t>
  </si>
  <si>
    <t>Novo Itacolomi - PR</t>
  </si>
  <si>
    <t>Novo Lino - AL</t>
  </si>
  <si>
    <t>ELO nº 01/2022; LC 14/2022, LC 15/2022 e LC nº 16/2024</t>
  </si>
  <si>
    <t>LC 14/2022 (art. 2º, § único)</t>
  </si>
  <si>
    <t>Novo Machado - RS</t>
  </si>
  <si>
    <r>
      <rPr>
        <sz val="11"/>
        <color rgb="FF000000"/>
        <rFont val="Calibri"/>
      </rPr>
      <t xml:space="preserve">Lei nº 1528/2020, Lei nº 1593/2024( </t>
    </r>
    <r>
      <rPr>
        <sz val="11"/>
        <color rgb="FFFF0000"/>
        <rFont val="Calibri"/>
      </rPr>
      <t>Regras antigas?</t>
    </r>
    <r>
      <rPr>
        <sz val="11"/>
        <color rgb="FF000000"/>
        <rFont val="Calibri"/>
      </rPr>
      <t>)</t>
    </r>
  </si>
  <si>
    <t>Lei nº 1.528/2020</t>
  </si>
  <si>
    <t>Novo Mundo - MT</t>
  </si>
  <si>
    <t>ELO nº 001/2023, LC 096/2024, LC nº 104/2024</t>
  </si>
  <si>
    <t>Lei nº 484/2020 (Art. 4º ,§ único)</t>
  </si>
  <si>
    <t>Novo Oriente do Piauí - PI</t>
  </si>
  <si>
    <t>ELO nº 468/2021 e LC 470/2021</t>
  </si>
  <si>
    <t>DC nº 54/2021 (art. 1º)</t>
  </si>
  <si>
    <t>Novo Planalto - GO</t>
  </si>
  <si>
    <r>
      <rPr>
        <sz val="11"/>
        <color rgb="FF000000"/>
        <rFont val="Calibri"/>
      </rPr>
      <t>Lei nº 675/2021 (art. 6º)</t>
    </r>
    <r>
      <rPr>
        <sz val="11"/>
        <color rgb="FFFF0000"/>
        <rFont val="Calibri"/>
      </rPr>
      <t xml:space="preserve"> (ag. ajustes)</t>
    </r>
  </si>
  <si>
    <t>Novo Tiradentes - RS</t>
  </si>
  <si>
    <t>Lei nº 1956/2020 (art.  1º/25-incapacidade permanente)</t>
  </si>
  <si>
    <t>Lei nº 1956/2020 (art. 1º)</t>
  </si>
  <si>
    <t>Ocara - CE</t>
  </si>
  <si>
    <t>ELO nº 08/2022, LEI Nº 1113/2020 e LC nº 001/2022</t>
  </si>
  <si>
    <t>Oeiras do Pará - PA</t>
  </si>
  <si>
    <t>LC nº 003/2021 (art. 3º)</t>
  </si>
  <si>
    <t>Olaria - MG</t>
  </si>
  <si>
    <t>Lei nº 750/2020 (art. 5º)</t>
  </si>
  <si>
    <t>Olho d'Água das Flores - AL</t>
  </si>
  <si>
    <r>
      <rPr>
        <sz val="11"/>
        <color rgb="FF000000"/>
        <rFont val="Calibri"/>
      </rPr>
      <t>ELO nº 01/2021</t>
    </r>
    <r>
      <rPr>
        <sz val="11"/>
        <color rgb="FFFF0000"/>
        <rFont val="Calibri"/>
      </rPr>
      <t xml:space="preserve"> (invalidada pelo Ente)</t>
    </r>
    <r>
      <rPr>
        <sz val="11"/>
        <color rgb="FF000000"/>
        <rFont val="Calibri"/>
      </rPr>
      <t xml:space="preserve">  ; Lei nº 950/2022 e LC 955/2022</t>
    </r>
  </si>
  <si>
    <t>Lei nº 896/2021 (art. 3º e 4º)</t>
  </si>
  <si>
    <t>Olho d'Água do Borges - RN</t>
  </si>
  <si>
    <t>ELO nº 02/2022 e Lei nº 666/2022</t>
  </si>
  <si>
    <t>Lei nº 666/2022 (art. 39)</t>
  </si>
  <si>
    <t>Olímpia - SP</t>
  </si>
  <si>
    <t>ELO nº 29/2020, LC 235/2020 e LC 266/2022</t>
  </si>
  <si>
    <t>Olímpio Noronha - MG</t>
  </si>
  <si>
    <t>LC nº 04/2020 (art. 2º)</t>
  </si>
  <si>
    <t>Olinda - PE</t>
  </si>
  <si>
    <t>Oliveira - MG</t>
  </si>
  <si>
    <t>LC nº 268/2020 (art. 2º)</t>
  </si>
  <si>
    <t>Oliveira de Fátima - TO</t>
  </si>
  <si>
    <t>Lei nº 331/2021 (art. 3º)</t>
  </si>
  <si>
    <t>Olivença - AL</t>
  </si>
  <si>
    <t>Lei nº 403/2020 (art. 4º)</t>
  </si>
  <si>
    <t>Onça de Pitangui - MG</t>
  </si>
  <si>
    <t>Lei nº 900/2020 (art. 1º)</t>
  </si>
  <si>
    <t>Onda Verde - SP</t>
  </si>
  <si>
    <t>LC nº 106/2020 (art. 2º)</t>
  </si>
  <si>
    <t>Orindiúva - SP</t>
  </si>
  <si>
    <t>Orizona - GO</t>
  </si>
  <si>
    <t>Lei nº 1251/2021 (art. 2º)</t>
  </si>
  <si>
    <t>Orlândia - SP</t>
  </si>
  <si>
    <t>LC nº 58/2020 (art. 1º)</t>
  </si>
  <si>
    <t>Orobó - PE</t>
  </si>
  <si>
    <t>Lei nº 1124/2021</t>
  </si>
  <si>
    <t>Orocó - PE</t>
  </si>
  <si>
    <t>ELO nº 913/2022 e LC nº 908/2022</t>
  </si>
  <si>
    <t>Lei nº 903/2021 (art. 1º)</t>
  </si>
  <si>
    <t>Osasco - SP</t>
  </si>
  <si>
    <t>ELO nº 37/2021 e LC nº 391/2021</t>
  </si>
  <si>
    <t>LC nº 391/2021 (art. 24)</t>
  </si>
  <si>
    <t>Osório - RS</t>
  </si>
  <si>
    <t>Otacílio Costa - SC</t>
  </si>
  <si>
    <t>ELO nº 17/2023 e LC nº 311/2023</t>
  </si>
  <si>
    <t>LC nº 275/2020 (art. 1º, 2º e 3º)</t>
  </si>
  <si>
    <t>Ouricuri - PE</t>
  </si>
  <si>
    <t>ELO nº 01/2022 e LC 1535/2022 (alguns pontos)</t>
  </si>
  <si>
    <t>LC 1535/2022 (art. 10)</t>
  </si>
  <si>
    <t>Ourinhos - SP</t>
  </si>
  <si>
    <t>Ourizona - PR</t>
  </si>
  <si>
    <t>Lei nº 1064/2021 (art. 1º)</t>
  </si>
  <si>
    <t>Ouro Branco - AL</t>
  </si>
  <si>
    <t>ELO nº 01/2023 e Lei nº 540/2022</t>
  </si>
  <si>
    <t>Lei nº 540/2022 (art. 13)</t>
  </si>
  <si>
    <t>Ouro Branco - RN</t>
  </si>
  <si>
    <t>ELO nº 07/2021; LC 01/2021 e Lei 4332/2021</t>
  </si>
  <si>
    <t>LC 01/2021 (ART. 59, § 1º)</t>
  </si>
  <si>
    <t>Ouro Preto do Oeste - RO</t>
  </si>
  <si>
    <t>ELO nº 30/2021 e LC nº 40/2021 (alguns pontos)</t>
  </si>
  <si>
    <t>Lei nº 2.620/2019 (art. 13)</t>
  </si>
  <si>
    <t>Leonardo</t>
  </si>
  <si>
    <t>Ouro Verde de Goiás - GO</t>
  </si>
  <si>
    <t>ELO nº 851/2021 e Lei nº 852/2021</t>
  </si>
  <si>
    <t>Lei nº 822/2020 (art. 8º)</t>
  </si>
  <si>
    <t>Ouroeste - SP</t>
  </si>
  <si>
    <t>LC nº 085/2021</t>
  </si>
  <si>
    <t>Lei nº 1579/2020 (art. 1º)</t>
  </si>
  <si>
    <t>Ourolândia - BA</t>
  </si>
  <si>
    <t>Lei nº 497 de 17 de março de 2020</t>
  </si>
  <si>
    <t>Ouvidor - GO</t>
  </si>
  <si>
    <t>Lei nº 724/2021 (art. 8º)</t>
  </si>
  <si>
    <t>Pacajus - CE</t>
  </si>
  <si>
    <t>Lei nº 803/2021</t>
  </si>
  <si>
    <t>Lei nº 803/2021 (art. 1º que altera o artigo 33 da Lei nº 28/2009)</t>
  </si>
  <si>
    <t>Pacatuba - CE</t>
  </si>
  <si>
    <t>ELO nº 12/2022 LC nº 34/2022 e Lei nº 1659/2022</t>
  </si>
  <si>
    <t>Lei nº 1659/2022 (art. 2º)</t>
  </si>
  <si>
    <t>Paço do Lumiar - MA</t>
  </si>
  <si>
    <t>LC nº 02/2022</t>
  </si>
  <si>
    <t>Pacoti - CE</t>
  </si>
  <si>
    <t>ELO nº 01/2022; LC 07/2021 e LC 09/2022</t>
  </si>
  <si>
    <t>LC 7/2021 (art. 1º)</t>
  </si>
  <si>
    <t>Padre Bernardo - GO</t>
  </si>
  <si>
    <t>DC nº 277/2019 (art. 3º)</t>
  </si>
  <si>
    <t>Padre Marcos - PI</t>
  </si>
  <si>
    <t>LC nº 716/2023</t>
  </si>
  <si>
    <t>Lei nº 680/2021 (art. 2º)</t>
  </si>
  <si>
    <t>Padre Paraíso - MG</t>
  </si>
  <si>
    <t>Paineiras - MG</t>
  </si>
  <si>
    <t>Lei nº 1.040/2020 (art. 1º)</t>
  </si>
  <si>
    <t>Palestina - AL</t>
  </si>
  <si>
    <t>Lei 367/2021 (art. 3º)</t>
  </si>
  <si>
    <t>Palhano - CE</t>
  </si>
  <si>
    <t>Palhoça - SC</t>
  </si>
  <si>
    <t>Palmácia - CE</t>
  </si>
  <si>
    <t>ELO nº 01/2022 e LC nº 08/2022 (alguns pontos)</t>
  </si>
  <si>
    <t>Lei Complementar nº 06/2020</t>
  </si>
  <si>
    <t>Palmares - PE</t>
  </si>
  <si>
    <t>Lei nº 2.225/2021 (art. 1º)</t>
  </si>
  <si>
    <t>Palmares do Sul - RS</t>
  </si>
  <si>
    <t>Lei nº 2.716/2020 (art. 2º-incapacidade permanente; art. 3º-compulsoria;)</t>
  </si>
  <si>
    <t>Lei nº 2.716/2020 (art. 8º)</t>
  </si>
  <si>
    <t>Palmas - TO</t>
  </si>
  <si>
    <t xml:space="preserve">Lei nº 2975/2023 </t>
  </si>
  <si>
    <t>Palmeira - PR</t>
  </si>
  <si>
    <t>LC nº 018/2020 (art. 3º)</t>
  </si>
  <si>
    <t>Palmeira das Missões - RS</t>
  </si>
  <si>
    <t>Palmeira d'Oeste - SP</t>
  </si>
  <si>
    <t>LC nº 002/2021</t>
  </si>
  <si>
    <t>LC nº 004/2020 (art. 1º)</t>
  </si>
  <si>
    <t>Palmeira dos Índios - AL</t>
  </si>
  <si>
    <t xml:space="preserve">Lei nº 2525/2022 </t>
  </si>
  <si>
    <t>Lei nº 2.335/2020 (arts. 3º e 4º)</t>
  </si>
  <si>
    <t>Palmeiras de Goiás - GO</t>
  </si>
  <si>
    <t>LC nº 1398/2022</t>
  </si>
  <si>
    <t>Lei nº 1291/2020 (art. 8º e 10)</t>
  </si>
  <si>
    <t>Palmeirina - PE</t>
  </si>
  <si>
    <r>
      <rPr>
        <sz val="11"/>
        <color rgb="FF000000"/>
        <rFont val="Calibri"/>
      </rPr>
      <t xml:space="preserve">LC nº 1064/2020 e ELO 001/2023 </t>
    </r>
    <r>
      <rPr>
        <sz val="11"/>
        <color rgb="FFFF0000"/>
        <rFont val="Calibri"/>
      </rPr>
      <t>(rascunho)</t>
    </r>
    <r>
      <rPr>
        <sz val="11"/>
        <color rgb="FF000000"/>
        <rFont val="Calibri"/>
      </rPr>
      <t xml:space="preserve"> e LC 1123/2023 </t>
    </r>
    <r>
      <rPr>
        <sz val="11"/>
        <color rgb="FFFF0000"/>
        <rFont val="Calibri"/>
      </rPr>
      <t>(rascunho)</t>
    </r>
  </si>
  <si>
    <t>LC nº 1064/2020 (art. 2º)</t>
  </si>
  <si>
    <t>Palmeirópolis - TO</t>
  </si>
  <si>
    <t>Lei nº 489/2020 (art. 2º)</t>
  </si>
  <si>
    <t>Palminópolis - GO</t>
  </si>
  <si>
    <t>Lei nº 55/2020 (ap. incapacidade e pensão)</t>
  </si>
  <si>
    <t>Lei nº 55/2020 (art. 18)</t>
  </si>
  <si>
    <t>Palmital - PR</t>
  </si>
  <si>
    <t>ELO nº 09/2023, ELO nº 10/2023  e Lei nº 1211/2022, LC nº 001/2023</t>
  </si>
  <si>
    <t>Lei nº 1211/2022 (art. 29)</t>
  </si>
  <si>
    <t>Palotina - PR</t>
  </si>
  <si>
    <t>Panambi - RS</t>
  </si>
  <si>
    <t>Lei nº 5034/2020</t>
  </si>
  <si>
    <t>Lei Complementar nº 016/2020 e Lei nº 5034/2020 (art. 39)</t>
  </si>
  <si>
    <t>Panelas - PE</t>
  </si>
  <si>
    <t>Lei nº 1089/2022</t>
  </si>
  <si>
    <t>LC nº 1047/2020 (art. 1º)</t>
  </si>
  <si>
    <t>Pantano Grande - RS</t>
  </si>
  <si>
    <t>Lei nº 891/2021 (art. 5º)</t>
  </si>
  <si>
    <t>Pão de Açúcar - AL</t>
  </si>
  <si>
    <t>Lei nº 584/2021 e Lei nº 632/2022</t>
  </si>
  <si>
    <t>Lei nº 555/2020 (art. 3º)</t>
  </si>
  <si>
    <t>Papanduva - SC</t>
  </si>
  <si>
    <t>ELO nº 10/2023, Lei nº 2.270/2020 (ap. volunt. e pensão) e Lei nº 2316/2021</t>
  </si>
  <si>
    <t>Lei nº 2.270/2020</t>
  </si>
  <si>
    <t>Pará de Minas - MG</t>
  </si>
  <si>
    <t>LC nº 6538/2021 (art. 2º)</t>
  </si>
  <si>
    <t>Paracatu - MG</t>
  </si>
  <si>
    <t>Lei nº 3574/2021 (art. 2º)</t>
  </si>
  <si>
    <t>Paragominas - PA</t>
  </si>
  <si>
    <t>LEI Nº 1.001/2019</t>
  </si>
  <si>
    <t>Paraguaçu - MG</t>
  </si>
  <si>
    <t>ELO nº 12/2021 e LC nº 49/2021</t>
  </si>
  <si>
    <t>Lei nº 2478/2020 (art. 3º)</t>
  </si>
  <si>
    <t>Paraguaçu Paulista - SP</t>
  </si>
  <si>
    <t>Lei nº 3331/2020 (art. 2º)</t>
  </si>
  <si>
    <t>Paraí - RS</t>
  </si>
  <si>
    <t>Lei nº 3.449/2020 (art. 1º)</t>
  </si>
  <si>
    <t>Paraíba do Sul - RJ</t>
  </si>
  <si>
    <t>ELO nº 3964/2022 e Lei nº 3963/2022</t>
  </si>
  <si>
    <t>Lei nº 3.900/2021 (art. 1º/81)</t>
  </si>
  <si>
    <t>Paraibuna - SP</t>
  </si>
  <si>
    <t>LC nº 82/2020 (art. 2º)</t>
  </si>
  <si>
    <t>Paraipaba - CE</t>
  </si>
  <si>
    <t>Paraíso - SP</t>
  </si>
  <si>
    <t>LC nº 1.290/2021 (ap. incapacidade)</t>
  </si>
  <si>
    <t>LC nº 1.290/2021 (art. 1º)</t>
  </si>
  <si>
    <t>Paraíso do Sul - RS</t>
  </si>
  <si>
    <t>Lei nº 1.496/2020 (art. 1º)</t>
  </si>
  <si>
    <t>Paraíso do Tocantins - TO</t>
  </si>
  <si>
    <t>Lei nº 2147/2021 (art. 3º)</t>
  </si>
  <si>
    <t>Paranacity - PR</t>
  </si>
  <si>
    <t>Lei nº 2422/2021 (art. 2º)</t>
  </si>
  <si>
    <t>Paranaguá - PR</t>
  </si>
  <si>
    <t>Pela LC 248/2020 só alterou o tempo de efetivo exercício para 15 anos nos art. 13 e 14 da LC 53/2006 e LC nº 241/2019 (ap especial de guarda municipal).</t>
  </si>
  <si>
    <t>LC nº 248/2020 (art. 4º)</t>
  </si>
  <si>
    <t>Paranaíba - MS</t>
  </si>
  <si>
    <t>Emenda à LO nº 32/2020 e LC 162/2022</t>
  </si>
  <si>
    <t>Emenda à LO nº 32/2020</t>
  </si>
  <si>
    <t>Paranaiguara - GO</t>
  </si>
  <si>
    <t>Lei nº 1240/2021 (art. 8º, §§ 1º e 2º)</t>
  </si>
  <si>
    <t>Paranaíta - MT</t>
  </si>
  <si>
    <t>LC nº 162/2021 (art. 1º)</t>
  </si>
  <si>
    <t>Paranapanema - SP</t>
  </si>
  <si>
    <t>Lei Complementar nº 555/2020</t>
  </si>
  <si>
    <t>Paranapoema - PR</t>
  </si>
  <si>
    <t xml:space="preserve">LC nº 644/2022 </t>
  </si>
  <si>
    <t>Paranapuã - SP</t>
  </si>
  <si>
    <t>ELO nº 01/2020 e LC nº 169/2020</t>
  </si>
  <si>
    <t>LC nº 169/2020 (art. 13)</t>
  </si>
  <si>
    <t>Paranatama - PE</t>
  </si>
  <si>
    <t>Lei nº 228/2020 (art. 3º)</t>
  </si>
  <si>
    <t>Paranatinga - MT</t>
  </si>
  <si>
    <t>LC nº 2038/2020 (art. 4º)</t>
  </si>
  <si>
    <t>Paranavaí - PR</t>
  </si>
  <si>
    <t>Emenda à LO Nº 042/2021 e LC nº 060/2021</t>
  </si>
  <si>
    <t>Paranhos - MS</t>
  </si>
  <si>
    <t>Lei nº 688/2020</t>
  </si>
  <si>
    <t>Lei nº 688/2020 (art. 39)</t>
  </si>
  <si>
    <t>Paraopeba - MG</t>
  </si>
  <si>
    <t>Lei nº 2.965/2020</t>
  </si>
  <si>
    <t>Paraúna - GO</t>
  </si>
  <si>
    <r>
      <t xml:space="preserve">LC nº 007/2020 e </t>
    </r>
    <r>
      <rPr>
        <sz val="11"/>
        <rFont val="Calibri"/>
        <family val="2"/>
      </rPr>
      <t>Lei nº 2368/2022</t>
    </r>
  </si>
  <si>
    <t>LC nº 007/2020 (art. 12)</t>
  </si>
  <si>
    <t>Pareci Novo - RS</t>
  </si>
  <si>
    <t>LC nº 2.557/2020 (art. 2º)</t>
  </si>
  <si>
    <t>Parisi - SP</t>
  </si>
  <si>
    <t>LC nº 248/2020 (não fez reestruturação, por isso não enviou ELO)</t>
  </si>
  <si>
    <t>LC Nº 248/2020 (ART. 10)</t>
  </si>
  <si>
    <t>Parnaíba - PI</t>
  </si>
  <si>
    <t>ELO nº 41/2022 e LC 068/2022</t>
  </si>
  <si>
    <t>DC nº 746/2021 (art. 1º)</t>
  </si>
  <si>
    <t>Parnamirim - PE</t>
  </si>
  <si>
    <t>ELO nº 01/2022 e LC 03/2022 (alguns pontos)</t>
  </si>
  <si>
    <t>LC nº 03/2022 (art. 10)</t>
  </si>
  <si>
    <t>Parnarama - MA</t>
  </si>
  <si>
    <t>ELO nº 01/90 e LC 548/2022</t>
  </si>
  <si>
    <t>LC 544/2021 (ART. 2º)</t>
  </si>
  <si>
    <t>Parobé - RS</t>
  </si>
  <si>
    <t>ELO nº 16/2021 E LC nº 23/2022.</t>
  </si>
  <si>
    <t>Lei nº 3.939/2020 (art. 5º)</t>
  </si>
  <si>
    <t>Passa e Fica - RN</t>
  </si>
  <si>
    <t>Lei nº 556/2020</t>
  </si>
  <si>
    <t>Passa Quatro - MG</t>
  </si>
  <si>
    <t>LC nº 92/2020 (art. 4º)</t>
  </si>
  <si>
    <t>Passa Sete - RS</t>
  </si>
  <si>
    <t>Lei nº 1676/2020 (art. 4º/194-B)</t>
  </si>
  <si>
    <t>Passa Tempo - MG</t>
  </si>
  <si>
    <t>Lei nº 1.826/2020 (art. 1º)</t>
  </si>
  <si>
    <t>Passagem Franca do Piauí - PI</t>
  </si>
  <si>
    <t>Lei nº 185/2021</t>
  </si>
  <si>
    <t>Passira - PE</t>
  </si>
  <si>
    <t>Lei nº 767/2021</t>
  </si>
  <si>
    <t>Lei nº 767/2021 (art. 13)</t>
  </si>
  <si>
    <t>Passo de Camaragibe - AL</t>
  </si>
  <si>
    <t>ELO nº 01/2022 e LC 04/2022</t>
  </si>
  <si>
    <t>Passo do Sobrado - RS</t>
  </si>
  <si>
    <r>
      <rPr>
        <sz val="11"/>
        <color rgb="FF000000"/>
        <rFont val="Calibri"/>
      </rPr>
      <t xml:space="preserve">ELO nº 006/2024, Lei nº 1933/2020 (art. 4º-invalidez; art. 5º-compulsoria; art. 7º-pensao) e LC nº 2347/2024 </t>
    </r>
    <r>
      <rPr>
        <sz val="11"/>
        <color rgb="FFFF0000"/>
        <rFont val="Calibri"/>
      </rPr>
      <t>(Regras de transição antigas)</t>
    </r>
  </si>
  <si>
    <t>Lei nº 1933/2020 (art. 1º)</t>
  </si>
  <si>
    <t>Passo Fundo - RS</t>
  </si>
  <si>
    <t>Lei nº 467/2021 (art. 6º)</t>
  </si>
  <si>
    <t>Patis - MG</t>
  </si>
  <si>
    <t>Lei nº 420/2024</t>
  </si>
  <si>
    <t>Pato Branco - PR</t>
  </si>
  <si>
    <t>ELO nº 024/2021 / LC nº 089/2021 (art. 4º), LC nº 103/2024</t>
  </si>
  <si>
    <t>Patos - PB</t>
  </si>
  <si>
    <t>ELO nº 02/2021, LC 21/2022 e LC n. 023/2022</t>
  </si>
  <si>
    <t>LC 21/2022 (art. 15)</t>
  </si>
  <si>
    <t>Patos de Minas - MG</t>
  </si>
  <si>
    <t>Lei 8178/2021</t>
  </si>
  <si>
    <t>Lei nº 7.959/2020 (art. 1º)</t>
  </si>
  <si>
    <t>Patrocínio - MG</t>
  </si>
  <si>
    <t>Lei nº 242/2024</t>
  </si>
  <si>
    <t>Patu - RN</t>
  </si>
  <si>
    <t>Lei nº 498/2021 (ap. incapacidade e pensão por morte) e Lei nº 527/2022 (alguns pontos).</t>
  </si>
  <si>
    <t>Lei nº 498/2021 (art. 1º, que altera o art. 31 da Lei 309/2012)</t>
  </si>
  <si>
    <t>Paty do Alferes - RJ</t>
  </si>
  <si>
    <t>LEI Nº 2.687, de  13/04/2020</t>
  </si>
  <si>
    <t>Paulínia - SP</t>
  </si>
  <si>
    <t>Lei Complementar nº 074/2020 (art. 6º)</t>
  </si>
  <si>
    <t>Paulista - PB</t>
  </si>
  <si>
    <t>Elo nº 002/2023, LC 37/2022 e LC 36/2022</t>
  </si>
  <si>
    <t>LC 37/2022 (art. 10)</t>
  </si>
  <si>
    <t>Paulista - PE</t>
  </si>
  <si>
    <t>LC nº 5050/2021</t>
  </si>
  <si>
    <t>Paulistana - PI</t>
  </si>
  <si>
    <r>
      <t>ELO nº 13/2021</t>
    </r>
    <r>
      <rPr>
        <sz val="11"/>
        <rFont val="Calibri"/>
        <family val="2"/>
        <charset val="1"/>
      </rPr>
      <t xml:space="preserve"> e LC nº 163/2021</t>
    </r>
  </si>
  <si>
    <t>Decreto nº 122/2020</t>
  </si>
  <si>
    <t>Paulistas - MG</t>
  </si>
  <si>
    <t>Paulo de Faria - SP</t>
  </si>
  <si>
    <t>LC 143/2021 (ap incapacidade e pensão)</t>
  </si>
  <si>
    <t>LC nº 143/2021 (art. 4º e 8º)</t>
  </si>
  <si>
    <t>Paulo Jacinto - AL</t>
  </si>
  <si>
    <t>ELO nº 663/2022 e Lei 654/2022</t>
  </si>
  <si>
    <t>Lei 654/2022 (art. 27)</t>
  </si>
  <si>
    <t>Paverama - RS</t>
  </si>
  <si>
    <t>Lei nº 3.058/2020</t>
  </si>
  <si>
    <t>Lei nº 3.058/2020 (art. 37)</t>
  </si>
  <si>
    <t>Peabiru - PR</t>
  </si>
  <si>
    <t>ELO nº 01/2022 e LC 83/2022</t>
  </si>
  <si>
    <t>Pedra - PE</t>
  </si>
  <si>
    <t>Pedra Lavrada - PB</t>
  </si>
  <si>
    <t>LC nº 004/2021</t>
  </si>
  <si>
    <t>Pedras Altas - RS</t>
  </si>
  <si>
    <t>LC nº 07/2022 e LC 08/2022</t>
  </si>
  <si>
    <r>
      <t xml:space="preserve">LEI Nº 1.546/2020 </t>
    </r>
    <r>
      <rPr>
        <sz val="11"/>
        <rFont val="Calibri"/>
        <family val="2"/>
      </rPr>
      <t>e LC 7/2022 (art. 21)</t>
    </r>
  </si>
  <si>
    <t>Pedras de Fogo - PB</t>
  </si>
  <si>
    <r>
      <t xml:space="preserve">ELO nº 08/2021; </t>
    </r>
    <r>
      <rPr>
        <sz val="11"/>
        <rFont val="Calibri"/>
        <family val="2"/>
        <charset val="1"/>
      </rPr>
      <t>LC 77/2021</t>
    </r>
    <r>
      <rPr>
        <sz val="11"/>
        <rFont val="Calibri"/>
        <family val="2"/>
      </rPr>
      <t xml:space="preserve"> e LC 88/2022 (alguns pontos)</t>
    </r>
  </si>
  <si>
    <t>LC nº 72/2020 (art. 4º)</t>
  </si>
  <si>
    <t>Pedras de Maria da Cruz - MG</t>
  </si>
  <si>
    <t>LC nº 059/2020 (professor)</t>
  </si>
  <si>
    <t>Lei Complementar nº 059/2020</t>
  </si>
  <si>
    <t>Pedreiras - MA</t>
  </si>
  <si>
    <t>Já não ofertava antes e Lei nº 1534/2022</t>
  </si>
  <si>
    <t>Pedrinópolis - MG</t>
  </si>
  <si>
    <t>Lei 996/2020 (pensão por morte)</t>
  </si>
  <si>
    <t>Falta somente AR.</t>
  </si>
  <si>
    <t>Pedro Canário - ES</t>
  </si>
  <si>
    <t>Lei nº 1.402/2020 (art. 6º)</t>
  </si>
  <si>
    <t>Pedro II - PI</t>
  </si>
  <si>
    <t>Decreto nº 99/2020</t>
  </si>
  <si>
    <t>Peixoto de Azevedo - MT</t>
  </si>
  <si>
    <t>LC nº 86/2020 (art. 1º)</t>
  </si>
  <si>
    <t>Pejuçara - RS</t>
  </si>
  <si>
    <t>Lei nº 2.092/2020 (art. 7º)</t>
  </si>
  <si>
    <t>Pelotas - RS</t>
  </si>
  <si>
    <t>Lei nº 6786/2020 (art. 4º)</t>
  </si>
  <si>
    <t>Penedo - AL</t>
  </si>
  <si>
    <t>Lei nº 1741/2021 (ampla) e Lei nº 1711/2020 (ag. Nocivos, incap. Permanente e pensão)</t>
  </si>
  <si>
    <t xml:space="preserve">Lei nº 1711/2020 (art.13) </t>
  </si>
  <si>
    <t>Pequi - MG</t>
  </si>
  <si>
    <t>LC nº 01/2020 e LC nº 02/2020</t>
  </si>
  <si>
    <t>Perdigão - MG</t>
  </si>
  <si>
    <t>Lei nº 1.750/2020 (art. 1º)</t>
  </si>
  <si>
    <t>Perdizes - MG</t>
  </si>
  <si>
    <t>Lei nº 2.143/2020</t>
  </si>
  <si>
    <t>Perdões - MG</t>
  </si>
  <si>
    <t>Lei nº 3.195/2020</t>
  </si>
  <si>
    <t>Perobal - PR</t>
  </si>
  <si>
    <t>LC nº 165/2024</t>
  </si>
  <si>
    <t>Pérola - PR</t>
  </si>
  <si>
    <t>ELO nº 01/2022 e LC nº 122/2022</t>
  </si>
  <si>
    <t>Peruíbe - SP</t>
  </si>
  <si>
    <t xml:space="preserve">LC nº 298/2021 </t>
  </si>
  <si>
    <t>LC nº 287/2021 (art. 1º)</t>
  </si>
  <si>
    <t>Pesqueira - PE</t>
  </si>
  <si>
    <t>ELO nº 003/2021 (idades p/ regras atuais e regras antigas de concessão de benefícios) e LC nº 002/2021</t>
  </si>
  <si>
    <t>Lei nº 3340/2020 (art. 1º)</t>
  </si>
  <si>
    <t>Petrolina - PE</t>
  </si>
  <si>
    <t>ELO nº 30/2024, LC nº 032/2021 (ampla) e Lei nº 3346/2020 (só pensão por morte)</t>
  </si>
  <si>
    <t>LC nº 032/2021 (art. 13)</t>
  </si>
  <si>
    <t>Petrolina de Goiás - GO</t>
  </si>
  <si>
    <t>Lei nº 1215/2020 (art. 1º)</t>
  </si>
  <si>
    <t>Petrópolis - RJ</t>
  </si>
  <si>
    <t>Lei nº 8197/2021 (art. 2º)</t>
  </si>
  <si>
    <t>Piau - MG</t>
  </si>
  <si>
    <t>Picos - PI</t>
  </si>
  <si>
    <t>ELO Nº 01/2022 e Lei nº 3153/2022</t>
  </si>
  <si>
    <t>Decreto nº 36/2020</t>
  </si>
  <si>
    <t>Picuí - PB</t>
  </si>
  <si>
    <t>Piên - PR</t>
  </si>
  <si>
    <t>LC nº 002/2024</t>
  </si>
  <si>
    <t>Lei nº 1.383/2020 (art. 9º)</t>
  </si>
  <si>
    <t>Pilar - AL</t>
  </si>
  <si>
    <t>ELO nº 01/2022 e LC nº 03/2022</t>
  </si>
  <si>
    <t>LC 04/2022 (art. 1º, § único)</t>
  </si>
  <si>
    <t>Pilões - PB</t>
  </si>
  <si>
    <t>ELO nº 001/2020 e Lei nº 374/2022</t>
  </si>
  <si>
    <t>Lei nº 374/2022 (art. 29)</t>
  </si>
  <si>
    <t>Pilõezinhos - PB</t>
  </si>
  <si>
    <t>Pimenteiras - PI</t>
  </si>
  <si>
    <t>DC nº 20/2021 (art. 1º)</t>
  </si>
  <si>
    <t>Pindaré-Mirim - MA</t>
  </si>
  <si>
    <t>Pindoba - AL</t>
  </si>
  <si>
    <t>ELO nº 01/2022 e LC 363/2022</t>
  </si>
  <si>
    <t>Lei nº 327/2019 (art. 1º)</t>
  </si>
  <si>
    <t>Pinhais - PR</t>
  </si>
  <si>
    <t>LEI 2.216/2019</t>
  </si>
  <si>
    <t>Pinhal - RS</t>
  </si>
  <si>
    <t>LC nº 04/2024</t>
  </si>
  <si>
    <t>Lei nº 2.986/2020 e Lei nº 3141/2021</t>
  </si>
  <si>
    <t>Pinhal Grande - RS</t>
  </si>
  <si>
    <t>Pinhão - PR</t>
  </si>
  <si>
    <t>Lei nº 2272/2023</t>
  </si>
  <si>
    <t>Lei nº 2.090/2020 (art. 1º)</t>
  </si>
  <si>
    <t>Pinheiral - RJ</t>
  </si>
  <si>
    <t>LC nº 36/2022 (cancelada no GESCON) L 1132/2020</t>
  </si>
  <si>
    <t>Lei nº 1.130/2020 (art. 1º)</t>
  </si>
  <si>
    <t>Pinheiro Machado - RS</t>
  </si>
  <si>
    <t>Pinheiro Preto - SC</t>
  </si>
  <si>
    <t>Pintópolis - MG</t>
  </si>
  <si>
    <t xml:space="preserve"> LC nº 001/2022 (art. 1º)</t>
  </si>
  <si>
    <t>Pio XII - MA</t>
  </si>
  <si>
    <r>
      <t>DC nº 2907001/2020 (art. 1º)</t>
    </r>
    <r>
      <rPr>
        <sz val="11"/>
        <color rgb="FFFF66CC"/>
        <rFont val="Calibri"/>
        <family val="2"/>
        <charset val="1"/>
      </rPr>
      <t xml:space="preserve"> </t>
    </r>
    <r>
      <rPr>
        <sz val="11"/>
        <color rgb="FF000000"/>
        <rFont val="Calibri"/>
        <family val="2"/>
        <charset val="1"/>
      </rPr>
      <t>e Lei nº 194/2021 (art. 1º)</t>
    </r>
  </si>
  <si>
    <t>Piracaia - SP</t>
  </si>
  <si>
    <t>Lei nº 3.106/2020 (deficiente, incap. E pensão)</t>
  </si>
  <si>
    <t>Lei nº 3.106/2020</t>
  </si>
  <si>
    <t>Piracanjuba - GO</t>
  </si>
  <si>
    <t>ELO nº 20/2023</t>
  </si>
  <si>
    <t>Lei nº 1995/2021 (art. 1º)</t>
  </si>
  <si>
    <t>Piracema - MG</t>
  </si>
  <si>
    <t>Lei nº 1378/2021 (regras de transição)</t>
  </si>
  <si>
    <t>LC nº 78/2020 (art. 1º)</t>
  </si>
  <si>
    <t>Piracicaba - SP</t>
  </si>
  <si>
    <t>Lei nº 9661/2021 (art. 1º/18)</t>
  </si>
  <si>
    <t>Piraí - RJ</t>
  </si>
  <si>
    <t>Decreto nº 5402/2021</t>
  </si>
  <si>
    <t>Piraí do Sul - PR</t>
  </si>
  <si>
    <t>LC nº 037/2020 e DC nº 1980/2021 (art. 1º e 2º)</t>
  </si>
  <si>
    <t>Pirajuba - MG</t>
  </si>
  <si>
    <t>Lei nº 1727/2020 (art. 1º)</t>
  </si>
  <si>
    <t>Piranga - MG</t>
  </si>
  <si>
    <t>LC nº 79/2024</t>
  </si>
  <si>
    <t>Piranhas - AL</t>
  </si>
  <si>
    <t>ELO nº 01/2022 e LC 344/2022</t>
  </si>
  <si>
    <t>Lei nº 326/2021 (art. 2º) e Lei nº 381/2023</t>
  </si>
  <si>
    <t>Piranhas - GO</t>
  </si>
  <si>
    <t>LC nº 001/2021 (art. 2º)</t>
  </si>
  <si>
    <t>Pirapó - RS</t>
  </si>
  <si>
    <t>Lei nº 1.850/2020 (art. 3º)</t>
  </si>
  <si>
    <t>Pirapora - MG</t>
  </si>
  <si>
    <r>
      <rPr>
        <sz val="11"/>
        <color rgb="FF000000"/>
        <rFont val="Calibri"/>
      </rPr>
      <t>ELO nº 001/2023, Lei nº 2529/2022, Lei nº 2890/2023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 e LC nº 2590/2023</t>
    </r>
  </si>
  <si>
    <t>Lei nº 2529/2022 (art. 11)</t>
  </si>
  <si>
    <t>Pirapora do Bom Jesus - SP</t>
  </si>
  <si>
    <t xml:space="preserve">ELO nº 11/2022 e LC 210/2021 </t>
  </si>
  <si>
    <t>Piraquara - PR</t>
  </si>
  <si>
    <t>Piratini - RS</t>
  </si>
  <si>
    <t>Piratininga - SP</t>
  </si>
  <si>
    <t>ELO nº 01/2020 e LC nº 2465/2020</t>
  </si>
  <si>
    <t>LC nº 2465/2020 (art. 13)</t>
  </si>
  <si>
    <t>Pires do Rio - GO</t>
  </si>
  <si>
    <t xml:space="preserve">Lei nº 4088/2021 (art. 1º) </t>
  </si>
  <si>
    <t>Piripiri - PI</t>
  </si>
  <si>
    <t>Lei nº 957/2021 (art. 2º ao 4º)</t>
  </si>
  <si>
    <t>Pirpirituba - PB</t>
  </si>
  <si>
    <t>ELO nº 01/2023, LC nº 002/2023, Lei nº 244/2021 (ampla) e Lei nº 202/2020 (remete alguns pontos à EC 103)</t>
  </si>
  <si>
    <t>Lei nº 244/2021 (art. 28)</t>
  </si>
  <si>
    <t>Pitanga - PR</t>
  </si>
  <si>
    <t>ELO nº 18/2022 e LC 76/2022</t>
  </si>
  <si>
    <t xml:space="preserve"> LEI nº 2.291, de 09/12/2019</t>
  </si>
  <si>
    <t>Pitangueiras - PR</t>
  </si>
  <si>
    <t>ELO 01/2022 e Lei 750/2022 e LC 17/2022 (alguns pontos)</t>
  </si>
  <si>
    <t>Pitangueiras - SP</t>
  </si>
  <si>
    <t>LC nº 3996/2021 (art. 2º, § 1º)</t>
  </si>
  <si>
    <t>Pitangui - MG</t>
  </si>
  <si>
    <t>Lei nº 2.496/2020</t>
  </si>
  <si>
    <t>Pium - TO</t>
  </si>
  <si>
    <t>Lei nº 924/2020 (art. 2º)</t>
  </si>
  <si>
    <t>Planaltina - GO</t>
  </si>
  <si>
    <t>Lei nº 1.239/2020</t>
  </si>
  <si>
    <t>Planalto - PR</t>
  </si>
  <si>
    <t>Decreto nº 5398/2021 (ART. 1º)</t>
  </si>
  <si>
    <t>Planalto da Serra - MT</t>
  </si>
  <si>
    <t>LC nº 579/2021 (alguns pontos da reforma)</t>
  </si>
  <si>
    <t>LC nº 579/2021 (art. 4º)</t>
  </si>
  <si>
    <t>Poço Dantas - PB</t>
  </si>
  <si>
    <t>ELO nº 17/2022 e ELO nº 422/2023; Lei nº 359/2021, LC 395/2022 e Lei nº 406/2023</t>
  </si>
  <si>
    <t>Lei nº 359/2021 (art. 39, § único)</t>
  </si>
  <si>
    <t>Poço das Trincheiras - AL</t>
  </si>
  <si>
    <t>Lei nº 331/2021</t>
  </si>
  <si>
    <t>Lei nº 320/2020 (art. 2º) e Lei nº 331/2021 (art. 30)</t>
  </si>
  <si>
    <t>Poço de José de Moura - PB</t>
  </si>
  <si>
    <t>LC nº 13/2020 (art. 15)</t>
  </si>
  <si>
    <t>Poço Fundo - MG</t>
  </si>
  <si>
    <t>Lei nº 2249/2020 (art. 2º)</t>
  </si>
  <si>
    <t>Pombos - PE</t>
  </si>
  <si>
    <t>Lei nº 965/2021 (art. 2º, § único)</t>
  </si>
  <si>
    <t>Pomerode - SC</t>
  </si>
  <si>
    <t>LC nº 542/2024</t>
  </si>
  <si>
    <t>LC nº 385/2020</t>
  </si>
  <si>
    <t>Pompéu - MG</t>
  </si>
  <si>
    <t>LC Nº 38/2021 (art. 3º)</t>
  </si>
  <si>
    <t>Ponta Porã - MS</t>
  </si>
  <si>
    <t>ELO nº 01/2020, LC nº 196/2020 e LC 235/2022</t>
  </si>
  <si>
    <t>LC nº 196 de 01 de abril 2020</t>
  </si>
  <si>
    <t>Pontal do Araguaia - MT</t>
  </si>
  <si>
    <t>Lei nº 992/2021 (ap. incapacidade e pensão por morte) e Lei nº 1045/2022 (duração da pensão)</t>
  </si>
  <si>
    <t>Lei nº 992/2021 (art. 4º)</t>
  </si>
  <si>
    <t>Pontalinda - SP</t>
  </si>
  <si>
    <t>LC nº 209/2020  (art. 1º)</t>
  </si>
  <si>
    <t>Pontão - RS</t>
  </si>
  <si>
    <t>lei nº 1157/2020 (art. 2º)</t>
  </si>
  <si>
    <t>Ponte Alta do Tocantins - TO</t>
  </si>
  <si>
    <t xml:space="preserve">ELO nº 05/2023, LC nº 09/2022 e LC nº 11/2022 </t>
  </si>
  <si>
    <t>Lei nº 007/2021</t>
  </si>
  <si>
    <t>Ponte Branca - MT</t>
  </si>
  <si>
    <t>Lei nº 706/2020 (algumas partes) e Lei nº 757/2021 (pensão por morte)</t>
  </si>
  <si>
    <t>Lei nº 706/2020 (art. 4º)</t>
  </si>
  <si>
    <t>Pontes e Lacerda - MT</t>
  </si>
  <si>
    <t>Lei nº 2.123/2020 (art. 12-A)</t>
  </si>
  <si>
    <t>Pontes Gestal - SP</t>
  </si>
  <si>
    <t>Lei nº 1422/2020 (art. 2º)</t>
  </si>
  <si>
    <t>Ponto Novo - BA</t>
  </si>
  <si>
    <t>Lei nº 371/2021</t>
  </si>
  <si>
    <t>Lei nº 371/2021 (art. 29)</t>
  </si>
  <si>
    <t>Populina - SP</t>
  </si>
  <si>
    <t>Decreto nº 2280/2022 (art, 1º)</t>
  </si>
  <si>
    <t>Porangatu - GO</t>
  </si>
  <si>
    <t>ELO Nº 06/2021</t>
  </si>
  <si>
    <t>Lei nº 2948/2021 (art. 1º)</t>
  </si>
  <si>
    <t>Porciúncula - RJ</t>
  </si>
  <si>
    <t>LC nº 159/2023</t>
  </si>
  <si>
    <t>Lei nº 2395/2021 (art. 1º)</t>
  </si>
  <si>
    <t>Portalegre - RN</t>
  </si>
  <si>
    <t>Lei 508/2022 (art. 2º, § único)</t>
  </si>
  <si>
    <t>Portão - RS</t>
  </si>
  <si>
    <t>Lei nº 508/2022 (não consta no GESCON) L 2816/2020 (atualiza rol)</t>
  </si>
  <si>
    <t>Lei nº 2.816/2020</t>
  </si>
  <si>
    <t>Porteirão - GO</t>
  </si>
  <si>
    <t>Lei nº 479/2020 (art. 3º)</t>
  </si>
  <si>
    <t>Portel - PA</t>
  </si>
  <si>
    <t>Lei 908/2021 (art. 2º)</t>
  </si>
  <si>
    <t>Porto Alegre - RS</t>
  </si>
  <si>
    <t>Lei nº 868/2019 e ELO nº 47/2021</t>
  </si>
  <si>
    <t>LC 915/2021 (art. 27)</t>
  </si>
  <si>
    <t>Porto Barreiro - PR</t>
  </si>
  <si>
    <t>Porto Belo - SC</t>
  </si>
  <si>
    <t>Porto Calvo - AL</t>
  </si>
  <si>
    <t>ELO Nº 01/2022, Lei nº 1155/2021 e LC 1182/2022</t>
  </si>
  <si>
    <t>Lei nº 1155/2021 (art. 27)</t>
  </si>
  <si>
    <t>Porto de Pedras - AL</t>
  </si>
  <si>
    <t>Lei nº 790/2022  e Lei nº 822/2024</t>
  </si>
  <si>
    <t>Lei 780/2022 (art. 1º)</t>
  </si>
  <si>
    <t>Porto Esperidião - MT</t>
  </si>
  <si>
    <t>Lei nº 854/2020 (art. 2º)</t>
  </si>
  <si>
    <t>Porto Estrela - MT</t>
  </si>
  <si>
    <t>Lei nº 676/2020 (art. 4º)</t>
  </si>
  <si>
    <t>Porto Feliz - SP</t>
  </si>
  <si>
    <t>LC nº 238/2022 (pensão por morte)</t>
  </si>
  <si>
    <t>Lei Complementar nº 221/2020</t>
  </si>
  <si>
    <t>Porto Ferreira - SP</t>
  </si>
  <si>
    <t>ELO nº 28/2020 e LC nº 233/2020</t>
  </si>
  <si>
    <t>Porto Franco - MA</t>
  </si>
  <si>
    <t>LC nº 32/2022</t>
  </si>
  <si>
    <t>Porto Lucena - RS</t>
  </si>
  <si>
    <t>Porto Mauá - RS</t>
  </si>
  <si>
    <t>LEI (ELO?) nº 1855/2024 e LEI nº 1856/2024</t>
  </si>
  <si>
    <t>Lei nº 1562/2020 (art. 3º)</t>
  </si>
  <si>
    <t>Porto Murtinho - MS</t>
  </si>
  <si>
    <t>LC nº 062/2020 (art. 2º)</t>
  </si>
  <si>
    <t>Porto Nacional - TO</t>
  </si>
  <si>
    <t>Lei nº 2487/2021 (art. 2º, §§ 1º e 2º)</t>
  </si>
  <si>
    <t>Porto Rico - PR</t>
  </si>
  <si>
    <t>Porto União - SC</t>
  </si>
  <si>
    <t>Lei nº 4676/2020 (art. 7º)</t>
  </si>
  <si>
    <t>Porto Velho - RO</t>
  </si>
  <si>
    <r>
      <rPr>
        <sz val="11"/>
        <color rgb="FF000000"/>
        <rFont val="Calibri"/>
      </rPr>
      <t xml:space="preserve">LC nº 834/2021 (art. 2º e 3º) - </t>
    </r>
    <r>
      <rPr>
        <sz val="11"/>
        <color rgb="FFFF0000"/>
        <rFont val="Calibri"/>
      </rPr>
      <t>Ag. ajustes</t>
    </r>
  </si>
  <si>
    <t>Porto Vera Cruz - RS</t>
  </si>
  <si>
    <t>Elo nº 001-S, Lei nº 1630/2020 (art. 1º/37 a 43-A-pensao) e LC nº 98/2023</t>
  </si>
  <si>
    <t>Lei nº 1.630/2020</t>
  </si>
  <si>
    <t>Porto Xavier - RS</t>
  </si>
  <si>
    <t>Posse - GO</t>
  </si>
  <si>
    <t>EC nº 35/2025, Lei nº 1554/2025</t>
  </si>
  <si>
    <t>Lei nº 1.367/2020 (art. 1º e 2º)</t>
  </si>
  <si>
    <t>Potirendaba - SP</t>
  </si>
  <si>
    <t>LC nº 055/2020 (art. 7º)</t>
  </si>
  <si>
    <t>Pouso Alegre - MG</t>
  </si>
  <si>
    <t>Lei nº 6523/2020 (art. 1º)</t>
  </si>
  <si>
    <t>Poxoréo - MT</t>
  </si>
  <si>
    <t>Lei nº 2050/2020 (art. 5º)</t>
  </si>
  <si>
    <t>Praia Grande - SP</t>
  </si>
  <si>
    <t>ELO nº 63/2021, LC nº 906/2021 e LC nº 949/2023</t>
  </si>
  <si>
    <t>LC nº 888/2021 (art. 1º)</t>
  </si>
  <si>
    <t>Pratinha - MG</t>
  </si>
  <si>
    <t>Lei nº 1038/2021 (art. 1º)</t>
  </si>
  <si>
    <t>Presidente Figueiredo - AM</t>
  </si>
  <si>
    <t>Lei nº 866/2020 e DC nº 2858/2020</t>
  </si>
  <si>
    <t>Presidente Lucena - RS</t>
  </si>
  <si>
    <t>Lei nº 1.284/2020 (art. 2º)</t>
  </si>
  <si>
    <t>Presidente Olegário - MG</t>
  </si>
  <si>
    <t>Lei nº 3172/2020 (art. 1º)</t>
  </si>
  <si>
    <t>Presidente Prudente - SP</t>
  </si>
  <si>
    <t>LC nº 255/2021 (art. 1º)</t>
  </si>
  <si>
    <t>Presidente Sarney - MA</t>
  </si>
  <si>
    <t>Presidente Vargas - MA</t>
  </si>
  <si>
    <t>Presidente Venceslau - SP</t>
  </si>
  <si>
    <t>LC 228/2022 (art. 3º)</t>
  </si>
  <si>
    <t>Primavera do Leste - MT</t>
  </si>
  <si>
    <t>Lei nº 1.939/2021 (ap. incapacidade e pensão)</t>
  </si>
  <si>
    <t>Lei nº 1.939/2021 (art. 4º)</t>
  </si>
  <si>
    <t>Princesa Isabel - PB</t>
  </si>
  <si>
    <t>ELO 02/2022 e LC 15/2022</t>
  </si>
  <si>
    <t>LC 15/2022 (art. 29)</t>
  </si>
  <si>
    <t>Prudentópolis - PR</t>
  </si>
  <si>
    <t>Lei nº 2405/2020 (pensão)</t>
  </si>
  <si>
    <t>Lei nº 2.405/2020 (art. 1º)</t>
  </si>
  <si>
    <t>Putinga - RS</t>
  </si>
  <si>
    <r>
      <rPr>
        <sz val="11"/>
        <color rgb="FF000000"/>
        <rFont val="Calibri"/>
      </rPr>
      <t>LC nº 2489/2024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</si>
  <si>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2.227/2020 (art. 3º)</t>
  </si>
  <si>
    <t>Quartel Geral - MG</t>
  </si>
  <si>
    <t>Lei nº 1402/2021 (art. 3º)</t>
  </si>
  <si>
    <t>Quatá - SP</t>
  </si>
  <si>
    <t>Lei nº 3457/2020 (art. 3º)</t>
  </si>
  <si>
    <t>Quatis - RJ</t>
  </si>
  <si>
    <t>Lei nº 1.131/2020 (art. 1º)</t>
  </si>
  <si>
    <t>Quatro Barras - PR</t>
  </si>
  <si>
    <t>Quebrangulo - AL</t>
  </si>
  <si>
    <t>ELO nº 001/2022, LC nº 06/2022</t>
  </si>
  <si>
    <t>Lei nº 862/2020 (art. 2º e 3º)</t>
  </si>
  <si>
    <t>Queimadas - PB</t>
  </si>
  <si>
    <t>Queimados - RJ</t>
  </si>
  <si>
    <t>Querência - MT</t>
  </si>
  <si>
    <t>Lei nº 1375/2021 (art. 1º)</t>
  </si>
  <si>
    <t>Querência do Norte - PR</t>
  </si>
  <si>
    <t>Já não ofertava antes. LEi nº 1714/2020</t>
  </si>
  <si>
    <t>Quevedos - RS</t>
  </si>
  <si>
    <t>LC nº 10/2025</t>
  </si>
  <si>
    <t>Quinze de Novembro - RS</t>
  </si>
  <si>
    <t>Lei nº 2.470/2020 (art. 2º)</t>
  </si>
  <si>
    <t>Quipapá - PE</t>
  </si>
  <si>
    <t xml:space="preserve">ELO nº 10/2022 </t>
  </si>
  <si>
    <r>
      <t>ELO nº 10/2022 (art. 1º/142)</t>
    </r>
    <r>
      <rPr>
        <sz val="11"/>
        <color rgb="FFFF0000"/>
        <rFont val="Calibri"/>
        <family val="2"/>
      </rPr>
      <t xml:space="preserve"> ag ajustes</t>
    </r>
  </si>
  <si>
    <t>Quirinópolis - GO</t>
  </si>
  <si>
    <t>LC nº 056/2020 (art. 1º)</t>
  </si>
  <si>
    <t>Quissamã - RJ</t>
  </si>
  <si>
    <t>Lei nº 1.923/2020 (art. 3º)</t>
  </si>
  <si>
    <t>Quitandinha - PR</t>
  </si>
  <si>
    <t>LC nº 02/2020 (art. 6º)</t>
  </si>
  <si>
    <t>Quiterianópolis - CE</t>
  </si>
  <si>
    <t>LC nº 14/2025</t>
  </si>
  <si>
    <t>Quixaba - PE</t>
  </si>
  <si>
    <t>Lei nº 368/2020 (art. 3º)</t>
  </si>
  <si>
    <t>Quixabeira - BA</t>
  </si>
  <si>
    <t>Quixadá - CE</t>
  </si>
  <si>
    <t>LC 25/2022</t>
  </si>
  <si>
    <t>LC 25/2022 (art. 3º)</t>
  </si>
  <si>
    <t>Quixeramobim - CE</t>
  </si>
  <si>
    <t>LC 64/2022</t>
  </si>
  <si>
    <t>LC 64/2022 (art. 57)</t>
  </si>
  <si>
    <t>Rafard - SP</t>
  </si>
  <si>
    <t>LC nº 278/2020 (art. 2º)</t>
  </si>
  <si>
    <t>Rancho Alegre d'Oeste - PR</t>
  </si>
  <si>
    <t>Rancho Queimado - SC</t>
  </si>
  <si>
    <t>Recife - PE</t>
  </si>
  <si>
    <t>ELO nº 34/2021; LC 03/2021 e Lei nº 18.809/2021</t>
  </si>
  <si>
    <t>Lei nº 18809/2021 (art. 24)</t>
  </si>
  <si>
    <t>Redenção - CE</t>
  </si>
  <si>
    <t>Lei nº 1875/2023</t>
  </si>
  <si>
    <t>Redenção - PA</t>
  </si>
  <si>
    <t>LC 119/2021 (pensão)</t>
  </si>
  <si>
    <t>LC nº 119/2021 (art. 7º)</t>
  </si>
  <si>
    <t>Redenção do Gurguéia - PI</t>
  </si>
  <si>
    <r>
      <rPr>
        <sz val="11"/>
        <color rgb="FF000000"/>
        <rFont val="Calibri"/>
      </rPr>
      <t>LEi nº 428/2023 (</t>
    </r>
    <r>
      <rPr>
        <sz val="11"/>
        <color rgb="FFFF0000"/>
        <rFont val="Calibri"/>
      </rPr>
      <t xml:space="preserve"> Agr. Ajuste</t>
    </r>
    <r>
      <rPr>
        <sz val="11"/>
        <color rgb="FF000000"/>
        <rFont val="Calibri"/>
      </rPr>
      <t>) e Lei nº 423/2023</t>
    </r>
  </si>
  <si>
    <t>DC nº 01/2021 (art. 1º)</t>
  </si>
  <si>
    <t>Redentora - RS</t>
  </si>
  <si>
    <t>Lei nº 2.549/2020 (art. 2º)</t>
  </si>
  <si>
    <t>Regeneração - PI</t>
  </si>
  <si>
    <t>Decreto nº 045/2020</t>
  </si>
  <si>
    <t>Registro - SP</t>
  </si>
  <si>
    <t>Decreto nº 2.965/2020</t>
  </si>
  <si>
    <t>Remígio - PB</t>
  </si>
  <si>
    <t>ELO nº 01/2022 e Lei nº 1271/2022 e LC 02/2022, Lei nº 1394/2025, Lei nº 1396/2025</t>
  </si>
  <si>
    <t>Lei nº 1271/2022 (art. 29)</t>
  </si>
  <si>
    <t>Renascença - PR</t>
  </si>
  <si>
    <t>LC nº 008/2020 (art. 2º)</t>
  </si>
  <si>
    <t>Resende - RJ</t>
  </si>
  <si>
    <t>Lei nº 3648/2021 (art. 1º)</t>
  </si>
  <si>
    <t>Resende Costa - MG</t>
  </si>
  <si>
    <t>Lei nº 4.644/2020 (art. 1º)</t>
  </si>
  <si>
    <t>Reserva - PR</t>
  </si>
  <si>
    <t>Lei nº 1060/2020 (art. 1º, §§ 3º e 4º)</t>
  </si>
  <si>
    <t>Reserva do Cabaçal - MT</t>
  </si>
  <si>
    <t>Lei nº 694/2020 (art. 4º, § único)</t>
  </si>
  <si>
    <t>Reserva do Iguaçu - PR</t>
  </si>
  <si>
    <t>ELO nº 01/2022 e Lei nº 1146/2021</t>
  </si>
  <si>
    <t>Lei nº 1146/2021 (art. 13)</t>
  </si>
  <si>
    <t>Restinga Seca - RS</t>
  </si>
  <si>
    <t>LC nº 29/2023, LC nº 31/2023 e LC nº 32/2024</t>
  </si>
  <si>
    <t>Lei nº 3.558/2020 (art. 2º)</t>
  </si>
  <si>
    <t>Riachão - PB</t>
  </si>
  <si>
    <t>ELO nº 01/2021; Lei nº 334/2022 e Lei 322/2022 (pensão)</t>
  </si>
  <si>
    <t>Lei nº 322/2022 (art. 2º)</t>
  </si>
  <si>
    <t>Riachinho - MG</t>
  </si>
  <si>
    <t>Lei nº 752/2022</t>
  </si>
  <si>
    <t>Lei nº 777/2022 (art. 5º)</t>
  </si>
  <si>
    <t>Riacho das Almas - PE</t>
  </si>
  <si>
    <t>Lei nº 1256/2020 (art. 1º)</t>
  </si>
  <si>
    <t>Riachuelo - RN</t>
  </si>
  <si>
    <t>Lei nº 664/2022</t>
  </si>
  <si>
    <t>Lei nº 664/2022 (art. 13)</t>
  </si>
  <si>
    <t>Ribeirão - PE</t>
  </si>
  <si>
    <t>LC nº 04/2021</t>
  </si>
  <si>
    <t>LC nº 04/2021 (art. 13)</t>
  </si>
  <si>
    <t>Ribeirão Cascalheira - MT</t>
  </si>
  <si>
    <t>LC 891/2021 (art. 2º)</t>
  </si>
  <si>
    <t>Ribeirão do Largo - BA</t>
  </si>
  <si>
    <t>Ribeirão dos Índios - SP</t>
  </si>
  <si>
    <t>ELO nº 19/2020 e LC nº 826/2020</t>
  </si>
  <si>
    <t>LC nº 826/2020 (art. 14)</t>
  </si>
  <si>
    <t>Ribeirão Grande - SP</t>
  </si>
  <si>
    <t>LC nº 185/2024 (Apos Defeficiente e Age. nocivos)</t>
  </si>
  <si>
    <t>LC nº 148/2020 (art. 1º)</t>
  </si>
  <si>
    <t>Ribeirão Pires - SP</t>
  </si>
  <si>
    <t>Ribeirão Preto - SP</t>
  </si>
  <si>
    <t>LC nº 3049/2020; LC 3143/2022 (ap. incap)</t>
  </si>
  <si>
    <t>LC nº 3049/2020 (art. 2º, §único)</t>
  </si>
  <si>
    <t>Ribeirãozinho - MT</t>
  </si>
  <si>
    <t>Lei nº 93/2020 (pensão por morte)</t>
  </si>
  <si>
    <t>LC nº 93/2020 (art. 4º)</t>
  </si>
  <si>
    <t>Rio Acima - MG</t>
  </si>
  <si>
    <t>Lei nº 1.638/2020 (art. 3º)</t>
  </si>
  <si>
    <t>Rio Azul - PR</t>
  </si>
  <si>
    <t>ELO nº 08/2020 e Lei nº 1021/2020</t>
  </si>
  <si>
    <t>Lei nº 1.021/2020</t>
  </si>
  <si>
    <t>Rio Bananal - ES</t>
  </si>
  <si>
    <t>Lei nº 1489/2020 (art. 3º)</t>
  </si>
  <si>
    <t>Rio Bonito - RJ</t>
  </si>
  <si>
    <t>Lei nº 2475/2021 (aposentadoria)</t>
  </si>
  <si>
    <t>Rio Bonito do Iguaçu - PR</t>
  </si>
  <si>
    <t>Lei nº 1450/2023 (Regras Anteriores?)</t>
  </si>
  <si>
    <t>Lei nº 1356/2021 (art. 1º)</t>
  </si>
  <si>
    <t>Rio Branco - AC</t>
  </si>
  <si>
    <t>Lei 810/2021 (pensão)</t>
  </si>
  <si>
    <t>LC nº 91/2020</t>
  </si>
  <si>
    <t>Rio Branco - MT</t>
  </si>
  <si>
    <t>Lei nº 780/2020 (alguns pontos)</t>
  </si>
  <si>
    <t>Lei nº 780/2020 (art. 4º)</t>
  </si>
  <si>
    <t>Rio Branco do Ivaí - PR</t>
  </si>
  <si>
    <t>ELO nº 646/2022 e LC 647/2022</t>
  </si>
  <si>
    <t>LC 647/2022 (Art. 13, § único)</t>
  </si>
  <si>
    <t>Rio Brilhante - MS</t>
  </si>
  <si>
    <t>Lei nº 2.130/2021 (art. 4º)</t>
  </si>
  <si>
    <t>Rio Claro - RJ</t>
  </si>
  <si>
    <t>Lei nº 995/2020 (art. 8º)</t>
  </si>
  <si>
    <t>Rio Claro - SP</t>
  </si>
  <si>
    <t>Lc nº 169/2021 ( Aposentadoria servidor com deficiência e pensão)</t>
  </si>
  <si>
    <t>Lei nº 153/2021 e 156/2021</t>
  </si>
  <si>
    <t>Rio das Antas - SC</t>
  </si>
  <si>
    <t>Lei nº 2096/2020 (art. 1º e 2º)</t>
  </si>
  <si>
    <t>Rio das Ostras - RJ</t>
  </si>
  <si>
    <t>Lei nº 3027/2025</t>
  </si>
  <si>
    <t>Rio de Janeiro - RJ</t>
  </si>
  <si>
    <t>Rio do Campo - SC</t>
  </si>
  <si>
    <t>2.329/2020</t>
  </si>
  <si>
    <t>Rio do Sul - SC</t>
  </si>
  <si>
    <r>
      <rPr>
        <sz val="11"/>
        <color rgb="FF000000"/>
        <rFont val="Calibri"/>
      </rPr>
      <t>ELO nº 27/2022 e LC 511/2022</t>
    </r>
    <r>
      <rPr>
        <sz val="11"/>
        <color rgb="FFFF0000"/>
        <rFont val="Calibri"/>
      </rPr>
      <t xml:space="preserve"> </t>
    </r>
  </si>
  <si>
    <t>LC nº 460/2020 (art. 1º)</t>
  </si>
  <si>
    <t>Rio dos Índios - RS</t>
  </si>
  <si>
    <t>Lei nº 1.220/2020</t>
  </si>
  <si>
    <t>Rio Grande - RS</t>
  </si>
  <si>
    <t>Lei nº 8711/2021 (art. 3º)</t>
  </si>
  <si>
    <t>Rio Grande da Serra - SP</t>
  </si>
  <si>
    <t>Rio Negrinho - SC</t>
  </si>
  <si>
    <t>Lei nº 3442/2021 (art. 1º)</t>
  </si>
  <si>
    <t>Rio Negro - PR</t>
  </si>
  <si>
    <t>Lei nº 3083/2020 (art. 2º)</t>
  </si>
  <si>
    <t>Rio Novo do Sul - ES</t>
  </si>
  <si>
    <t>Lei nº 850/2021 (art. 7º)</t>
  </si>
  <si>
    <t>Rio Paranaíba - MG</t>
  </si>
  <si>
    <t>Lei nº 1692/2021 (art. 1º)</t>
  </si>
  <si>
    <t>Rio Preto da Eva - AM</t>
  </si>
  <si>
    <t>DC nº 58/2020 (art. 2º)</t>
  </si>
  <si>
    <t>Rio Quente - GO</t>
  </si>
  <si>
    <t>Lei nº 828/2021 (art. 1º)</t>
  </si>
  <si>
    <t>Rio Verde - GO</t>
  </si>
  <si>
    <t>LC nº 186/2020 (art. 2º)</t>
  </si>
  <si>
    <t>Rio Verde de Mato Grosso - MS</t>
  </si>
  <si>
    <t>ELO Nº 01/2020 E Lei nº 1.125/2020</t>
  </si>
  <si>
    <t>Lei nº 1.125/2020 (art. 2º)</t>
  </si>
  <si>
    <t>Riozinho - RS</t>
  </si>
  <si>
    <r>
      <rPr>
        <sz val="11"/>
        <color rgb="FF000000"/>
        <rFont val="Calibri"/>
      </rPr>
      <t xml:space="preserve">ELO </t>
    </r>
    <r>
      <rPr>
        <sz val="11"/>
        <color rgb="FFFF0000"/>
        <rFont val="Calibri"/>
      </rPr>
      <t>(LEI)</t>
    </r>
    <r>
      <rPr>
        <sz val="11"/>
        <color rgb="FF000000"/>
        <rFont val="Calibri"/>
      </rPr>
      <t xml:space="preserve"> nº 1776/2024, LC nº 1777/2024</t>
    </r>
  </si>
  <si>
    <t>Lei nº 1.509/2020</t>
  </si>
  <si>
    <t>Roca Sales - RS</t>
  </si>
  <si>
    <t>Lei nº 1851/2020 (art. 1º)</t>
  </si>
  <si>
    <t>Rochedo - MS</t>
  </si>
  <si>
    <t>LC nº 067/2020</t>
  </si>
  <si>
    <t>Rochedo de Minas - MG</t>
  </si>
  <si>
    <t>Rodolfo Fernandes - RN</t>
  </si>
  <si>
    <r>
      <rPr>
        <sz val="11"/>
        <color rgb="FF000000"/>
        <rFont val="Calibri"/>
      </rPr>
      <t>Lei 744/2020 (incap. E pensão) e Lei nº 822/2022 (</t>
    </r>
    <r>
      <rPr>
        <sz val="11"/>
        <color rgb="FFFF0000"/>
        <rFont val="Calibri"/>
      </rPr>
      <t>ag. ajuste</t>
    </r>
    <r>
      <rPr>
        <sz val="11"/>
        <color rgb="FF000000"/>
        <rFont val="Calibri"/>
      </rPr>
      <t>)</t>
    </r>
  </si>
  <si>
    <t>LEI N.º 744, de 02/04/2020</t>
  </si>
  <si>
    <t>Rolador - RS</t>
  </si>
  <si>
    <t>Lei nº 1768/2021 (art. 1 º)</t>
  </si>
  <si>
    <t>Rolândia - PR</t>
  </si>
  <si>
    <t>Lei nº 3965/2020 (art. 4º)</t>
  </si>
  <si>
    <t>Rolim de Moura - RO</t>
  </si>
  <si>
    <t>Decreto Nº 4773/2020 (ART. 1º)</t>
  </si>
  <si>
    <t>Roncador - PR</t>
  </si>
  <si>
    <t>Lei nº 1279/2019 (art. 7º ao 9º) e lei nº 1306/2020 (art. 1)</t>
  </si>
  <si>
    <t>Ronda Alta - RS</t>
  </si>
  <si>
    <t>Lei nº 2.019/2020 (art. 5º)</t>
  </si>
  <si>
    <t>Rondinha - RS</t>
  </si>
  <si>
    <t>Lei nº 3166/2020 (art. 2º)</t>
  </si>
  <si>
    <t>Rondonópolis - MT</t>
  </si>
  <si>
    <t>Roque Gonzales - RS</t>
  </si>
  <si>
    <t>ELO nº 01/2023  e LC nº 10/2023</t>
  </si>
  <si>
    <t>Lei nº 3140/2020</t>
  </si>
  <si>
    <t>Rosário da Limeira - MG</t>
  </si>
  <si>
    <t>LC 69/2022 (art. 5º)</t>
  </si>
  <si>
    <t>Rosário do Sul - RS</t>
  </si>
  <si>
    <t>Rosário Oeste - MT</t>
  </si>
  <si>
    <t>ELO nº 07/2022; Lei nº 1664/2022, Lei nº 1665/2022 e Lei nº 1585/2020 (algumas partes)</t>
  </si>
  <si>
    <t>Lei nº 1585/2020 (art. 4º)</t>
  </si>
  <si>
    <t>Rubiataba - GO</t>
  </si>
  <si>
    <t>Lei nº 182/2021 (art. 8º)</t>
  </si>
  <si>
    <t>Rubinéia - SP</t>
  </si>
  <si>
    <t>LC nº 187/2021 (art. 4º)</t>
  </si>
  <si>
    <t>Rurópolis - PA</t>
  </si>
  <si>
    <t>Russas - CE</t>
  </si>
  <si>
    <t>Sabará - MG</t>
  </si>
  <si>
    <t>ELO nº 57/2021; LC Nº 66/2021; LC 69/2022 e LC 71/2022 (algumas partes)</t>
  </si>
  <si>
    <t>Lei nº 2.522/2020</t>
  </si>
  <si>
    <t>Sabinópolis - MG</t>
  </si>
  <si>
    <t>Lei nº 2304/2020 (art. 5º)</t>
  </si>
  <si>
    <t>Sagrada Família - RS</t>
  </si>
  <si>
    <t>Lei nº 1.429/2020 (art. 9º-incpacidade permanente)</t>
  </si>
  <si>
    <t>Lei nº 1.429/2020</t>
  </si>
  <si>
    <t>Saldanha Marinho - RS</t>
  </si>
  <si>
    <t>Lei nº 2.257/2020</t>
  </si>
  <si>
    <t>Sales - SP</t>
  </si>
  <si>
    <t>Sales Oliveira - SP</t>
  </si>
  <si>
    <t>LC 02/2021 só revogou AD, faltando ainda o SF e o SM.</t>
  </si>
  <si>
    <t>Salete - SC</t>
  </si>
  <si>
    <t>Lei nº 1.968/2020</t>
  </si>
  <si>
    <t>Salgadinho - PE</t>
  </si>
  <si>
    <t>Lei 575/2021</t>
  </si>
  <si>
    <t>Lei nº 563/2020 (art. 4º)</t>
  </si>
  <si>
    <t>Salgueiro - PE</t>
  </si>
  <si>
    <t>Lei 2258/2020 (art. 2º)</t>
  </si>
  <si>
    <t>Saloá - PE</t>
  </si>
  <si>
    <t>Lei nº 591/2020 (somente idade e tc - Não há regras de cálculo) e LC nº 616/2022</t>
  </si>
  <si>
    <t>Lei nº 591/2020 (art. 4º e 5º, artigo 9º, § 16)</t>
  </si>
  <si>
    <t>Salto de Pirapora - SP</t>
  </si>
  <si>
    <t>Salto do Jacuí - RS</t>
  </si>
  <si>
    <t>Lei nº 2586/2020 (art. 1º/art.25-incapacidade permanente)</t>
  </si>
  <si>
    <t>Lei nº 2586/2020 (art. 1º)</t>
  </si>
  <si>
    <t>Salto Veloso - SC</t>
  </si>
  <si>
    <t>ELO nº 03/2021 e Lei Complementar nº 052/2020</t>
  </si>
  <si>
    <t>Lei Complementar nº 052/2020 (art. 11)</t>
  </si>
  <si>
    <t>Salvador - BA</t>
  </si>
  <si>
    <t>ELO nº 36/2022 e LC nº 075/2020</t>
  </si>
  <si>
    <t>Salvador das Missões - RS</t>
  </si>
  <si>
    <t>Lei nº 1801/2020 (art. 1º)</t>
  </si>
  <si>
    <t>Salvador do Sul - RS</t>
  </si>
  <si>
    <t>ELO nº 3564/2021 e Lei nº 3486/2019 (art. 8º e 9º-incapacidade permanente)</t>
  </si>
  <si>
    <t>Lei nº 3486/2019 (art. 7º)</t>
  </si>
  <si>
    <t>Sananduva - RS</t>
  </si>
  <si>
    <t>Lei nº 3274/2020 (arts. 3º e 4º)</t>
  </si>
  <si>
    <t>Sanclerlândia - GO</t>
  </si>
  <si>
    <t>Lei nº 1457/2021 (ampla) e Lei nº 1.413/2020 (ap. incapacidade e pensão)</t>
  </si>
  <si>
    <t>Lei nº 1.413/2020 (art. 12)</t>
  </si>
  <si>
    <t>Santa Albertina - SP</t>
  </si>
  <si>
    <t>Santa Bárbara de Goiás - GO</t>
  </si>
  <si>
    <t>ELO nº 02/2022; LC 970/2022 e Lei nº 927/2020 (ap. incapacidade , regras anteriores art 7º))</t>
  </si>
  <si>
    <t>Lei nº 927/2020 (art. 8º)</t>
  </si>
  <si>
    <t>Santa Bárbara do Sul - RS</t>
  </si>
  <si>
    <t>Lei nº 5064/2021 (ap. incapacidade)</t>
  </si>
  <si>
    <t>Lei nº 4901/2020 (art.  1º)</t>
  </si>
  <si>
    <t>Santa Cruz - PB</t>
  </si>
  <si>
    <t>ELO nº 04/2023 e LC 47/2021, LC nº 68/2023 e LC nº 69/2023</t>
  </si>
  <si>
    <t>Lei nº 559/2020 (art. 1º)</t>
  </si>
  <si>
    <t>Santa Cruz - PE</t>
  </si>
  <si>
    <t>Lei nº 491/2020 (só pensão)</t>
  </si>
  <si>
    <t>Lei nº 491/2020 (art. 8º)</t>
  </si>
  <si>
    <t>Santa Cruz da Baixa Verde - PE</t>
  </si>
  <si>
    <t>ELO nº 003/2021 e Lei nº 021/2021</t>
  </si>
  <si>
    <t>Lei nº 021/2021 (art. 2º)</t>
  </si>
  <si>
    <t>Santa Cruz de Goiás - GO</t>
  </si>
  <si>
    <t>Lei nº 780/2020 (art. 12, I e II)</t>
  </si>
  <si>
    <t>Santa Cruz do Arari - PA</t>
  </si>
  <si>
    <t>Lei nº 420/2020 (idade e tc p/ ap. voluntária e de professores, além de ap. compulsória).</t>
  </si>
  <si>
    <t>Santa Cruz do Capibaribe - PE</t>
  </si>
  <si>
    <t>Lei nº 3265/2021</t>
  </si>
  <si>
    <t>Santa Fé - PR</t>
  </si>
  <si>
    <t>LC nº 002/2021 (art. 1º e 2º)</t>
  </si>
  <si>
    <t>Santa Fé de Goiás - GO</t>
  </si>
  <si>
    <t>Lei nº 593/2020 (art. 1º)</t>
  </si>
  <si>
    <t>Santa Fé do Sul - SP</t>
  </si>
  <si>
    <t>ELO nº 01/2022 e LC nº 358/2021</t>
  </si>
  <si>
    <t>LC nº 358/2021 (art. 27)</t>
  </si>
  <si>
    <t>Santa Filomena - PE</t>
  </si>
  <si>
    <t>ELO nº 01/2023 e Lei Complementar nº 006/2020</t>
  </si>
  <si>
    <t>LC nº 006/2020 (art. 14)</t>
  </si>
  <si>
    <t>Santa Helena - PB</t>
  </si>
  <si>
    <t>Santa Helena de Goiás - GO</t>
  </si>
  <si>
    <t>Lei nº 3063/2020 (art. 8º)</t>
  </si>
  <si>
    <t>Santa Isabel - GO</t>
  </si>
  <si>
    <t>LC nº 770/2020 (art. 2º)</t>
  </si>
  <si>
    <t>Santa Izabel do Oeste - PR</t>
  </si>
  <si>
    <t>ELO nº 02/2022 e Lei nº 2349/2020</t>
  </si>
  <si>
    <t>Santa Juliana - MG</t>
  </si>
  <si>
    <t>ELO nº 01/2020; LC nº 02/2020 e LC nº 03/2021.</t>
  </si>
  <si>
    <t>DC nº 05/2020 (art. 2º)</t>
  </si>
  <si>
    <t>Santa Leopoldina - ES</t>
  </si>
  <si>
    <t>LC nº 1953/2025</t>
  </si>
  <si>
    <t>Lei nº 1709/2020 (art. 2º)</t>
  </si>
  <si>
    <t>Santa Luzia - MA</t>
  </si>
  <si>
    <t>ELO nº 001/2022 e LC 562/2021</t>
  </si>
  <si>
    <t>LC 562/2021 (ART. 11)</t>
  </si>
  <si>
    <t>Santa Luzia - MG</t>
  </si>
  <si>
    <r>
      <rPr>
        <sz val="11"/>
        <color rgb="FF000000"/>
        <rFont val="Calibri"/>
      </rPr>
      <t xml:space="preserve">Lei 4517/2022 (art. 1º/18) </t>
    </r>
    <r>
      <rPr>
        <sz val="11"/>
        <color rgb="FFFF0000"/>
        <rFont val="Calibri"/>
      </rPr>
      <t>(ag. ajustes)</t>
    </r>
  </si>
  <si>
    <t>Santa Luzia - PB</t>
  </si>
  <si>
    <t>ELO nº 15/2022 e ELO nº 17/2022</t>
  </si>
  <si>
    <t>Lei nº 1146/2022 (rascunho)</t>
  </si>
  <si>
    <t>Santa Luzia do Norte - AL</t>
  </si>
  <si>
    <t>ELO nº 07/2022 e LC 16/2020</t>
  </si>
  <si>
    <t>LC 16/2020 (art.  30)</t>
  </si>
  <si>
    <t>Santa Luzia do Paruá - MA</t>
  </si>
  <si>
    <t>Lei nº 498/2022 e Lei nº 499/2022 ELO n. 511 e LC n. 512.</t>
  </si>
  <si>
    <t>Lei nº 499/2022 (art. 11)</t>
  </si>
  <si>
    <t>Santa Maria - RS</t>
  </si>
  <si>
    <t>Lei nº 6514/2020 (art. 2º)</t>
  </si>
  <si>
    <t>Santa Maria da Boa Vista - PE</t>
  </si>
  <si>
    <t>ELO nº 21/2022; LC nº 14/2021 e LC 15/2022</t>
  </si>
  <si>
    <t>LC 14/2021 (art. 13)</t>
  </si>
  <si>
    <t>Santa Maria da Vitória - BA</t>
  </si>
  <si>
    <t>ELO nº 09/2022; Lei nº 1096/2020 e LC 1148/2022 e (Lei 1174/2022 revoga a 1148/22) e Lei 1189/2023</t>
  </si>
  <si>
    <t>Lei nº 1.096/2020 (art. 11)</t>
  </si>
  <si>
    <t>Santa Maria de Jetibá - ES</t>
  </si>
  <si>
    <t>ELO nº 13/2020 e LC nº 2511/2021</t>
  </si>
  <si>
    <t>ELO nº 13/2020 (art. 1º)</t>
  </si>
  <si>
    <t>Santa Maria do Herval - RS</t>
  </si>
  <si>
    <t>Lei nº 1.099/2020 (art. 5º)</t>
  </si>
  <si>
    <t>Santa Mônica - PR</t>
  </si>
  <si>
    <t>LC nº 21/2021 (art. 2º)</t>
  </si>
  <si>
    <t>Santa Quitéria - CE</t>
  </si>
  <si>
    <t>ELO nº 02/2022 e Lei nº 1.115/2022</t>
  </si>
  <si>
    <t>Lei nº 1.115/2022 (art. 2º)</t>
  </si>
  <si>
    <t>Santa Rita - PB</t>
  </si>
  <si>
    <t>ELO nº 01/2020, ELO nº 02/2023, LC 23/2020, LC nº 31/2022 e LC nº 34/2023</t>
  </si>
  <si>
    <t>LC 23/2020 (ART. 21) pendente de ajustes</t>
  </si>
  <si>
    <t>Santa Rita do Passa Quatro - SP</t>
  </si>
  <si>
    <t>LC 134/2020</t>
  </si>
  <si>
    <t>LC 135/2020 (art. 2º)</t>
  </si>
  <si>
    <t>Santa Rita do Trivelato - MT</t>
  </si>
  <si>
    <t>LC nº 106/2020 (só pensão)</t>
  </si>
  <si>
    <t>LC nº 106/2020 (art. 4º)</t>
  </si>
  <si>
    <t>Santa Rita d'Oeste - SP</t>
  </si>
  <si>
    <t>Lei nº 1.490/2020</t>
  </si>
  <si>
    <t>Santa Rosa - RS</t>
  </si>
  <si>
    <t>Lei nº 5.582/2020 (art. 1º)</t>
  </si>
  <si>
    <t>Santa Rosa de Goiás - GO</t>
  </si>
  <si>
    <t>Lei nº 715/2020 (art. 8º)</t>
  </si>
  <si>
    <t>Santa Salete - SP</t>
  </si>
  <si>
    <t>ELO nº 01/2021 e LC 152/2021</t>
  </si>
  <si>
    <t>DC nº 048/2021 (art. 1º)</t>
  </si>
  <si>
    <t>Santa Terezinha - MT</t>
  </si>
  <si>
    <t>Lei nº 768/2021 (só pensão e apos. Incapacidade permanente.</t>
  </si>
  <si>
    <t>Lei nº 768/2021 (art. 3º)</t>
  </si>
  <si>
    <t>Santa Terezinha - PE</t>
  </si>
  <si>
    <t>LC nº 529/2021 (pensão por morte) *Não enviada ao GESCON - Foram Notificados!!</t>
  </si>
  <si>
    <t>LC nº 519/2021 (art. 4º)</t>
  </si>
  <si>
    <t>Santa Terezinha de Goiás - GO</t>
  </si>
  <si>
    <t>Lei nº 1.032/2021 (art. 2º)</t>
  </si>
  <si>
    <t>Santa Vitória - MG</t>
  </si>
  <si>
    <t>ELO nº 14/2025,  LC nº 3440/2025</t>
  </si>
  <si>
    <t>Lei nº 3273/2020 (art. 1º)</t>
  </si>
  <si>
    <t>Santa Vitória do Palmar - RS</t>
  </si>
  <si>
    <t>Lei n. 6712/2022 (pensão)</t>
  </si>
  <si>
    <t>Lei nº 6.303/2020</t>
  </si>
  <si>
    <t>Santana - AP</t>
  </si>
  <si>
    <t>ELO nº 01/2022 e LC 32/2022</t>
  </si>
  <si>
    <t>Santana da Boa Vista - RS</t>
  </si>
  <si>
    <t>Lei nº 3114/2020 (art. 1º)</t>
  </si>
  <si>
    <t>Santana de Parnaíba - SP</t>
  </si>
  <si>
    <t>Santana do Araguaia - PA</t>
  </si>
  <si>
    <t>ELO nº 01/2022 E LC 19/2022</t>
  </si>
  <si>
    <t>DC 1483/2020 (ART. 7º)</t>
  </si>
  <si>
    <t>Santana do Cariri - CE</t>
  </si>
  <si>
    <t>Lei nº 946/2021 (ap. incapacidade permanente)</t>
  </si>
  <si>
    <t>Lei nº 946/2021 (art. 2º)</t>
  </si>
  <si>
    <t>Santana do Itararé - PR</t>
  </si>
  <si>
    <t>LC nº 043/2021</t>
  </si>
  <si>
    <t>LEI Nº 007, de  18 de março de 2020</t>
  </si>
  <si>
    <t>Santana do Livramento - RS</t>
  </si>
  <si>
    <t>ELO nº 47/2022 e LC 73/2022 e Lei nº 7883/2022 (alguns pontos)</t>
  </si>
  <si>
    <t>Lei nº 7.620/2020 (art. 1º)</t>
  </si>
  <si>
    <t>Santana do Mundaú - AL</t>
  </si>
  <si>
    <t>Santiago - RS</t>
  </si>
  <si>
    <t>Santo Afonso - MT</t>
  </si>
  <si>
    <t>Lei nº 476/2020 (art. 4º)</t>
  </si>
  <si>
    <t>Santo Amaro da Imperatriz - SC</t>
  </si>
  <si>
    <t>Santo André - SP</t>
  </si>
  <si>
    <t>ELO nº 58/2021 e LC 01/2021</t>
  </si>
  <si>
    <t>Santo Ângelo - RS</t>
  </si>
  <si>
    <t>Lei nº 4364/2020 (art. 4º)</t>
  </si>
  <si>
    <t>Santo Antônio da Barra - GO</t>
  </si>
  <si>
    <t>Lei nº 627/2021 (5º e 6º)</t>
  </si>
  <si>
    <t>Santo Antônio da Patrulha - RS</t>
  </si>
  <si>
    <t>ELO nº 17/2024 e LC nº 142/2024 e L 144/2024</t>
  </si>
  <si>
    <t>Lei nº 8.422/2019 (art. 2º)</t>
  </si>
  <si>
    <t>Santo Antônio das Missões - RS</t>
  </si>
  <si>
    <t>Santo Antônio de Goiás - GO</t>
  </si>
  <si>
    <t>LC 038/2020 (art. 3º)</t>
  </si>
  <si>
    <t>Santo Antônio de Pádua - RJ</t>
  </si>
  <si>
    <t>Lei nº 4.017/2020 (art. 2º)</t>
  </si>
  <si>
    <t>Santo Antônio de Posse - SP</t>
  </si>
  <si>
    <t>LC nº 007/2020 (art. 1º)</t>
  </si>
  <si>
    <t>Santo Antônio do Descoberto - GO</t>
  </si>
  <si>
    <t>Lei nº 1156/2020 (ap. incapacidade e pensão)</t>
  </si>
  <si>
    <t>Lei nº 1156/2020 (art. 12)</t>
  </si>
  <si>
    <t>Santo Antônio do Leste - MT</t>
  </si>
  <si>
    <t>Lei nº 806/2020 (apenas pensão)</t>
  </si>
  <si>
    <t>Lei nº 806/2020 (art. 4º)</t>
  </si>
  <si>
    <t>Santo Antônio do Leverger - MT</t>
  </si>
  <si>
    <t>ELO nº 13/2022; LC 49/2022 (ampla) e LC nº 1307/2020 (Pensão por morte) e Lei nº 1348/2021 (duração de pensão)</t>
  </si>
  <si>
    <t xml:space="preserve">LC nº 1307/2020 (art. 4º) </t>
  </si>
  <si>
    <t>Santo Antônio do Monte - MG</t>
  </si>
  <si>
    <t>LC nº 114/2020 (art. 1º e 2º)</t>
  </si>
  <si>
    <t>Santo Antônio do Planalto - RS</t>
  </si>
  <si>
    <t>ELO nº 001/2024, Lei nº 1957/2025</t>
  </si>
  <si>
    <t>Lei nº 1.632/2020</t>
  </si>
  <si>
    <t>Santo Antônio do Tauá - PA</t>
  </si>
  <si>
    <t>Santo Antônio dos Milagres - PI</t>
  </si>
  <si>
    <t>Decreto nº 15/2020</t>
  </si>
  <si>
    <t>Santo Augusto - RS</t>
  </si>
  <si>
    <t>Lei nº 3008/2020 (art. 3º)</t>
  </si>
  <si>
    <t>Santo Cristo - RS</t>
  </si>
  <si>
    <t>Lei nº 4.245/2020 (art. 3º)</t>
  </si>
  <si>
    <t>Santos - SP</t>
  </si>
  <si>
    <t>LC nº 1139/2021 e LC nº 1090/2020</t>
  </si>
  <si>
    <t>LC 1.090/2020</t>
  </si>
  <si>
    <t>São Benedito do Sul - PE</t>
  </si>
  <si>
    <t>LC Nº 664, DE 26 DE MAIO DE 2020</t>
  </si>
  <si>
    <t>São Bento - PB</t>
  </si>
  <si>
    <t>ELO nº 01/2021 e Lei nº 820/2021</t>
  </si>
  <si>
    <t>Lei nº 820/2021 (art. 29)</t>
  </si>
  <si>
    <t>São Bento do Sul - SC</t>
  </si>
  <si>
    <t>Lei nº 4216/2020 (art. 6º)</t>
  </si>
  <si>
    <t>São Bento do Una - PE</t>
  </si>
  <si>
    <r>
      <rPr>
        <sz val="11"/>
        <color rgb="FF000000"/>
        <rFont val="Calibri"/>
      </rPr>
      <t xml:space="preserve">ELO nº 01/2025, Lei nº 2080/2022 </t>
    </r>
    <r>
      <rPr>
        <sz val="11"/>
        <color rgb="FFFF0000"/>
        <rFont val="Calibri"/>
      </rPr>
      <t xml:space="preserve">(regras anteriores), </t>
    </r>
    <r>
      <rPr>
        <sz val="11"/>
        <color rgb="FF000000"/>
        <rFont val="Calibri"/>
      </rPr>
      <t>LC nº 007/2025</t>
    </r>
  </si>
  <si>
    <r>
      <rPr>
        <sz val="11"/>
        <color rgb="FF444444"/>
        <rFont val="Calibri"/>
      </rPr>
      <t>Lei nº 2080/2022 (Art. 13, § único)</t>
    </r>
    <r>
      <rPr>
        <sz val="11"/>
        <color rgb="FFFF0000"/>
        <rFont val="Calibri"/>
      </rPr>
      <t xml:space="preserve"> (pendente de ajustes)</t>
    </r>
  </si>
  <si>
    <t>São Bernardo do Campo - SP</t>
  </si>
  <si>
    <t>LC 14/2019 E EMENDA À LO Nº 39/2019</t>
  </si>
  <si>
    <t>LC nº 14/2020 (art. 11)</t>
  </si>
  <si>
    <t>São Borja - RS</t>
  </si>
  <si>
    <t xml:space="preserve">LC nº 131/2021 </t>
  </si>
  <si>
    <t>LC nº 131/2021 (art. 38)</t>
  </si>
  <si>
    <t>São Braz do Piauí - PI</t>
  </si>
  <si>
    <t>Lei 225/2022</t>
  </si>
  <si>
    <t>Lei 225/2022 (art. 2º) - pendente de ajustes</t>
  </si>
  <si>
    <t>São Cristovão do Sul - SC</t>
  </si>
  <si>
    <t>São Domingos - GO</t>
  </si>
  <si>
    <t>São Félix do Araguaia - MT</t>
  </si>
  <si>
    <t>Lc nº 934/2020 (Apos. Incapacidade e Pensão)</t>
  </si>
  <si>
    <t>São Félix do Coribe - BA</t>
  </si>
  <si>
    <t>Lei nº 703/2021 (art. 2º)</t>
  </si>
  <si>
    <t>São Fidélis - RJ</t>
  </si>
  <si>
    <t>São Francisco - MG</t>
  </si>
  <si>
    <t>Lei nº 3319/2021 (regra de cálculo, transição, pensão) Aguardando Ajuste</t>
  </si>
  <si>
    <t>Lei nº 3249/2020 (art. 6º)</t>
  </si>
  <si>
    <t>São Francisco - SP</t>
  </si>
  <si>
    <t>LC 65/2022 (pendente de ajustes)</t>
  </si>
  <si>
    <t>LC nº 62/2020 (art. 1º)</t>
  </si>
  <si>
    <t>São Francisco de Assis - RS</t>
  </si>
  <si>
    <t>São Francisco de Paula - RS</t>
  </si>
  <si>
    <t>3544/2020</t>
  </si>
  <si>
    <t>3.544/2020</t>
  </si>
  <si>
    <t>São Francisco do Conde - BA</t>
  </si>
  <si>
    <t>ELO nº 07/2024, LC 08/2019 e LC 12/2024</t>
  </si>
  <si>
    <t>LC 08/2019</t>
  </si>
  <si>
    <t>São Francisco do Glória - MG</t>
  </si>
  <si>
    <t>São Francisco do Guaporé - RO</t>
  </si>
  <si>
    <t>ELO nº 14/2022 e LC 95/2022</t>
  </si>
  <si>
    <t>LC nº 071/2019(art. 1º)</t>
  </si>
  <si>
    <t>São Francisco do Piauí - PI</t>
  </si>
  <si>
    <t>Lei nº 550/220 (art. 3º)</t>
  </si>
  <si>
    <t>São Francisco do Sul - SC</t>
  </si>
  <si>
    <t>LC 105/2021 (art. 4º)</t>
  </si>
  <si>
    <t>São Gabriel - RS</t>
  </si>
  <si>
    <t>Lei nº 4233/2022</t>
  </si>
  <si>
    <t>4.104/2020 (art. 4º e 7º)</t>
  </si>
  <si>
    <t>São Gabriel da Palha - ES</t>
  </si>
  <si>
    <t>Emenda à LO nº 26/2020 e LC 67/2020</t>
  </si>
  <si>
    <t>LC 67/2020</t>
  </si>
  <si>
    <t>SÃO GABRIEL DO OESTE - MS</t>
  </si>
  <si>
    <r>
      <rPr>
        <sz val="11"/>
        <color rgb="FF000000"/>
        <rFont val="Calibri"/>
      </rPr>
      <t>ELO nº 25/2024 (</t>
    </r>
    <r>
      <rPr>
        <sz val="11"/>
        <color rgb="FFFF0000"/>
        <rFont val="Calibri"/>
      </rPr>
      <t>falta idade de aposentadoria comum</t>
    </r>
    <r>
      <rPr>
        <sz val="11"/>
        <color rgb="FF000000"/>
        <rFont val="Calibri"/>
      </rPr>
      <t>) Lei 1312/2024 (</t>
    </r>
    <r>
      <rPr>
        <sz val="11"/>
        <color rgb="FFFF0000"/>
        <rFont val="Calibri"/>
      </rPr>
      <t>falta regras de aposentadoria comum</t>
    </r>
    <r>
      <rPr>
        <sz val="11"/>
        <color rgb="FF000000"/>
        <rFont val="Calibri"/>
      </rPr>
      <t xml:space="preserve">) e LC nº 280/2024 </t>
    </r>
  </si>
  <si>
    <t>São Gonçalo - RJ</t>
  </si>
  <si>
    <t>ELO nº 02/2021 e LC nº 1423/2022</t>
  </si>
  <si>
    <r>
      <rPr>
        <sz val="11"/>
        <color rgb="FF000000"/>
        <rFont val="Calibri"/>
      </rPr>
      <t xml:space="preserve">Lei nº 1217/2021 (art. 3º) </t>
    </r>
    <r>
      <rPr>
        <sz val="11"/>
        <color rgb="FFFF0000"/>
        <rFont val="Calibri"/>
      </rPr>
      <t>- Ag. ajustes</t>
    </r>
  </si>
  <si>
    <t>São Gonçalo do Amarante - CE</t>
  </si>
  <si>
    <t>ELO nº 17/2020 e LC nº 96/2020</t>
  </si>
  <si>
    <t>Lei 1676/2022 (art. 2º)</t>
  </si>
  <si>
    <t>São Gonçalo do Amarante - RN</t>
  </si>
  <si>
    <t>LC nº 096/2020 (art. 37)</t>
  </si>
  <si>
    <t>São Gonçalo do Piauí - PI</t>
  </si>
  <si>
    <t>ELO nº 001/2025LC nº 13/2025</t>
  </si>
  <si>
    <t>DC nº 09/2021 (art. 1º)</t>
  </si>
  <si>
    <t>São Jerônimo - RS</t>
  </si>
  <si>
    <t>Lei nº 3901/2020 (art. 3º)</t>
  </si>
  <si>
    <t>São João - PE</t>
  </si>
  <si>
    <t>Lei nº 1049/2021 (art. 2º, § único)</t>
  </si>
  <si>
    <t>São João Batista - SC</t>
  </si>
  <si>
    <t>São João da Barra - RJ</t>
  </si>
  <si>
    <t>Lei nº 713/2020 - idade e tc p/ professor</t>
  </si>
  <si>
    <t>Lei nº 713/2020 (art. 1º)</t>
  </si>
  <si>
    <t>São João da Boa Vista - SP</t>
  </si>
  <si>
    <t>LC nº 4599/2019 (art. 1º)</t>
  </si>
  <si>
    <t>São João da Lagoa - MG</t>
  </si>
  <si>
    <t>LC nº 460/2020 (ap. incapacidade e pensão)</t>
  </si>
  <si>
    <t>LC nº 460/2020 (arts. 2º ao 5º)</t>
  </si>
  <si>
    <t>São João da Ponte - MG</t>
  </si>
  <si>
    <t>Lei nº 2236/2022</t>
  </si>
  <si>
    <t>São João da Urtiga - RS</t>
  </si>
  <si>
    <t>Lei nº 1931/2020 (art. 1º)</t>
  </si>
  <si>
    <t>São João d'Aliança - GO</t>
  </si>
  <si>
    <t>Lei nº 217/2020 (art. 1º)</t>
  </si>
  <si>
    <t>São João das Duas Pontes - SP</t>
  </si>
  <si>
    <t>São João das Missões - MG</t>
  </si>
  <si>
    <t>Lei nº 589/2022</t>
  </si>
  <si>
    <t>São João de Iracema - SP</t>
  </si>
  <si>
    <t>LC nº 085/2021 (art. 1º, § único)</t>
  </si>
  <si>
    <t>São João de Meriti - RJ</t>
  </si>
  <si>
    <t>São João del Rei - MG</t>
  </si>
  <si>
    <t>Lei nº 5730/2021 (art. 1º)</t>
  </si>
  <si>
    <t>São João do Manhuaçu - MG</t>
  </si>
  <si>
    <t>Falta o AR e o AD.</t>
  </si>
  <si>
    <t>São João do Piauí - PI</t>
  </si>
  <si>
    <t>Lei nº 491/2021 (art. 1º)</t>
  </si>
  <si>
    <t>São João do Polêsine - RS</t>
  </si>
  <si>
    <t>Lei nº 840/2020 (art. 3º)</t>
  </si>
  <si>
    <t>São Jorge do Patrocínio - PR</t>
  </si>
  <si>
    <t>Lei nº 2357/2020 (art. 2º, §6º)</t>
  </si>
  <si>
    <t>São José - SC</t>
  </si>
  <si>
    <t>LC nº 112/2021</t>
  </si>
  <si>
    <t>LC nº 102/2020 (art. 3º)</t>
  </si>
  <si>
    <t>São José da Coroa Grande - PE</t>
  </si>
  <si>
    <t>ELO nº 1015/2022 (idades mínimas) e Lei nº 1013/2022</t>
  </si>
  <si>
    <t>São José da Lagoa Tapada - PB</t>
  </si>
  <si>
    <t>ELO nº 001/2022, L692/2022 (referendo)</t>
  </si>
  <si>
    <t>São José da Laje - AL</t>
  </si>
  <si>
    <t>ELO nº 002/2022 e Lei nº 178/2022</t>
  </si>
  <si>
    <t>Lei nº 145/2020 (art. 2º)</t>
  </si>
  <si>
    <t>São José da Tapera - AL</t>
  </si>
  <si>
    <t>ELO nº 05/2022 E LC 01/2022</t>
  </si>
  <si>
    <t>Lei nº 736/2021 (art. 3º)</t>
  </si>
  <si>
    <t>São José de Ribamar - MA</t>
  </si>
  <si>
    <t>ELO nº 27/2022 e LC 68/2022</t>
  </si>
  <si>
    <t>LC 68/2022 (Art. 93)</t>
  </si>
  <si>
    <t>São José de Ubá - RJ</t>
  </si>
  <si>
    <t>São José do Belmonte - PE</t>
  </si>
  <si>
    <t>Lei nº 1.330/2021</t>
  </si>
  <si>
    <t xml:space="preserve">Lei nº 1.330/2021 (art. 1º) e Lei nº 1.298/2021 (art. 1º) </t>
  </si>
  <si>
    <t>São José do Calçado - ES</t>
  </si>
  <si>
    <t>LC nº 2.208/2021 e LC nº 18/2022 (incapacidade)</t>
  </si>
  <si>
    <t>LC nº 2.208/2021 (art. 1º)</t>
  </si>
  <si>
    <t>São José do Egito - PE</t>
  </si>
  <si>
    <t>LC nº 058/2020 (art. 1º)</t>
  </si>
  <si>
    <t>São José do Herval - RS</t>
  </si>
  <si>
    <t>Lei nº 1583/2020 (art. 3º)</t>
  </si>
  <si>
    <t>São José do Hortêncio - RS</t>
  </si>
  <si>
    <t>Lei nº 1.744/2021 (art. 2)</t>
  </si>
  <si>
    <t>São José do Inhacorá - RS</t>
  </si>
  <si>
    <t>LC nº 01/2024 e LC nº 02/2024</t>
  </si>
  <si>
    <t>1.401/2020</t>
  </si>
  <si>
    <t>São José do Jacuípe - BA</t>
  </si>
  <si>
    <t>ELO nº 03/2022 e Lei nº 478/2021 (pensão e regra de cálculo das aposentadorias e pensões)</t>
  </si>
  <si>
    <t>Lei nº 478/2021 (art. 3º)</t>
  </si>
  <si>
    <t>São José do Jacuri - MG</t>
  </si>
  <si>
    <t>ELO nº 05/2021; Lei nº 1117/2021; LC 1129/2021 e Lei 1169/2022</t>
  </si>
  <si>
    <t>Lei nº 1117/2021 (art. 1º)</t>
  </si>
  <si>
    <t>São José do Povo - MT</t>
  </si>
  <si>
    <t>Lei nº 808/2020 (incap. E pensão) e Lei nº 847/2021 (prazo pensão)</t>
  </si>
  <si>
    <t>Lei nº 808/2020</t>
  </si>
  <si>
    <t>São José do Rio Claro - MT</t>
  </si>
  <si>
    <t>Lei nº 1274/2020 (art. 2º)</t>
  </si>
  <si>
    <t>São José do Rio Pardo - SP</t>
  </si>
  <si>
    <t>Lei nº 5558/2020 (art. 4º) (Não consta Pensão)</t>
  </si>
  <si>
    <t>São José do Rio Preto - SP</t>
  </si>
  <si>
    <t>LC Nº 618/2020 (art. 11)</t>
  </si>
  <si>
    <t>São José do Seridó - RN</t>
  </si>
  <si>
    <t>ELO s/n, de 2022 e LC 98/2022</t>
  </si>
  <si>
    <t>LC nº 88/2020 (art. 1º)</t>
  </si>
  <si>
    <t>São José dos Ausentes - RS</t>
  </si>
  <si>
    <t>Lei nº 1518/2020 (art. 3º)</t>
  </si>
  <si>
    <t>São José dos Campos - SP</t>
  </si>
  <si>
    <t>ELo nº 89/2023 e LC 653/2022 e Dec 19329/2023</t>
  </si>
  <si>
    <t>LC nº 628/2020 (art. 2º)</t>
  </si>
  <si>
    <t>São José dos Pinhais - PR</t>
  </si>
  <si>
    <t>São José dos Quatro Marcos - MT</t>
  </si>
  <si>
    <t>Lei Complementar nº 057/2020</t>
  </si>
  <si>
    <t>São José dos Ramos - PB</t>
  </si>
  <si>
    <t>CL nº 02/2023</t>
  </si>
  <si>
    <t>São Julião - PI</t>
  </si>
  <si>
    <t>DC nº 107/2020 (Art. 1º)</t>
  </si>
  <si>
    <t>São Leopoldo - RS</t>
  </si>
  <si>
    <t>Lei nº 9.245/2020 (art. 4º ao 6º)</t>
  </si>
  <si>
    <t>São Lourenço da Mata - PE</t>
  </si>
  <si>
    <t>ELO nº 01/2022; LC 02/2022 e Lei nº 2925/2022 (reavaliações)</t>
  </si>
  <si>
    <t>Lei Complementar nº 02/2022 (art. 12)</t>
  </si>
  <si>
    <t>São Lourenço do Sul - RS</t>
  </si>
  <si>
    <t>Lei nº 3977/2020 (somente pensão)</t>
  </si>
  <si>
    <t>Lei nº 3.977/2020 (art. 3º)</t>
  </si>
  <si>
    <t>São Luís - MA</t>
  </si>
  <si>
    <t>Lei nº 6863/2020 (art. 1º)</t>
  </si>
  <si>
    <t>São Luís de Montes Belos - GO</t>
  </si>
  <si>
    <t>DC 902/2021 (art. 1º ao 4º)</t>
  </si>
  <si>
    <t>São Luís Gonzaga do Maranhão - MA</t>
  </si>
  <si>
    <t>São Luiz do Norte - GO</t>
  </si>
  <si>
    <t>Lei nº 519/2021 (art. 2º)</t>
  </si>
  <si>
    <t>São Luiz do Quitunde - AL</t>
  </si>
  <si>
    <t>Lei nº 954/2020 e Lei nº 955/2020</t>
  </si>
  <si>
    <t>Lei nº 955/2020 (art.13)</t>
  </si>
  <si>
    <t>São Luiz Gonzaga - RS</t>
  </si>
  <si>
    <t>Lei nº 6048/2020 (art. 3º)</t>
  </si>
  <si>
    <t>São Manuel - SP</t>
  </si>
  <si>
    <t>ELO nº 33/2023, ELO nº 36/2025 e LC nº 80/2025</t>
  </si>
  <si>
    <t>Lei nº 4.282/2020 (art. 3º)</t>
  </si>
  <si>
    <t>São Marcos - RS</t>
  </si>
  <si>
    <t>São Martinho - RS</t>
  </si>
  <si>
    <t>Lei nº 3.143/2020 (art. 1º/25-incapacidade permanente;)</t>
  </si>
  <si>
    <t>3.142/2020</t>
  </si>
  <si>
    <t>São Mateus do Maranhão - MA</t>
  </si>
  <si>
    <t>LC 367/2021</t>
  </si>
  <si>
    <t>São Mateus do Sul - PR</t>
  </si>
  <si>
    <t>Lei nº 3025/2021 (art. 1º)</t>
  </si>
  <si>
    <t>São Miguel - RN</t>
  </si>
  <si>
    <t>LC nº 02/2023 e LC nº 004/2024</t>
  </si>
  <si>
    <t>Lei nº 913/2021 (art. 1º)</t>
  </si>
  <si>
    <t>São Miguel das Missões - RS</t>
  </si>
  <si>
    <t>Lei nº 3148/20223 ( Regras Antigas )</t>
  </si>
  <si>
    <t>Lei nº 2959/2021 (art. 1º)</t>
  </si>
  <si>
    <t>São Miguel do Araguaia - GO</t>
  </si>
  <si>
    <t>ELO nº 02/2022 e LC nº 35/2023</t>
  </si>
  <si>
    <t>Lei nº 1006/2021 (art. 8º)</t>
  </si>
  <si>
    <t>São Miguel do Guaporé - RO</t>
  </si>
  <si>
    <t>Lei nº 2048/2020 e LC nº 2400/2024</t>
  </si>
  <si>
    <t>Lei nº 2048/2020 (art. 12 ao 19)</t>
  </si>
  <si>
    <t>São Miguel do Passa Quatro - GO</t>
  </si>
  <si>
    <t>LC nº 062/2021 (art. 1º)</t>
  </si>
  <si>
    <t>São Miguel dos Milagres - AL</t>
  </si>
  <si>
    <t>ELO nº 01/2022 e Lei nº 568/2022</t>
  </si>
  <si>
    <r>
      <t xml:space="preserve">Lei nº 568/2022 (art. 12) </t>
    </r>
    <r>
      <rPr>
        <sz val="11"/>
        <color rgb="FFFF0000"/>
        <rFont val="Calibri"/>
        <family val="2"/>
      </rPr>
      <t>ag. Ajustes</t>
    </r>
  </si>
  <si>
    <t>São Nicolau - RS</t>
  </si>
  <si>
    <t>Lei nº 3925/2020 (art. 2º)</t>
  </si>
  <si>
    <t>São Patrício - GO</t>
  </si>
  <si>
    <t>Lei nº 532/2021 (art. 10)</t>
  </si>
  <si>
    <t>São Paulo - SP</t>
  </si>
  <si>
    <r>
      <rPr>
        <sz val="11"/>
        <color rgb="FF000000"/>
        <rFont val="Calibri"/>
      </rPr>
      <t xml:space="preserve">ELO nº 41/2021 e </t>
    </r>
    <r>
      <rPr>
        <sz val="11"/>
        <color rgb="FFFF0000"/>
        <rFont val="Calibri"/>
      </rPr>
      <t>DC 61150/2022 (ref ampla??)</t>
    </r>
  </si>
  <si>
    <t>DC 61150/2022 (art. 6º)</t>
  </si>
  <si>
    <t>São Paulo das Missões - RS</t>
  </si>
  <si>
    <t>DC 61/2021</t>
  </si>
  <si>
    <t>São Paulo do Potengi - RN</t>
  </si>
  <si>
    <t>ELO nº 07/2022 e Lei nº 1077/2022</t>
  </si>
  <si>
    <t>Lei nº 1.040/2021 (art. 1º)</t>
  </si>
  <si>
    <t>São Pedro da Aldeia - RJ</t>
  </si>
  <si>
    <t>LC n. 172/2020 e LC nº 176/2021</t>
  </si>
  <si>
    <t>LC nº 176/2021 (art. 3º)</t>
  </si>
  <si>
    <t>São Pedro da Serra - RS</t>
  </si>
  <si>
    <t>LEI nº 2532/2024, Lei nº 2537/2024, Lei nº 2544/2024</t>
  </si>
  <si>
    <t>Lei nº 2178/2020 (art. 4º)</t>
  </si>
  <si>
    <t>São Pedro de Alcântara - SC</t>
  </si>
  <si>
    <t>LC nº 170/2020 (art. 2º)</t>
  </si>
  <si>
    <t>São Pedro do Butiá - RS</t>
  </si>
  <si>
    <t>Lei nº 1.403/2021 (art. 1º e 3º)</t>
  </si>
  <si>
    <t>São Pedro do Paraná - PR</t>
  </si>
  <si>
    <t>São Pedro do Sul - RS</t>
  </si>
  <si>
    <t>São Pedro dos Crentes - MA</t>
  </si>
  <si>
    <t>ELO nº 429/2024 e LC nº 431/2024</t>
  </si>
  <si>
    <t xml:space="preserve">Sem registro de benefícios. </t>
  </si>
  <si>
    <t>São Romão - MG</t>
  </si>
  <si>
    <t>São Roque - SP</t>
  </si>
  <si>
    <t>LC nº 136/2024 (ag. Ajuste)</t>
  </si>
  <si>
    <t>Lei nº 5142/2020  e Lei nº 5343/2021</t>
  </si>
  <si>
    <t>São Sebastião - AL</t>
  </si>
  <si>
    <t>Lei nº 603/2023</t>
  </si>
  <si>
    <t>São Sebastião - SP</t>
  </si>
  <si>
    <t>São Sebastião da Boa Vista - PA</t>
  </si>
  <si>
    <t>Lei nº 304/2021 (ap. deficiente, regras de cálculo e reajustamento, pensão por morte e abono permanência)</t>
  </si>
  <si>
    <t>São Sebastião de Lagoa de Roça - PB</t>
  </si>
  <si>
    <t>ELO nº 11/2020 e LC nº 596/2021 e Lei nº 597/2021</t>
  </si>
  <si>
    <t>Lei nº 597/2021 (art. 2º e 29)</t>
  </si>
  <si>
    <t>São Sebastião do Alto - RJ</t>
  </si>
  <si>
    <t>Lei nº 827/2020</t>
  </si>
  <si>
    <t>São Sebastião do Caí - RS</t>
  </si>
  <si>
    <t>LC nº 008/2023</t>
  </si>
  <si>
    <t>Lei nº 4.238/2020 (art. 1º)</t>
  </si>
  <si>
    <t>São Sebastião do Oeste - MG</t>
  </si>
  <si>
    <t>LC nº 119/2021 (art. 3)</t>
  </si>
  <si>
    <t>São Sebastião do Paraíso - MG</t>
  </si>
  <si>
    <t>Lei nº 5150/2021 (art. 18)</t>
  </si>
  <si>
    <t>São Sepé - RS</t>
  </si>
  <si>
    <t>São Tomé - PR</t>
  </si>
  <si>
    <t>ELO nº 01/2021 e LC nº 30/2021</t>
  </si>
  <si>
    <t>São Tomé - RN</t>
  </si>
  <si>
    <t>ELO LC nº 015/2022 e LC nº 14/2022</t>
  </si>
  <si>
    <t>LC nº 10/2020</t>
  </si>
  <si>
    <t>São Valentim do Sul - RS</t>
  </si>
  <si>
    <t>Lei nº 2069/2020 (art. 4º)</t>
  </si>
  <si>
    <t>São Valério do Sul - RS</t>
  </si>
  <si>
    <t>ELO nº 01/2023 e LC nº 02/2023</t>
  </si>
  <si>
    <t>1.257/2019</t>
  </si>
  <si>
    <t>São Vendelino - RS</t>
  </si>
  <si>
    <t>Lei nº 1422/2021 (art. 1º)</t>
  </si>
  <si>
    <t>São Vicente - RN</t>
  </si>
  <si>
    <t>ELO nº 17/2022 e LC 59/2022 e LC 6/2023</t>
  </si>
  <si>
    <t>Lei nº 1000/2020 (art. 1º)</t>
  </si>
  <si>
    <t>São Vicente - SP</t>
  </si>
  <si>
    <t>LC nº 1.000/2020 (art. 3º)</t>
  </si>
  <si>
    <t>São Vicente do Sul - RS</t>
  </si>
  <si>
    <t>Lei nº 5.713/2020</t>
  </si>
  <si>
    <t>São Vicente Ferrer - PE</t>
  </si>
  <si>
    <t>Lei nº 951/2021 (art. 1/38)</t>
  </si>
  <si>
    <t>Sapé - PB</t>
  </si>
  <si>
    <t>ELO nº 01/2022, LC nº 009/2021  e LC 12/2022 (prazo de incapacidade permanente)</t>
  </si>
  <si>
    <t>LC 12/2022 (art. 4º, § único)</t>
  </si>
  <si>
    <t>Sapeaçu - BA</t>
  </si>
  <si>
    <t>ELO nº 08/2022 e Lei nº 660/2022 e Lei nº 671/2022 (ap especial)</t>
  </si>
  <si>
    <t>LC nº 646/2020 (art. 3º)</t>
  </si>
  <si>
    <t>Sapiranga - RS</t>
  </si>
  <si>
    <t>Lei nº 6.565/2020</t>
  </si>
  <si>
    <t>Sapucaia - RJ</t>
  </si>
  <si>
    <t>Lei nº 2944/2021 (art. 5º, § único e art. 6º)</t>
  </si>
  <si>
    <t>Sapucaia do Sul - RS</t>
  </si>
  <si>
    <t>Lei nº 4052/2020 (art. 1º)</t>
  </si>
  <si>
    <t>Saquarema - RJ</t>
  </si>
  <si>
    <t>Lei nº 2381/2023</t>
  </si>
  <si>
    <t>LC nº 1846/2019 (art. 1º)</t>
  </si>
  <si>
    <t>Sarandi - PR</t>
  </si>
  <si>
    <t>LC nº 146/2024</t>
  </si>
  <si>
    <t>LC nº 384/2021 (art. 2º)</t>
  </si>
  <si>
    <t>Sarandi - RS</t>
  </si>
  <si>
    <t>LC nº 115/2020</t>
  </si>
  <si>
    <t>LC nº 115/2020 (art. 28, § único)</t>
  </si>
  <si>
    <t>Sarzedo - MG</t>
  </si>
  <si>
    <t>LC nº 139/2020 (art. 2º)</t>
  </si>
  <si>
    <t>Sebastianópolis do Sul - SP</t>
  </si>
  <si>
    <t>LC nº 17/2023</t>
  </si>
  <si>
    <t>Sebastião Barros - PI</t>
  </si>
  <si>
    <t>ELO nº 020/2021 e LC nº 034/2021 (ampla) e Lei nº 386/2020 (só Idade e TC) e Lei 39/2022 (per. Avaliação biopsicossocial) e Lei nº 52/2023</t>
  </si>
  <si>
    <t>DC nº 03/2020 (art. 1º)</t>
  </si>
  <si>
    <t>Seberi - RS</t>
  </si>
  <si>
    <t>Lei nº 4653/2020 (art. 1º e 3º)</t>
  </si>
  <si>
    <t>Sede Nova - RS</t>
  </si>
  <si>
    <t>Lei nº 1862/2020 (art. 3º)</t>
  </si>
  <si>
    <t>Segredo - RS</t>
  </si>
  <si>
    <t>Lei nº 3.675/2020</t>
  </si>
  <si>
    <t>Lei nº 3.675/2020 (art. 42)</t>
  </si>
  <si>
    <t>Selbach - RS</t>
  </si>
  <si>
    <t>Lei nº 3465/2020</t>
  </si>
  <si>
    <t>Lei nº 3.465/2020 (art. 2º, I e II)</t>
  </si>
  <si>
    <t>Senador Canedo - GO</t>
  </si>
  <si>
    <t>ELO nº 30/2021 e Lei nº 2.339/2020</t>
  </si>
  <si>
    <t>DC nº 3105/2021 (art. 2º)</t>
  </si>
  <si>
    <t>Senador Elói de Souza - RN</t>
  </si>
  <si>
    <t>ELO nº 021/2022 e LC nº 27/2022</t>
  </si>
  <si>
    <t>LC nº 21/2020 (art. 2º)</t>
  </si>
  <si>
    <t>Senador Rui Palmeira - AL</t>
  </si>
  <si>
    <r>
      <rPr>
        <sz val="11"/>
        <color rgb="FF000000"/>
        <rFont val="Calibri"/>
      </rPr>
      <t>ELO nº 01/2022</t>
    </r>
    <r>
      <rPr>
        <sz val="11"/>
        <color rgb="FFFF0000"/>
        <rFont val="Calibri"/>
      </rPr>
      <t xml:space="preserve"> (Ag. ajustes)</t>
    </r>
    <r>
      <rPr>
        <sz val="11"/>
        <color rgb="FF000000"/>
        <rFont val="Calibri"/>
      </rPr>
      <t xml:space="preserve"> e LC 298/2021</t>
    </r>
    <r>
      <rPr>
        <sz val="11"/>
        <color rgb="FFFF0000"/>
        <rFont val="Calibri"/>
      </rPr>
      <t xml:space="preserve"> (Ag. ajustes)</t>
    </r>
  </si>
  <si>
    <r>
      <rPr>
        <sz val="11"/>
        <color rgb="FF000000"/>
        <rFont val="Calibri"/>
      </rPr>
      <t>LC 298/2021 (art. 27) -</t>
    </r>
    <r>
      <rPr>
        <sz val="11"/>
        <color rgb="FFFF0000"/>
        <rFont val="Calibri"/>
      </rPr>
      <t xml:space="preserve"> Ag. ajustes</t>
    </r>
  </si>
  <si>
    <t>Senhora do Porto - MG</t>
  </si>
  <si>
    <t>ELO s/n, de 2021; Lei nº 802/2022 e LC 816/2022</t>
  </si>
  <si>
    <t>Lei nº 759/2020</t>
  </si>
  <si>
    <t>Serafina Corrêa - RS</t>
  </si>
  <si>
    <t>Lei nº 3.826/2020 (art. 1º)</t>
  </si>
  <si>
    <t>Sério - RS</t>
  </si>
  <si>
    <t>Lei nº 1792/2021</t>
  </si>
  <si>
    <t>Lei nº 1985/2020 (art. 1º)</t>
  </si>
  <si>
    <t>Seropédica - RJ</t>
  </si>
  <si>
    <t>ELO nº 20/2022, LC 03/2022 e LC nº 009/2023 e DC 2606/2024</t>
  </si>
  <si>
    <t>LC 003/2022 (ART. 6º)</t>
  </si>
  <si>
    <t>Serra - ES</t>
  </si>
  <si>
    <t>LC nº 007/2024</t>
  </si>
  <si>
    <t>Lei nº 5261/2021 (art. 13)</t>
  </si>
  <si>
    <t>Serra Branca - PB</t>
  </si>
  <si>
    <t>Lei nº 797/2020 (art. 1º)</t>
  </si>
  <si>
    <t>Serra Caiada (antigo Presidente Juscelino) - RN</t>
  </si>
  <si>
    <t>ELO nº 001/2024, Lei nº 1024/2020 e LC nº 1103/2023</t>
  </si>
  <si>
    <t>Lei nº 1024/2020 (art. 1º)</t>
  </si>
  <si>
    <t>Serra da Saudade - MG</t>
  </si>
  <si>
    <t>LEI Nº 645/2020</t>
  </si>
  <si>
    <t>Serra do Ramalho - BA</t>
  </si>
  <si>
    <t>ELO nº 07/2022 e LC 517/2022</t>
  </si>
  <si>
    <t>Lei 479/2021 (art. 2º, §§ 1º e 2º)</t>
  </si>
  <si>
    <t>Serra do Salitre - MG</t>
  </si>
  <si>
    <t>Lei nº 1.050/2020 e 1.051/2020.</t>
  </si>
  <si>
    <t>Serra Dourada - BA</t>
  </si>
  <si>
    <t>ELO nº 54/2022 e LC 253/2022 (faltou a regra de cálculo permanente, bem como dispor sobre aposentadorias dos professores, deficientes e das exposições a agentes nocivos); Lei nº 258/2022 (referendo), Lei nº 265/2023</t>
  </si>
  <si>
    <t>Lei nº 223/2020 (art. 2º, §§ 1º e 2º)</t>
  </si>
  <si>
    <t>Serra Negra - SP</t>
  </si>
  <si>
    <t>Lei nº 4456/2021 (art. 1º)</t>
  </si>
  <si>
    <t>Serra Talhada - PE</t>
  </si>
  <si>
    <t>ELO Nº 11/2020 E  LC nº 369/2020</t>
  </si>
  <si>
    <t>LC nº 369/2020 (art. 1º)</t>
  </si>
  <si>
    <t>Serrana - SP</t>
  </si>
  <si>
    <t>Lei nº 2061/2021 (pensão)</t>
  </si>
  <si>
    <t>Lei nº 2019/2020 (art. 1º) e Lei nº 2061/2021 (art. 18-A)</t>
  </si>
  <si>
    <t>Serranópolis - GO</t>
  </si>
  <si>
    <t>ELO nº 02/2022; LC 1018/2022 e LC 1019/2022</t>
  </si>
  <si>
    <t>Lei nº 961/2020 (art. 5º)</t>
  </si>
  <si>
    <t>Serranos - MG</t>
  </si>
  <si>
    <t>LC 07/22 (ART. 1º)</t>
  </si>
  <si>
    <t>Serrita - PE</t>
  </si>
  <si>
    <t>ELO nº 001/2025, LC nº 791/2021 (Incap. Compuls. Pensão) Lei nº 876/2025</t>
  </si>
  <si>
    <t>Lei nº 767/2020 (art. 4º)</t>
  </si>
  <si>
    <t>Sertânia - PE</t>
  </si>
  <si>
    <t>Lei nº 1690/2020 (art. 1º)</t>
  </si>
  <si>
    <t>Sertão Santana - RS</t>
  </si>
  <si>
    <t>Lei nº 1.522/2020</t>
  </si>
  <si>
    <t>Lei nº 1.522/2020 (art. 35)</t>
  </si>
  <si>
    <t>Sertãozinho - PB</t>
  </si>
  <si>
    <t>ELO nº 01/19 e Lei nº 428/2022</t>
  </si>
  <si>
    <t>Já não ofertava antes. e Lei nº 402/2021</t>
  </si>
  <si>
    <t>Sertãozinho - SP</t>
  </si>
  <si>
    <t>Sete de Setembro - RS</t>
  </si>
  <si>
    <t>Lei nº 1379/2024</t>
  </si>
  <si>
    <t>Lei nº 1.177/2020 (art. 4º)</t>
  </si>
  <si>
    <t>Sete Quedas - MS</t>
  </si>
  <si>
    <t>LC nº 92/2023</t>
  </si>
  <si>
    <t>LC 84/2021 (art. 1º/42)</t>
  </si>
  <si>
    <t>Severínia - SP</t>
  </si>
  <si>
    <t>ELO nº 009/2021 e LC nº 2551/2021</t>
  </si>
  <si>
    <t>LC nº 2551/2021 (art. 45)</t>
  </si>
  <si>
    <t>Sidrolândia - MS</t>
  </si>
  <si>
    <t>LC nº 147/2021</t>
  </si>
  <si>
    <t>LC 147/2021(art. 1º/39, II, b)</t>
  </si>
  <si>
    <t>Sigefredo Pacheco - PI</t>
  </si>
  <si>
    <r>
      <rPr>
        <sz val="11"/>
        <color rgb="FF000000"/>
        <rFont val="Calibri"/>
      </rPr>
      <t>ELO (</t>
    </r>
    <r>
      <rPr>
        <sz val="11"/>
        <color rgb="FFFF0000"/>
        <rFont val="Calibri"/>
      </rPr>
      <t>Lei</t>
    </r>
    <r>
      <rPr>
        <sz val="11"/>
        <color rgb="FF000000"/>
        <rFont val="Calibri"/>
      </rPr>
      <t>) nº 141/2025, LC nº 142/2025</t>
    </r>
  </si>
  <si>
    <t>Decreto nº 022/2020 e Lei nº 80/2021</t>
  </si>
  <si>
    <t>Silva Jardim - RJ</t>
  </si>
  <si>
    <t>LC 161/2022 e ELO nº 003/2022.</t>
  </si>
  <si>
    <t>LC nº 154/2020 (art. 1º e 2º)</t>
  </si>
  <si>
    <t>Silvânia - GO</t>
  </si>
  <si>
    <t>Lei nº 1.983/2020 (art. 1º)</t>
  </si>
  <si>
    <t>Silvanópolis - TO</t>
  </si>
  <si>
    <t>Lei nº 418/2021 (art. 5º)</t>
  </si>
  <si>
    <t>Silveira Martins - RS</t>
  </si>
  <si>
    <t>Leis 1.557/2020 e 1.558/2020</t>
  </si>
  <si>
    <t>Simolândia - GO</t>
  </si>
  <si>
    <t>Lei nº 407/2020</t>
  </si>
  <si>
    <t>Sinop - MT</t>
  </si>
  <si>
    <t>Lei nº 3156/2022</t>
  </si>
  <si>
    <t>Lei nº 2885/2020</t>
  </si>
  <si>
    <t>Siqueira Campos - PR</t>
  </si>
  <si>
    <t>Lei nº 1737/2021 (art. 4º)</t>
  </si>
  <si>
    <t>Sítio d'Abadia - GO</t>
  </si>
  <si>
    <t>ELO nº 01/2024 e LC nº 705/2024</t>
  </si>
  <si>
    <t>Lei nº 635/2020 (art. 1º e 2º)</t>
  </si>
  <si>
    <t>Sobradinho - RS</t>
  </si>
  <si>
    <t>Lei nº 4773/2020 (art. 2º)</t>
  </si>
  <si>
    <t>Sobrália - MG</t>
  </si>
  <si>
    <t>Soledade - PB</t>
  </si>
  <si>
    <t>Lei Complementar nº 021/2020 (art 3º)</t>
  </si>
  <si>
    <t>Soledade - RS</t>
  </si>
  <si>
    <t>LC 4350/2022</t>
  </si>
  <si>
    <t>Lei 4.122/2020 (art. 1º)</t>
  </si>
  <si>
    <t>Solidão - PE</t>
  </si>
  <si>
    <t>Lei nº 334/2021</t>
  </si>
  <si>
    <t>Lei nº 325/2020 (§ único do artigo 2º)</t>
  </si>
  <si>
    <t>Solonópole - CE</t>
  </si>
  <si>
    <t>ELO nº 28/2022 e LC 009/2022</t>
  </si>
  <si>
    <t>Lei nº 1522/2020 (art. 1º)</t>
  </si>
  <si>
    <t>Sonora - MS</t>
  </si>
  <si>
    <t>Lei nº 969/2021 (art. 7º)</t>
  </si>
  <si>
    <t>Sorocaba - SP</t>
  </si>
  <si>
    <t>Lei nº 12208/2020 (art. 1º)</t>
  </si>
  <si>
    <t>Sorriso - MT</t>
  </si>
  <si>
    <t>Lei nº 317/2020 (algumas partes)</t>
  </si>
  <si>
    <t>Lei nº 317/2020 (art. 3º)</t>
  </si>
  <si>
    <t>Soure - PA</t>
  </si>
  <si>
    <t>Lei nº 3437/2020 (art. 36 e 87)</t>
  </si>
  <si>
    <t>Sumaré - SP</t>
  </si>
  <si>
    <t>ELO nº 22/2020, Lei nº 6449/2020</t>
  </si>
  <si>
    <t>Lei nº 6449/2020 (art.49)</t>
  </si>
  <si>
    <t>Sumé - PB</t>
  </si>
  <si>
    <t xml:space="preserve">ELO nº 07/2023 (não espcifica a idade) LC nº 039/2020 (idade e tempo de contribuição, abono permanência e pensão) </t>
  </si>
  <si>
    <t>LC nº 39/2020 (art. 15)</t>
  </si>
  <si>
    <t>Sumidouro - RJ</t>
  </si>
  <si>
    <t>Suzanápolis - SP</t>
  </si>
  <si>
    <t>Lei nº 1159/2020 (art. 1º)</t>
  </si>
  <si>
    <t>Suzano - SP</t>
  </si>
  <si>
    <t>Lei n.º 5271/2020 (art.1º e 2º)</t>
  </si>
  <si>
    <t>Tabaporã - MT</t>
  </si>
  <si>
    <t>LC nº 24/2023 ( Regras Antigas)</t>
  </si>
  <si>
    <t>Lei nº 1222/2020 (art. 6º)</t>
  </si>
  <si>
    <t>Tabatinga - AM</t>
  </si>
  <si>
    <t>Taboão da Serra - SP</t>
  </si>
  <si>
    <t>LC 379/2022 (PARCIAL - Aposentadoria Especial)</t>
  </si>
  <si>
    <t>LC 379/2022 (art. 1º/82)</t>
  </si>
  <si>
    <t>Tacuru - MS</t>
  </si>
  <si>
    <t>LC nº 005/2021</t>
  </si>
  <si>
    <t>LC nº 003/2021 (art. 3º e 4º)</t>
  </si>
  <si>
    <t>Taguatinga - TO</t>
  </si>
  <si>
    <t>ELO nº 09/2022 e LC nº 41/2022</t>
  </si>
  <si>
    <t>Lei 516/2022 (art. 3º)</t>
  </si>
  <si>
    <t>Taiaçu - SP</t>
  </si>
  <si>
    <t>LC nº 79/2022</t>
  </si>
  <si>
    <t>LC nº 79/2022 (art. 2º, II, §§ 1º e 3º)</t>
  </si>
  <si>
    <t>Taió - SC</t>
  </si>
  <si>
    <t>Tambaú - SP</t>
  </si>
  <si>
    <r>
      <rPr>
        <sz val="11"/>
        <color rgb="FF000000"/>
        <rFont val="Calibri"/>
      </rPr>
      <t>ELO nº 84/2022; LC 82/2020; Lei 3415/2022 e</t>
    </r>
    <r>
      <rPr>
        <sz val="11"/>
        <color rgb="FF0070C0"/>
        <rFont val="Calibri"/>
      </rPr>
      <t xml:space="preserve"> LC 91/2021 (rol benefícios)</t>
    </r>
  </si>
  <si>
    <t>LC nº 82/2020 (art. 31) e LC 91/2021.</t>
  </si>
  <si>
    <t>Tamboara - PR</t>
  </si>
  <si>
    <t>Lei nº 012/2020 (art. 2º)</t>
  </si>
  <si>
    <t>Tangará - RN</t>
  </si>
  <si>
    <t>LC nº 720/2020 (art. 1º)</t>
  </si>
  <si>
    <t>Tangará da Serra - MT</t>
  </si>
  <si>
    <r>
      <t>LC 242/2020 (pensão por morte)</t>
    </r>
    <r>
      <rPr>
        <sz val="11"/>
        <rFont val="Calibri"/>
        <family val="2"/>
      </rPr>
      <t xml:space="preserve"> LC 257/2021 (duração da pensão) -</t>
    </r>
    <r>
      <rPr>
        <b/>
        <sz val="11"/>
        <rFont val="Calibri"/>
        <family val="2"/>
      </rPr>
      <t xml:space="preserve"> Stela validou sem observar qto ao assunto PB</t>
    </r>
  </si>
  <si>
    <t>Lei Complementar nº 242/2020</t>
  </si>
  <si>
    <t>Tanque d'Arca - AL</t>
  </si>
  <si>
    <t>ELO nº 03/2023 e LC nº 414/2023</t>
  </si>
  <si>
    <t>Tapejara - PR</t>
  </si>
  <si>
    <t>ELO nº 05/2021 (aguardando reenvio) e Lei nº 114/2021 (aponta algumas partes da EC)</t>
  </si>
  <si>
    <t>Lei nº 2114/2020 (art. 3º)</t>
  </si>
  <si>
    <t>Tapejara - RS</t>
  </si>
  <si>
    <t>Lei  4.483/2020</t>
  </si>
  <si>
    <t>Tapera - RS</t>
  </si>
  <si>
    <t>LC n. 3752/2022</t>
  </si>
  <si>
    <t>Lei nº 3517/2020 (art. 3º)</t>
  </si>
  <si>
    <t>Taperoá - PB</t>
  </si>
  <si>
    <t>Lei nº 229/2020</t>
  </si>
  <si>
    <t>Tapes - RS</t>
  </si>
  <si>
    <t>Lei nº 3267/2020 (pensão), ELO nº 03/2023 e LC nº 20/2023</t>
  </si>
  <si>
    <t>Lei nº 3267/2020 (art. 6º)</t>
  </si>
  <si>
    <t>Tapira - PR</t>
  </si>
  <si>
    <t>Tapiramutá - BA</t>
  </si>
  <si>
    <t>Fizeram PT de iniciativa do RPPS, o que não se pode aceitar. Tem que ser a partir de um DC ou Lei.</t>
  </si>
  <si>
    <t>Tapiratiba - SP</t>
  </si>
  <si>
    <t xml:space="preserve">LC nº 012/2020 (art. 3º) </t>
  </si>
  <si>
    <t>Tapurah - MT</t>
  </si>
  <si>
    <t xml:space="preserve">LC nº 217/2023 </t>
  </si>
  <si>
    <t>LC nº 152/2020 (art. 10)</t>
  </si>
  <si>
    <t>Taquara - RS</t>
  </si>
  <si>
    <t>ELO nº 030/2022 e Lei nº 6331/2020 (idade e TC/regras transitórias) 
LC nº 015/2021 (Reforma Ampla)</t>
  </si>
  <si>
    <r>
      <rPr>
        <sz val="11"/>
        <color rgb="FF000000"/>
        <rFont val="Calibri"/>
        <family val="2"/>
        <charset val="1"/>
      </rPr>
      <t xml:space="preserve">Lei nº 6.331/2020 e </t>
    </r>
    <r>
      <rPr>
        <sz val="11"/>
        <rFont val="Calibri"/>
        <family val="2"/>
        <charset val="1"/>
      </rPr>
      <t>LC nº 015/2021 (art. 1º e 38)</t>
    </r>
  </si>
  <si>
    <t>Taquaral de Goiás - GO</t>
  </si>
  <si>
    <t>Lei nº 185/2020 (art. 2º)</t>
  </si>
  <si>
    <t>Taquarana - AL</t>
  </si>
  <si>
    <t>Lei nº 726/2021 e Lei nº 745/2022</t>
  </si>
  <si>
    <t>Lei nº 689/2020 (art. 4º)</t>
  </si>
  <si>
    <t>Taquaritinga - SP</t>
  </si>
  <si>
    <t>LC 4748/2021 (art. 6º)</t>
  </si>
  <si>
    <t>Taquarituba - SP</t>
  </si>
  <si>
    <t>LC 307/2022 (falta ap professores, regra de cálculo e direito adquirido) e LC nº 353/2025</t>
  </si>
  <si>
    <t>LC 278/2020 (art. 2º)</t>
  </si>
  <si>
    <t>Tarumã - SP</t>
  </si>
  <si>
    <t>LC nº 013/2021</t>
  </si>
  <si>
    <t>LC 013/2021 (art. 11)</t>
  </si>
  <si>
    <t>Tatuí - SP</t>
  </si>
  <si>
    <t>LC nº 32/2020 (art. 3º)</t>
  </si>
  <si>
    <t>Tauá - CE</t>
  </si>
  <si>
    <t>Lei Complementar nº 01/2020</t>
  </si>
  <si>
    <t>LC nº 01/2020 (art. 10)</t>
  </si>
  <si>
    <t>Taubaté - SP</t>
  </si>
  <si>
    <t>LC 484/2022</t>
  </si>
  <si>
    <t>LC 484/2022 (Art. 2º)</t>
  </si>
  <si>
    <t>Teixeira Soares - PR</t>
  </si>
  <si>
    <t>ELO nº 11/2022; Lei nº 1966/2021. Lei nº  1968/2021</t>
  </si>
  <si>
    <t>Lei nº 1907/2020 (art. 3º)</t>
  </si>
  <si>
    <t>Tejuçuoca - CE</t>
  </si>
  <si>
    <t>Telêmaco Borba - PR</t>
  </si>
  <si>
    <r>
      <rPr>
        <sz val="11"/>
        <color rgb="FF000000"/>
        <rFont val="Calibri"/>
        <family val="2"/>
        <charset val="1"/>
      </rPr>
      <t xml:space="preserve">LC nº 085/2020 (art. 7º e 9º) </t>
    </r>
    <r>
      <rPr>
        <sz val="11"/>
        <rFont val="Calibri"/>
        <family val="2"/>
        <charset val="1"/>
      </rPr>
      <t>e Lei nº 2349/2020.</t>
    </r>
  </si>
  <si>
    <t>Tenente Ananias - RN</t>
  </si>
  <si>
    <t>EL0 nº 285/2022,  LC nº 02/2021 e LC nº 05/2023</t>
  </si>
  <si>
    <t>Lei nº 286/2022 (art. 22 e 23)</t>
  </si>
  <si>
    <t>Tenente Portela - RS</t>
  </si>
  <si>
    <t>Lei nº 2663/2020 (art. 1º)</t>
  </si>
  <si>
    <t>Teófilo Otoni - MG</t>
  </si>
  <si>
    <t xml:space="preserve">Lei nº 7559/2021 (art. 2º e 3º) </t>
  </si>
  <si>
    <t>Teotônio Vilela - AL</t>
  </si>
  <si>
    <t>ELO nº 01/2022; LC 01/2021 e LC 003/2022</t>
  </si>
  <si>
    <t>LC 01/2021 (art. 13)</t>
  </si>
  <si>
    <t>Terenos - MS</t>
  </si>
  <si>
    <t>LC nº 41/2021 (só pensão por morte)</t>
  </si>
  <si>
    <t>LC nº 41/2021 (art. 2º)</t>
  </si>
  <si>
    <t>Teresina - PI</t>
  </si>
  <si>
    <t>ELO Nº 031/2021 e LC Nº 5686/2021</t>
  </si>
  <si>
    <r>
      <t xml:space="preserve">Lei 5684/2021 (art. 3º/21, § 2º) </t>
    </r>
    <r>
      <rPr>
        <sz val="11"/>
        <color rgb="FFFF0000"/>
        <rFont val="Calibri"/>
        <family val="2"/>
      </rPr>
      <t>ag ajustes</t>
    </r>
  </si>
  <si>
    <t>Teresópolis - RJ</t>
  </si>
  <si>
    <t>Terezinha - PE</t>
  </si>
  <si>
    <t>LC nº 716/2022</t>
  </si>
  <si>
    <t>Terra Boa - PR</t>
  </si>
  <si>
    <t>LEI N.º 1.588, de 19/12/2019</t>
  </si>
  <si>
    <t>Terra de Areia - RS</t>
  </si>
  <si>
    <t>Lei  n° 2553/2020</t>
  </si>
  <si>
    <t>Terra Nova - PE</t>
  </si>
  <si>
    <t>ELO nº 01/2020 e LC nº 02/2020</t>
  </si>
  <si>
    <t>LC nº 02/2020 (art. 11)</t>
  </si>
  <si>
    <t>Terra Nova do Norte - MT</t>
  </si>
  <si>
    <t>Lei nº 1558/2020 (incapacidade e pensão)(aguardando ajuste)</t>
  </si>
  <si>
    <t>Lei nº 1558/2020 (art. 4º, § único)</t>
  </si>
  <si>
    <t>Terra Rica - PR</t>
  </si>
  <si>
    <t>LC nº 75/2024</t>
  </si>
  <si>
    <t>Terra Roxa - PR</t>
  </si>
  <si>
    <t>ELO nº 001/2023, LC nº 1922/2021 e Lei 1948/2022</t>
  </si>
  <si>
    <t>LEI Nº 1.800, de  01/04/2020</t>
  </si>
  <si>
    <t>Terra Roxa - SP</t>
  </si>
  <si>
    <t>Lei nº 1377/2021 (art. 2º)</t>
  </si>
  <si>
    <t>Teutônia - RS</t>
  </si>
  <si>
    <t>ELO n. 14/2023 e LC n. 001/2023</t>
  </si>
  <si>
    <t>Lei nº 5.404/2020</t>
  </si>
  <si>
    <t>Theobroma - RO</t>
  </si>
  <si>
    <t>Lei nº 738/2021, LC nº 946/2024</t>
  </si>
  <si>
    <t>Lei nº 738/2021 (art. 12)</t>
  </si>
  <si>
    <t>Tibagi - PR</t>
  </si>
  <si>
    <t>Tijucas - SC</t>
  </si>
  <si>
    <t>Tijucas do Sul - PR</t>
  </si>
  <si>
    <t>Lei nº 705/2020 (art. 1º e 2º)</t>
  </si>
  <si>
    <t>Timbaúba - PE</t>
  </si>
  <si>
    <t>ELO nº  01/2022 e LC 001/2022 (alguns pontos)</t>
  </si>
  <si>
    <t>Lei nº 3.050/2020</t>
  </si>
  <si>
    <t>Timbiras - MA</t>
  </si>
  <si>
    <t>Timbó - SC</t>
  </si>
  <si>
    <t>LC nº 595/2023 e ELO nº 013/2023</t>
  </si>
  <si>
    <t>LC nº 539/2020</t>
  </si>
  <si>
    <t>Timbó Grande - SC</t>
  </si>
  <si>
    <t>Lei nº 2281/2021</t>
  </si>
  <si>
    <t>Lei nº 2281/2021 (art. 1º)</t>
  </si>
  <si>
    <t>Timon - MA</t>
  </si>
  <si>
    <t>ELO nº 29/2020 e LC 52/2020</t>
  </si>
  <si>
    <t>LC 52/2020 (ART. 19)</t>
  </si>
  <si>
    <t>Tocantins - MG</t>
  </si>
  <si>
    <t>LC nº 66/2020 - só pensão por morte</t>
  </si>
  <si>
    <t>Toledo - PR</t>
  </si>
  <si>
    <t>LEI n.º 2.313, de 31/03/2020</t>
  </si>
  <si>
    <t>Tomar do Geru - SE</t>
  </si>
  <si>
    <t>Torixoréu - MT</t>
  </si>
  <si>
    <t>ELO nº 01/2022 e LC 36/2022</t>
  </si>
  <si>
    <t>Lei nº 1139/2021 (art. 4º)</t>
  </si>
  <si>
    <t>Toropi - RS</t>
  </si>
  <si>
    <r>
      <t>ELO nº 04/2020 e LC nº 049/2020 (retificaram após 21/01/22)</t>
    </r>
    <r>
      <rPr>
        <sz val="11"/>
        <rFont val="Calibri"/>
        <family val="2"/>
      </rPr>
      <t xml:space="preserve"> - pendente de ajuste no assunto PB</t>
    </r>
  </si>
  <si>
    <t>LC nº 049/2020 (art. 19 e 56)</t>
  </si>
  <si>
    <t>Torres - RS</t>
  </si>
  <si>
    <t>5.103/2020</t>
  </si>
  <si>
    <t>Tracunhaém - PE</t>
  </si>
  <si>
    <t>Lei nº 587/2021</t>
  </si>
  <si>
    <t>Lei nº 567/2020 e Lei nº 587/2021 (art. 14)</t>
  </si>
  <si>
    <t>Trajano de Moraes - RJ</t>
  </si>
  <si>
    <t>Lei nº 1251/2021 (art. 4º)</t>
  </si>
  <si>
    <t>Tramandaí - RS</t>
  </si>
  <si>
    <t>Três Arroios - RS</t>
  </si>
  <si>
    <t>Lei nº 2628/2020</t>
  </si>
  <si>
    <t>Lei nº 2628/2020 (art. 26)</t>
  </si>
  <si>
    <t>Três Corações - MG</t>
  </si>
  <si>
    <t>LC 566/2022 (art. 13)</t>
  </si>
  <si>
    <t>Três Coroas - RS</t>
  </si>
  <si>
    <t>Lei nº 4.098/2020 (art. 1º)</t>
  </si>
  <si>
    <t>Três de Maio - RS</t>
  </si>
  <si>
    <t>LC nº 014/2021. ELO n 1/21 (Define apenas aposentadoria Agentes Nocivos)</t>
  </si>
  <si>
    <t>LC nº 014/2021 (art. 1º)</t>
  </si>
  <si>
    <t>Três Forquilhas - RS</t>
  </si>
  <si>
    <t>Lei nº 1740/2020 (art. 3º)</t>
  </si>
  <si>
    <t>Três Lagoas - MS</t>
  </si>
  <si>
    <t>ELO nº 14/20221 e LC nº 003/2020 e Lei nº 3756/2021</t>
  </si>
  <si>
    <t>L C nº 003/2020 (Art. 2º, III)</t>
  </si>
  <si>
    <t>Três Marias - MG</t>
  </si>
  <si>
    <t>Lei nº 2809/2020 (art. 4º)</t>
  </si>
  <si>
    <t>Três Palmeiras - RS</t>
  </si>
  <si>
    <t>Lei nº 1987/2020 (art. 3º e 4º)</t>
  </si>
  <si>
    <t>Três Passos - RS</t>
  </si>
  <si>
    <r>
      <rPr>
        <sz val="11"/>
        <color rgb="FF000000"/>
        <rFont val="Calibri"/>
      </rPr>
      <t>ELO nº 12/23 e LC nº 73/2023 (</t>
    </r>
    <r>
      <rPr>
        <sz val="11"/>
        <color rgb="FFFF0000"/>
        <rFont val="Calibri"/>
      </rPr>
      <t>regras de transição antigas</t>
    </r>
    <r>
      <rPr>
        <sz val="11"/>
        <color rgb="FF000000"/>
        <rFont val="Calibri"/>
      </rPr>
      <t>)</t>
    </r>
  </si>
  <si>
    <t>Três Pontas - MG</t>
  </si>
  <si>
    <t>Lei nº 4.643/2020</t>
  </si>
  <si>
    <t>Três Ranchos - GO</t>
  </si>
  <si>
    <t>Lei nº 1160/2020 (pensão)</t>
  </si>
  <si>
    <t>Lei nº 1.160/2020 (art. 7º)</t>
  </si>
  <si>
    <t>Trindade - GO</t>
  </si>
  <si>
    <t>LC nº 044/2020 (art. 3º)</t>
  </si>
  <si>
    <t>Trindade - PE</t>
  </si>
  <si>
    <t xml:space="preserve">ELO nº 09/2022 e Lei nº 1042/2021 (incapacidade e pensão) </t>
  </si>
  <si>
    <t>Lei nº 1042/2021 (art. 1º)</t>
  </si>
  <si>
    <t>Trindade do Sul - RS</t>
  </si>
  <si>
    <t>Lei nº 3097/2020 (art. 1º)</t>
  </si>
  <si>
    <t>Triunfo - PE</t>
  </si>
  <si>
    <t>ELO Nº 18/2020 E Lei Complementar nº 031/2020. Lei 1569/2021 (pensão)</t>
  </si>
  <si>
    <t>Lei Complementar nº 031/2020 (art. 2º)</t>
  </si>
  <si>
    <t>Triunfo - RS</t>
  </si>
  <si>
    <t>Lei nº 3.036/2020</t>
  </si>
  <si>
    <t>Trizidela do Vale - MA</t>
  </si>
  <si>
    <t>DC nº 36/2020</t>
  </si>
  <si>
    <t>Tucumã - PA</t>
  </si>
  <si>
    <t>Lei nº 643/2021 (art. 2º)</t>
  </si>
  <si>
    <t>Tucunduva - RS</t>
  </si>
  <si>
    <t>Lei nº 1013/2020 (art. 3º)</t>
  </si>
  <si>
    <t>Tucuruí - PA</t>
  </si>
  <si>
    <t>ELO nº 01/2022 e Lei nº 10556/2021</t>
  </si>
  <si>
    <t>Lei nº 10556/2021 (art. 11)</t>
  </si>
  <si>
    <t>Tunas - RS</t>
  </si>
  <si>
    <t>Tunas do Paraná - PR</t>
  </si>
  <si>
    <t>Lei 798/2020 (verificar art. 1º e 8º)</t>
  </si>
  <si>
    <t>Tupanatinga - PE</t>
  </si>
  <si>
    <t>ELO nº 01/2022 e LC 570/2022</t>
  </si>
  <si>
    <t>Lei nº 533/2020 (art. 2º)</t>
  </si>
  <si>
    <t>Tupanciretã - RS</t>
  </si>
  <si>
    <r>
      <rPr>
        <sz val="11"/>
        <color rgb="FF000000"/>
        <rFont val="Calibri"/>
      </rPr>
      <t>Lei nº 4.214/2020 (pensão) e  LC nº 4535 (</t>
    </r>
    <r>
      <rPr>
        <sz val="11"/>
        <color rgb="FFFF0000"/>
        <rFont val="Calibri"/>
      </rPr>
      <t xml:space="preserve"> Regras Antigas</t>
    </r>
    <r>
      <rPr>
        <sz val="11"/>
        <color rgb="FF000000"/>
        <rFont val="Calibri"/>
      </rPr>
      <t>)</t>
    </r>
  </si>
  <si>
    <t>Lei nº 4.214/2020</t>
  </si>
  <si>
    <t>Tupandi - RS</t>
  </si>
  <si>
    <t>Lei nº 1.672/2020</t>
  </si>
  <si>
    <t>Tuparendi - RS</t>
  </si>
  <si>
    <t xml:space="preserve">Lei nº 3043/2022 (pensão. Regras permanecem antigas) </t>
  </si>
  <si>
    <t>Lei nº 2887/2020 (art. 3º)</t>
  </si>
  <si>
    <t>Tuparetama - PE</t>
  </si>
  <si>
    <t>Lei nº 456/2021 (art. 1º)</t>
  </si>
  <si>
    <t>Turmalina - MG</t>
  </si>
  <si>
    <t>Lei nº 3009/2021 (art. 6º)</t>
  </si>
  <si>
    <t>Turmalina - SP</t>
  </si>
  <si>
    <t>LC nº 1788/2020 (art. 2º)</t>
  </si>
  <si>
    <t>Turvelândia - GO</t>
  </si>
  <si>
    <t>LC nº 005/2023 (art. 3º)</t>
  </si>
  <si>
    <t>Turvo - PR</t>
  </si>
  <si>
    <t>LC nº 06/2023</t>
  </si>
  <si>
    <t>DC nº 141/2021 (art. 1º)</t>
  </si>
  <si>
    <t>Ubá - MG</t>
  </si>
  <si>
    <t>Ubatuba - SP</t>
  </si>
  <si>
    <t>ELO nº 55/2024, LC 23/2022</t>
  </si>
  <si>
    <t>Uberaba - MG</t>
  </si>
  <si>
    <t>Uberlândia - MG</t>
  </si>
  <si>
    <t>LC nº 748/2023</t>
  </si>
  <si>
    <t>Ubiretama - RS</t>
  </si>
  <si>
    <t>Lei nº 2685/2021 (art. 1º)</t>
  </si>
  <si>
    <t>Uchoa - SP</t>
  </si>
  <si>
    <t>Uirapuru - GO</t>
  </si>
  <si>
    <t>Lei nº 582/2021 (art. 1º)</t>
  </si>
  <si>
    <t>Umburanas - BA</t>
  </si>
  <si>
    <t>Publicaram PT 06/2019, porém não pode ser através do RPPS, e sim, ao menos um DC, onde o Prefeito se responsabiliza pelo pgto dos ben. Temporários.</t>
  </si>
  <si>
    <t>Umuarama - PR</t>
  </si>
  <si>
    <t>Unaí - MG</t>
  </si>
  <si>
    <t>Lei nº 3399/2020 (Idade e TC dos aposentados)</t>
  </si>
  <si>
    <t>Lei nº 3399/2020 (art. 42, II, "a")</t>
  </si>
  <si>
    <t>União - PI</t>
  </si>
  <si>
    <t xml:space="preserve"> Lei nº 789/2021 (reforma ampla)</t>
  </si>
  <si>
    <t>Decreto nº 042/2020 (art. 1º)</t>
  </si>
  <si>
    <t>União da Vitória - PR</t>
  </si>
  <si>
    <t>Lei nº 4.879/2020</t>
  </si>
  <si>
    <t>União Paulista - SP</t>
  </si>
  <si>
    <t>Lei nº 1332/2022 (Art. 1º)</t>
  </si>
  <si>
    <t>Uniflor - PR</t>
  </si>
  <si>
    <t>Lei nº 1191/2020 (art. 2º)</t>
  </si>
  <si>
    <t>Urânia - SP</t>
  </si>
  <si>
    <t>LC nº 06/2020 e Lei 04/2021</t>
  </si>
  <si>
    <t>Uruaçu - GO</t>
  </si>
  <si>
    <t>Lei nº 2087/2020 (art. 1º)</t>
  </si>
  <si>
    <t>Uruana - GO</t>
  </si>
  <si>
    <t>DC Nº 246/2021 (ART. 2º)</t>
  </si>
  <si>
    <t>Urucará - AM</t>
  </si>
  <si>
    <t>Lei nº 86/2020</t>
  </si>
  <si>
    <t>Urucuia - MG</t>
  </si>
  <si>
    <t>Lei nº 723/2021</t>
  </si>
  <si>
    <t>Lei nº 723/2021 (art. 86)</t>
  </si>
  <si>
    <t>Urutaí - GO</t>
  </si>
  <si>
    <t>Lei nº 004/2021 (art. 8º)</t>
  </si>
  <si>
    <t>Vale de São Domingos - MT</t>
  </si>
  <si>
    <t>Lei nº 610/2020 (art. 4º)</t>
  </si>
  <si>
    <t>Vale do Anari - RO</t>
  </si>
  <si>
    <t>ELO nº 03/2022 e LC nº 1075/2022</t>
  </si>
  <si>
    <t>LC 1075/2022 (ART. 12)</t>
  </si>
  <si>
    <t>Vale do Paraíso - RO</t>
  </si>
  <si>
    <t>LC nº 01/2024</t>
  </si>
  <si>
    <t>lei n.º 1.325, de 20/12/2019</t>
  </si>
  <si>
    <t>Vale do Sol - RS</t>
  </si>
  <si>
    <t>LC nº 49/2020 (incapacidade)</t>
  </si>
  <si>
    <t>LC 49/2020 (art. 6º a 9º)</t>
  </si>
  <si>
    <t>Vale Real - RS</t>
  </si>
  <si>
    <t>Lei nº 1412/2020 (art. 1º)</t>
  </si>
  <si>
    <t>Vale Verde - RS</t>
  </si>
  <si>
    <t>Lei nº 2332/2024</t>
  </si>
  <si>
    <t>Lei nº 1812/2019 (art. 37, § único)</t>
  </si>
  <si>
    <t>Valença - RJ</t>
  </si>
  <si>
    <t>Lei nº 241/2021</t>
  </si>
  <si>
    <t>LC nº 235/2021 (art. 4º)</t>
  </si>
  <si>
    <t>Valença do Piauí - PI</t>
  </si>
  <si>
    <t>Decreto nº 42/2020 (art. 1º) e LEI nº 1326/2021 (art. 1º/17)</t>
  </si>
  <si>
    <t>Valentim Gentil - SP</t>
  </si>
  <si>
    <t>ELO nº 11/2020 e LC nº 49/2020</t>
  </si>
  <si>
    <t>LC nº 49/2020 (art. 13)</t>
  </si>
  <si>
    <t>Valinhos - SP</t>
  </si>
  <si>
    <t>Lei nº 6146/2021 (art. 3º)</t>
  </si>
  <si>
    <t>Valparaíso de Goiás - GO</t>
  </si>
  <si>
    <t>Lei nº 1466/2020 (art. 1º)</t>
  </si>
  <si>
    <t>Vargem Alta - ES</t>
  </si>
  <si>
    <t>Emenda à LO nº 16/2020</t>
  </si>
  <si>
    <t>Emenda à LO nº 16/2020 (art. 4º)</t>
  </si>
  <si>
    <t>Vargem Grande - MA</t>
  </si>
  <si>
    <t>Lei nº 673/2021</t>
  </si>
  <si>
    <t>Lei nº 673/2021 (art. 2º, § único)</t>
  </si>
  <si>
    <t>Vargem Grande do Sul - SP</t>
  </si>
  <si>
    <t>Lei nº 4.445/2020</t>
  </si>
  <si>
    <t>Varginha - MG</t>
  </si>
  <si>
    <t>Lei nº 6890/2021 (art. 1º)</t>
  </si>
  <si>
    <t>Varjão - GO</t>
  </si>
  <si>
    <t>Varjão de Minas - MG</t>
  </si>
  <si>
    <t>Lei nº 599/2021 (art. 1º)</t>
  </si>
  <si>
    <t>Varre-Sai - RJ</t>
  </si>
  <si>
    <t>ELO nº 15/2023 (apenas idade mínima), LC nº 19/2023 (regras de transição antigas)</t>
  </si>
  <si>
    <t>Várzea da Palma - MG</t>
  </si>
  <si>
    <t>Várzea Grande - MT</t>
  </si>
  <si>
    <t>Lei nº 4649/2020</t>
  </si>
  <si>
    <t>Lei nº 4649/2020 (art. 98)</t>
  </si>
  <si>
    <t>Várzea Nova - BA</t>
  </si>
  <si>
    <t>Lei nº 592/2020 (art. 2º)</t>
  </si>
  <si>
    <t>Várzea Paulista - SP</t>
  </si>
  <si>
    <t>Lei nº 2446/2020 (art. 2º)</t>
  </si>
  <si>
    <t>Vassouras - RJ</t>
  </si>
  <si>
    <t>LC nº 067/2020 (art. 1º)</t>
  </si>
  <si>
    <t>Venâncio Aires - RS</t>
  </si>
  <si>
    <t>ELO nº 26/2020 e Lei Complementar nº 195/2020 e LC nº 273/2024</t>
  </si>
  <si>
    <t>Lei Complementar nº 195/2020</t>
  </si>
  <si>
    <t>Venturosa - PE</t>
  </si>
  <si>
    <t>LC 05/2020 (art. 1º)</t>
  </si>
  <si>
    <t>Vera - MT</t>
  </si>
  <si>
    <t>LC nº 048/2020</t>
  </si>
  <si>
    <t>Vera Cruz - RN</t>
  </si>
  <si>
    <t>ELO nº 624/2021 e Lei nº 623/2021</t>
  </si>
  <si>
    <t>Lei 607/2021 (art. 1º)</t>
  </si>
  <si>
    <t>Vera Cruz - RS</t>
  </si>
  <si>
    <t>LC nº 067/2020 (art. 2º)</t>
  </si>
  <si>
    <t>Vera Mendes - PI</t>
  </si>
  <si>
    <t>LC nº 281/2023</t>
  </si>
  <si>
    <t>Lei nº 249/2021 (art. 1º)</t>
  </si>
  <si>
    <t>Veranópolis - RS</t>
  </si>
  <si>
    <t>Lei nº 723/2021 (art. 1º)</t>
  </si>
  <si>
    <t>Verdejante - PE</t>
  </si>
  <si>
    <t>Lei nº 993/2021 (art. 2º)</t>
  </si>
  <si>
    <t>Veredinha - MG</t>
  </si>
  <si>
    <t>Lei nº 540/2021 (art. 1º e 2º)</t>
  </si>
  <si>
    <t>Vertente do Lério - PE</t>
  </si>
  <si>
    <t>LC nº 005/2020 (art. 1º)</t>
  </si>
  <si>
    <t>Vespasiano - MG</t>
  </si>
  <si>
    <t>LC nº 084/2023</t>
  </si>
  <si>
    <t>Viadutos - RS</t>
  </si>
  <si>
    <t>Lei nº 3.366/2020 (art. 4º)</t>
  </si>
  <si>
    <t>Viamão - RS</t>
  </si>
  <si>
    <t>ELO nº 16/2022; Lei nº 5146/2022 e LC nº 01/2022</t>
  </si>
  <si>
    <t>Viana - ES</t>
  </si>
  <si>
    <t>Lei nº 3.071/2019 (art. 2º)</t>
  </si>
  <si>
    <t>Vianópolis - GO</t>
  </si>
  <si>
    <t>Lei nº 1217/2020 (art. 1º)</t>
  </si>
  <si>
    <t>Vicência - PE</t>
  </si>
  <si>
    <t xml:space="preserve">ELO Nº 14/2021 e LC nº 1828/2021 </t>
  </si>
  <si>
    <t>LC 1828/2021 (art. 2º)</t>
  </si>
  <si>
    <t>Vicentina - MS</t>
  </si>
  <si>
    <t>Lei nº 515/2020 (ag. Nocivo, deficiente, incap e pensão)</t>
  </si>
  <si>
    <t>Lei nº 515/2020 (art. 3º)</t>
  </si>
  <si>
    <t>Vicentinópolis - GO</t>
  </si>
  <si>
    <t>Lei nº 783/2020 (art. 8º)</t>
  </si>
  <si>
    <t>Viçosa - AL</t>
  </si>
  <si>
    <t>Lei nº 1034/2022</t>
  </si>
  <si>
    <t>Lei nº 1.003/2020 (art. 3º)</t>
  </si>
  <si>
    <t>Viçosa - MG</t>
  </si>
  <si>
    <t>Lei nº 2885/2020 (art. 1º)</t>
  </si>
  <si>
    <t>Viçosa do Ceará - CE</t>
  </si>
  <si>
    <t>Lei nº 741/2020 (art. 1º e 2º)</t>
  </si>
  <si>
    <t>Victor Graeff - RS</t>
  </si>
  <si>
    <t>Lei nº 1869/2020 (art. 2º, § 1 º)</t>
  </si>
  <si>
    <t>Videira - SC</t>
  </si>
  <si>
    <t>ELO nº 32/2022; LC 314/2023</t>
  </si>
  <si>
    <t>Vila Bela da Santíssima Trindade - MT</t>
  </si>
  <si>
    <t>Lei nº 089/2020 (ag. Nocivo, incap e pensão)
Lei nº 1524/2021 (duração da pensão por morte)</t>
  </si>
  <si>
    <t>Lei nº 089/2020 (art. 2º)</t>
  </si>
  <si>
    <t>Vila Boa - GO</t>
  </si>
  <si>
    <t>Lei nº 361/2020 (art. 11)</t>
  </si>
  <si>
    <t>Vila Flores - RS</t>
  </si>
  <si>
    <t>DC nº 5913/2021 (art. 1º)</t>
  </si>
  <si>
    <t>Vila Lângaro - RS</t>
  </si>
  <si>
    <t>Lei Complementar nº 01/2023 e Lei nº 1096/2021 e LC 02/2023</t>
  </si>
  <si>
    <t>Lei nº 1096/2021 (art. 37)</t>
  </si>
  <si>
    <t>Vila Maria - RS</t>
  </si>
  <si>
    <t>Lei nº 3939/2022 (Regras antigas)</t>
  </si>
  <si>
    <t>Lei nº 3878/2021 (art. 6º)</t>
  </si>
  <si>
    <t>Vila Nova do Piauí - PI</t>
  </si>
  <si>
    <t>DC nº 27/2021 (art. 1º)</t>
  </si>
  <si>
    <t>Vila Nova do Sul - RS</t>
  </si>
  <si>
    <t>Lei nº 1.769/2021</t>
  </si>
  <si>
    <t>Vila Rica - MT</t>
  </si>
  <si>
    <r>
      <t>Lei nº 1475/2022 (alguns pontos)</t>
    </r>
    <r>
      <rPr>
        <sz val="11"/>
        <rFont val="Calibri"/>
        <family val="2"/>
        <charset val="1"/>
      </rPr>
      <t xml:space="preserve"> </t>
    </r>
    <r>
      <rPr>
        <sz val="11"/>
        <rFont val="Calibri"/>
        <family val="2"/>
      </rPr>
      <t>** Tem que reenviar, pois não colocaram o assunto PB e mesmo assim foi validada!!</t>
    </r>
  </si>
  <si>
    <t>Lei nº 1.736/2020</t>
  </si>
  <si>
    <t>Vila Velha - ES</t>
  </si>
  <si>
    <t>LC 75/2020 (ART. 4º)</t>
  </si>
  <si>
    <t>Vilhena - RO</t>
  </si>
  <si>
    <t>ELO nº 63/2025, Lei nº 324/2024, LC n 333/2024</t>
  </si>
  <si>
    <t>Lei nº 5646/2021 (art. 1º/13, II, b)</t>
  </si>
  <si>
    <t>Viradouro - SP</t>
  </si>
  <si>
    <t>ELO nº 001/2020 e LC nº 88/2020</t>
  </si>
  <si>
    <t>LC nº 88/2020 (§ 3º do art. 2º)</t>
  </si>
  <si>
    <t>Virginópolis - MG</t>
  </si>
  <si>
    <t>Emenda à LO nº 01/2020 (regras permanentes serão estabelecidas em lei de iniciativa do Executivo), LC nº 1774/2021</t>
  </si>
  <si>
    <t>Emenda à LO nº 01/2020 (art. 1º, §§23 e 24)</t>
  </si>
  <si>
    <t>Visconde do Rio Branco - MG</t>
  </si>
  <si>
    <t>Lei nº 88/2020 (art. 7º, § 2º)</t>
  </si>
  <si>
    <t>Vista Gaúcha - RS</t>
  </si>
  <si>
    <t>ELO nº 3428/2025, 2.676/2020 e 2.677/2020, LC nº 3440/2025</t>
  </si>
  <si>
    <t>2.677/2020</t>
  </si>
  <si>
    <t>Vitória - ES</t>
  </si>
  <si>
    <t>ELO nº 72/2021 e LC nº 08/2021 ( não trata da regra de transição por pontos)</t>
  </si>
  <si>
    <t>Vitória das Missões - RS</t>
  </si>
  <si>
    <t>Lei nº 2382/2020 (art. 1º/25-invalidez; art. 1º/29)</t>
  </si>
  <si>
    <t>Lei nº 2382/2020 (art. 1º)</t>
  </si>
  <si>
    <t>Vitória de Santo Antão - PE</t>
  </si>
  <si>
    <t>Lei nº 4543/2021</t>
  </si>
  <si>
    <t>Lei nº 4543/2021 (art. 6º, § 2º)</t>
  </si>
  <si>
    <t>Vitória do Mearim - MA</t>
  </si>
  <si>
    <t>LC nº 570/2022 e Lei nº 569/2022</t>
  </si>
  <si>
    <t>Volta Redonda - RJ</t>
  </si>
  <si>
    <t>Lei nº 5798/2021 (art. 3º)</t>
  </si>
  <si>
    <t>Votorantim - SP</t>
  </si>
  <si>
    <t>Lei nº 2826/2021</t>
  </si>
  <si>
    <t>Votuporanga - SP</t>
  </si>
  <si>
    <t>Wenceslau Braz - PR</t>
  </si>
  <si>
    <t>Xambrê - PR</t>
  </si>
  <si>
    <t>Lei nº 2333/2021 (art. 1º)</t>
  </si>
  <si>
    <t>Xangri-lá - RS</t>
  </si>
  <si>
    <t>LC nº 154/2024</t>
  </si>
  <si>
    <t>LC nº 113/2020 (art. 4º e 5º)</t>
  </si>
  <si>
    <t>Zacarias - SP</t>
  </si>
  <si>
    <t>LC nº 1632/2021 (art. 5º e 6º)</t>
  </si>
  <si>
    <t>ENTE</t>
  </si>
  <si>
    <t>ATIVOS</t>
  </si>
  <si>
    <t>APOSENTADOS</t>
  </si>
  <si>
    <t>PENSIONISTAS</t>
  </si>
  <si>
    <t>TOTAL</t>
  </si>
  <si>
    <t>TIPO DE REGIME</t>
  </si>
  <si>
    <t>Adequação Alíquotas</t>
  </si>
  <si>
    <t>Adequação Regras de Benefícios</t>
  </si>
  <si>
    <t>Adequação Rol de Benefícios</t>
  </si>
  <si>
    <t>Copajure</t>
  </si>
  <si>
    <t>Governo do Estado do Acre</t>
  </si>
  <si>
    <t>RPPS</t>
  </si>
  <si>
    <t>RPPS que adequaram Alíquotas</t>
  </si>
  <si>
    <t>Acrelândia</t>
  </si>
  <si>
    <t>RGPS</t>
  </si>
  <si>
    <t>Assis Brasil</t>
  </si>
  <si>
    <t>Brasiléia</t>
  </si>
  <si>
    <t>Bujari</t>
  </si>
  <si>
    <t>Capixaba</t>
  </si>
  <si>
    <t>RPPS que adequaram Benefícios</t>
  </si>
  <si>
    <t>Cruzeiro do Sul</t>
  </si>
  <si>
    <t>Regras de Benefícios</t>
  </si>
  <si>
    <t>Exclusão de Auxílios do Rol de Benefícios</t>
  </si>
  <si>
    <t>Epitaciolândia</t>
  </si>
  <si>
    <t>Feijó</t>
  </si>
  <si>
    <t>Jordão</t>
  </si>
  <si>
    <t>COPAJURE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</si>
  <si>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</si>
  <si>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</si>
  <si>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</si>
  <si>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</si>
  <si>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</si>
  <si>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</si>
  <si>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</si>
  <si>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</si>
  <si>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</si>
  <si>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</si>
  <si>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</si>
  <si>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</si>
  <si>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</si>
  <si>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Governo do Estado de 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</si>
  <si>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</si>
  <si>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</si>
  <si>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</si>
  <si>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</si>
  <si>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</si>
  <si>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</si>
  <si>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</si>
  <si>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</si>
  <si>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</si>
  <si>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</si>
  <si>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</si>
  <si>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</si>
  <si>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</si>
  <si>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</si>
  <si>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</si>
  <si>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</si>
  <si>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</si>
  <si>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</si>
  <si>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</si>
  <si>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</si>
  <si>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</si>
  <si>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</si>
  <si>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</si>
  <si>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</si>
  <si>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</si>
  <si>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</si>
  <si>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</si>
  <si>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</si>
  <si>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</si>
  <si>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</si>
  <si>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</si>
  <si>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</si>
  <si>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</si>
  <si>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</si>
  <si>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</si>
  <si>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</si>
  <si>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</si>
  <si>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</si>
  <si>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</si>
  <si>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</si>
  <si>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</si>
  <si>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</si>
  <si>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</si>
  <si>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</si>
  <si>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</si>
  <si>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</si>
  <si>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</si>
  <si>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Izidoro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</si>
  <si>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</si>
  <si>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</si>
  <si>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</si>
  <si>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</si>
  <si>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</si>
  <si>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</si>
  <si>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</si>
  <si>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</si>
  <si>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</si>
  <si>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</si>
  <si>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</si>
  <si>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</si>
  <si>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</si>
  <si>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</si>
  <si>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</si>
  <si>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</si>
  <si>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</si>
  <si>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</si>
  <si>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</si>
  <si>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</si>
  <si>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</si>
  <si>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</si>
  <si>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</si>
  <si>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</si>
  <si>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</si>
  <si>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</si>
  <si>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</si>
  <si>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</si>
  <si>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</si>
  <si>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</si>
  <si>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</si>
  <si>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</si>
  <si>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</si>
  <si>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</si>
  <si>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</si>
  <si>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</si>
  <si>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</si>
  <si>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</si>
  <si>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</si>
  <si>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</si>
  <si>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</si>
  <si>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</si>
  <si>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Luiz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</si>
  <si>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</si>
  <si>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</si>
  <si>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</si>
  <si>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</si>
  <si>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</si>
  <si>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</si>
  <si>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</si>
  <si>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</si>
  <si>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</si>
  <si>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</si>
  <si>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</si>
  <si>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Governo do Estado do 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</si>
  <si>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</si>
  <si>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</si>
  <si>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</si>
  <si>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</si>
  <si>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</si>
  <si>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</si>
  <si>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</si>
  <si>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</si>
  <si>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</si>
  <si>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</si>
  <si>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</si>
  <si>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</si>
  <si>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</si>
  <si>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</si>
  <si>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</si>
  <si>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</si>
  <si>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</si>
  <si>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</si>
  <si>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</si>
  <si>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</si>
  <si>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</si>
  <si>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</si>
  <si>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</si>
  <si>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</si>
  <si>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</si>
  <si>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</si>
  <si>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</si>
  <si>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</si>
  <si>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</si>
  <si>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</si>
  <si>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</si>
  <si>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</si>
  <si>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</si>
  <si>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</si>
  <si>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</si>
  <si>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</si>
  <si>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</si>
  <si>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</si>
  <si>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</si>
  <si>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</si>
  <si>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</si>
  <si>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</si>
  <si>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</si>
  <si>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</si>
  <si>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</si>
  <si>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</si>
  <si>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</si>
  <si>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</si>
  <si>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</si>
  <si>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</si>
  <si>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</si>
  <si>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</si>
  <si>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</si>
  <si>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</si>
  <si>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</si>
  <si>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</si>
  <si>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</si>
  <si>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</si>
  <si>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</si>
  <si>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</si>
  <si>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</si>
  <si>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</si>
  <si>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Governo do Estado do 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</si>
  <si>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</si>
  <si>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</si>
  <si>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</si>
  <si>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</si>
  <si>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</si>
  <si>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</si>
  <si>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</si>
  <si>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</si>
  <si>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</si>
  <si>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Amaparí (antigo Amaparí)</t>
  </si>
  <si>
    <t>Porto Grande</t>
  </si>
  <si>
    <t>Pracuúba</t>
  </si>
  <si>
    <t>Santana</t>
  </si>
  <si>
    <t>Serra do Navio</t>
  </si>
  <si>
    <t>Tartarugalzinho</t>
  </si>
  <si>
    <t>Vitória do Jari</t>
  </si>
  <si>
    <t>Governo do Estado da 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</si>
  <si>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</si>
  <si>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</si>
  <si>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</si>
  <si>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</si>
  <si>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</si>
  <si>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</si>
  <si>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</si>
  <si>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</si>
  <si>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</si>
  <si>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</si>
  <si>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</si>
  <si>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</si>
  <si>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</si>
  <si>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</si>
  <si>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</si>
  <si>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</si>
  <si>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</si>
  <si>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</si>
  <si>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</si>
  <si>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</si>
  <si>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</si>
  <si>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</si>
  <si>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</si>
  <si>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</si>
  <si>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</si>
  <si>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</si>
  <si>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</si>
  <si>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</si>
  <si>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</si>
  <si>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</si>
  <si>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</si>
  <si>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</si>
  <si>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</si>
  <si>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</si>
  <si>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</si>
  <si>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</si>
  <si>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</si>
  <si>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</si>
  <si>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</si>
  <si>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 (antigo Governador Lomanto Júnior)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</si>
  <si>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</si>
  <si>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</si>
  <si>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</si>
  <si>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</si>
  <si>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</si>
  <si>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</si>
  <si>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</si>
  <si>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</si>
  <si>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</si>
  <si>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</si>
  <si>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</si>
  <si>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</si>
  <si>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</si>
  <si>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</si>
  <si>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</si>
  <si>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</si>
  <si>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</si>
  <si>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</si>
  <si>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</si>
  <si>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</si>
  <si>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</si>
  <si>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</si>
  <si>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</si>
  <si>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</si>
  <si>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</si>
  <si>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</si>
  <si>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</si>
  <si>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</si>
  <si>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</si>
  <si>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</si>
  <si>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</si>
  <si>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</si>
  <si>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</si>
  <si>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</si>
  <si>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</si>
  <si>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</si>
  <si>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</si>
  <si>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</si>
  <si>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</si>
  <si>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</si>
  <si>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</si>
  <si>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</si>
  <si>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</si>
  <si>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</si>
  <si>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</si>
  <si>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</si>
  <si>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</si>
  <si>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</si>
  <si>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</si>
  <si>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</si>
  <si>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</si>
  <si>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</si>
  <si>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</si>
  <si>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</si>
  <si>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</si>
  <si>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</si>
  <si>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</si>
  <si>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</si>
  <si>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</si>
  <si>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</si>
  <si>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</si>
  <si>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</si>
  <si>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</si>
  <si>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</si>
  <si>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</si>
  <si>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</si>
  <si>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</si>
  <si>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</si>
  <si>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</si>
  <si>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</si>
  <si>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</si>
  <si>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</si>
  <si>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</si>
  <si>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</si>
  <si>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</si>
  <si>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</si>
  <si>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</si>
  <si>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</si>
  <si>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</si>
  <si>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</si>
  <si>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</si>
  <si>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</si>
  <si>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</si>
  <si>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</si>
  <si>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</si>
  <si>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</si>
  <si>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</si>
  <si>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</si>
  <si>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</si>
  <si>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</si>
  <si>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</si>
  <si>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</si>
  <si>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</si>
  <si>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</si>
  <si>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</si>
  <si>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</si>
  <si>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</si>
  <si>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</si>
  <si>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</si>
  <si>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</si>
  <si>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</si>
  <si>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</si>
  <si>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</si>
  <si>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</si>
  <si>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</si>
  <si>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</si>
  <si>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</si>
  <si>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</si>
  <si>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</si>
  <si>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</si>
  <si>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</si>
  <si>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</si>
  <si>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</si>
  <si>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</si>
  <si>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</si>
  <si>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</si>
  <si>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</si>
  <si>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</si>
  <si>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</si>
  <si>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</si>
  <si>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</si>
  <si>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</si>
  <si>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</si>
  <si>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</si>
  <si>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</si>
  <si>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</si>
  <si>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</si>
  <si>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</si>
  <si>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</si>
  <si>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</si>
  <si>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</si>
  <si>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</si>
  <si>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</si>
  <si>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</si>
  <si>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</si>
  <si>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</si>
  <si>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</si>
  <si>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</si>
  <si>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</si>
  <si>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</si>
  <si>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</si>
  <si>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</si>
  <si>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</si>
  <si>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</si>
  <si>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</si>
  <si>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</si>
  <si>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</si>
  <si>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</si>
  <si>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</si>
  <si>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</si>
  <si>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</si>
  <si>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</si>
  <si>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</si>
  <si>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</si>
  <si>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</si>
  <si>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</si>
  <si>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</si>
  <si>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</si>
  <si>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</si>
  <si>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</si>
  <si>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</si>
  <si>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</si>
  <si>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</si>
  <si>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</si>
  <si>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</si>
  <si>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</si>
  <si>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</si>
  <si>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</si>
  <si>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</si>
  <si>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</si>
  <si>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</si>
  <si>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</si>
  <si>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</si>
  <si>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</si>
  <si>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</si>
  <si>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</si>
  <si>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</si>
  <si>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</si>
  <si>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</si>
  <si>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</si>
  <si>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</si>
  <si>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</si>
  <si>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</si>
  <si>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</si>
  <si>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</si>
  <si>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</si>
  <si>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</si>
  <si>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</si>
  <si>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</si>
  <si>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</si>
  <si>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</si>
  <si>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</si>
  <si>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</si>
  <si>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</si>
  <si>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</si>
  <si>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</si>
  <si>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</si>
  <si>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</si>
  <si>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</si>
  <si>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</si>
  <si>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</si>
  <si>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</si>
  <si>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</si>
  <si>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</si>
  <si>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</si>
  <si>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</si>
  <si>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</si>
  <si>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</si>
  <si>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</si>
  <si>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</si>
  <si>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</si>
  <si>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</si>
  <si>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</si>
  <si>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</si>
  <si>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</si>
  <si>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</si>
  <si>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</si>
  <si>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</si>
  <si>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RPPS em extincao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</si>
  <si>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</si>
  <si>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</si>
  <si>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</si>
  <si>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</si>
  <si>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</si>
  <si>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</si>
  <si>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</si>
  <si>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</si>
  <si>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</si>
  <si>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</si>
  <si>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</si>
  <si>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</si>
  <si>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</si>
  <si>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</si>
  <si>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</si>
  <si>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</si>
  <si>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</si>
  <si>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</si>
  <si>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</si>
  <si>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</si>
  <si>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</si>
  <si>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</si>
  <si>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</si>
  <si>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</si>
  <si>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</si>
  <si>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</si>
  <si>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</si>
  <si>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</si>
  <si>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</si>
  <si>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</si>
  <si>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</si>
  <si>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</si>
  <si>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</si>
  <si>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</si>
  <si>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</si>
  <si>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</si>
  <si>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</si>
  <si>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</si>
  <si>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</si>
  <si>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</si>
  <si>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</si>
  <si>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</si>
  <si>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</si>
  <si>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</si>
  <si>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</si>
  <si>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</si>
  <si>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</si>
  <si>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</si>
  <si>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</si>
  <si>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</si>
  <si>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</si>
  <si>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</si>
  <si>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</si>
  <si>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</si>
  <si>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</si>
  <si>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</si>
  <si>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</si>
  <si>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</si>
  <si>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</si>
  <si>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</si>
  <si>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</si>
  <si>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</si>
  <si>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</si>
  <si>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</si>
  <si>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</si>
  <si>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</si>
  <si>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</si>
  <si>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</si>
  <si>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</si>
  <si>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</si>
  <si>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</si>
  <si>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</si>
  <si>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</si>
  <si>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</si>
  <si>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</si>
  <si>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</si>
  <si>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</si>
  <si>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</si>
  <si>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</si>
  <si>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</si>
  <si>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</si>
  <si>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</si>
  <si>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</si>
  <si>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</si>
  <si>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</si>
  <si>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</si>
  <si>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</si>
  <si>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</si>
  <si>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</si>
  <si>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</si>
  <si>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</si>
  <si>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</si>
  <si>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</si>
  <si>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</si>
  <si>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</si>
  <si>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</si>
  <si>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</si>
  <si>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</si>
  <si>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</si>
  <si>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</si>
  <si>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</si>
  <si>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</si>
  <si>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</si>
  <si>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</si>
  <si>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</si>
  <si>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</si>
  <si>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</si>
  <si>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</si>
  <si>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</si>
  <si>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</si>
  <si>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</si>
  <si>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</si>
  <si>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</si>
  <si>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</si>
  <si>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</si>
  <si>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</si>
  <si>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</si>
  <si>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</si>
  <si>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</si>
  <si>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</si>
  <si>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</si>
  <si>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</si>
  <si>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</si>
  <si>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</si>
  <si>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</si>
  <si>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</si>
  <si>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</si>
  <si>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</si>
  <si>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</si>
  <si>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</si>
  <si>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</si>
  <si>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</si>
  <si>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</si>
  <si>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</si>
  <si>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</si>
  <si>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</si>
  <si>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</si>
  <si>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</si>
  <si>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</si>
  <si>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</si>
  <si>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</si>
  <si>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</si>
  <si>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</si>
  <si>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</si>
  <si>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</si>
  <si>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</si>
  <si>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</si>
  <si>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</si>
  <si>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</si>
  <si>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</si>
  <si>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</si>
  <si>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</si>
  <si>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</si>
  <si>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</si>
  <si>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</si>
  <si>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</si>
  <si>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</si>
  <si>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</si>
  <si>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Governo do Estado do 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</si>
  <si>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</si>
  <si>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</si>
  <si>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</si>
  <si>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</si>
  <si>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</si>
  <si>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</si>
  <si>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</si>
  <si>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</si>
  <si>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</si>
  <si>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</si>
  <si>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</si>
  <si>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</si>
  <si>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</si>
  <si>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</si>
  <si>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</si>
  <si>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</si>
  <si>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</si>
  <si>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</si>
  <si>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</si>
  <si>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</si>
  <si>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</si>
  <si>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</si>
  <si>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</si>
  <si>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</si>
  <si>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</si>
  <si>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</si>
  <si>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</si>
  <si>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</si>
  <si>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</si>
  <si>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</si>
  <si>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</si>
  <si>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</si>
  <si>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</si>
  <si>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</si>
  <si>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</si>
  <si>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</si>
  <si>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</si>
  <si>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</si>
  <si>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</si>
  <si>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</si>
  <si>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</si>
  <si>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</si>
  <si>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</si>
  <si>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</si>
  <si>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</si>
  <si>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</si>
  <si>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</si>
  <si>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</si>
  <si>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</si>
  <si>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</si>
  <si>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</si>
  <si>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</si>
  <si>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</si>
  <si>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</si>
  <si>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</si>
  <si>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</si>
  <si>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</si>
  <si>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</si>
  <si>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</si>
  <si>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</si>
  <si>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</si>
  <si>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</si>
  <si>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</si>
  <si>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</si>
  <si>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</si>
  <si>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</si>
  <si>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</si>
  <si>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</si>
  <si>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</si>
  <si>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</si>
  <si>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</si>
  <si>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</si>
  <si>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</si>
  <si>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</si>
  <si>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</si>
  <si>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</si>
  <si>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</si>
  <si>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</si>
  <si>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</si>
  <si>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</si>
  <si>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</si>
  <si>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</si>
  <si>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</si>
  <si>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</si>
  <si>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</si>
  <si>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</si>
  <si>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</si>
  <si>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</si>
  <si>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</si>
  <si>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</si>
  <si>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</si>
  <si>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</si>
  <si>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</si>
  <si>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</si>
  <si>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</si>
  <si>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</si>
  <si>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</si>
  <si>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</si>
  <si>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</si>
  <si>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</si>
  <si>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</si>
  <si>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</si>
  <si>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</si>
  <si>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</si>
  <si>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</si>
  <si>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</si>
  <si>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</si>
  <si>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</si>
  <si>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</si>
  <si>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</si>
  <si>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</si>
  <si>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</si>
  <si>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</si>
  <si>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</si>
  <si>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</si>
  <si>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</si>
  <si>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</si>
  <si>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</si>
  <si>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</si>
  <si>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</si>
  <si>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</si>
  <si>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</si>
  <si>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</si>
  <si>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</si>
  <si>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</si>
  <si>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</si>
  <si>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</si>
  <si>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</si>
  <si>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</si>
  <si>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</si>
  <si>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</si>
  <si>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</si>
  <si>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</si>
  <si>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</si>
  <si>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</si>
  <si>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</si>
  <si>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</si>
  <si>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</si>
  <si>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</si>
  <si>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</si>
  <si>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</si>
  <si>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</si>
  <si>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</si>
  <si>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</si>
  <si>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</si>
  <si>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</si>
  <si>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</si>
  <si>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</si>
  <si>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</si>
  <si>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</si>
  <si>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</si>
  <si>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</si>
  <si>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</si>
  <si>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</si>
  <si>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</si>
  <si>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</si>
  <si>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</si>
  <si>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</si>
  <si>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</si>
  <si>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</si>
  <si>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</si>
  <si>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</si>
  <si>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</si>
  <si>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</si>
  <si>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</si>
  <si>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</si>
  <si>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</si>
  <si>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</si>
  <si>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</si>
  <si>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</si>
  <si>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</si>
  <si>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</si>
  <si>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</si>
  <si>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</si>
  <si>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</si>
  <si>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</si>
  <si>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</si>
  <si>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</si>
  <si>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</si>
  <si>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</si>
  <si>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</si>
  <si>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</si>
  <si>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</si>
  <si>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Governo do Distrito Federal</t>
  </si>
  <si>
    <t>Governo do Estado do 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</si>
  <si>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</si>
  <si>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</si>
  <si>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</si>
  <si>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</si>
  <si>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</si>
  <si>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</si>
  <si>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</si>
  <si>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</si>
  <si>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</si>
  <si>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</si>
  <si>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</si>
  <si>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</si>
  <si>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</si>
  <si>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</si>
  <si>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</si>
  <si>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</si>
  <si>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</si>
  <si>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</si>
  <si>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</si>
  <si>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</si>
  <si>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</si>
  <si>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</si>
  <si>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</si>
  <si>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</si>
  <si>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</si>
  <si>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</si>
  <si>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</si>
  <si>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</si>
  <si>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</si>
  <si>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</si>
  <si>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</si>
  <si>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</si>
  <si>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</si>
  <si>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</si>
  <si>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</si>
  <si>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</si>
  <si>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</si>
  <si>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</si>
  <si>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</si>
  <si>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</si>
  <si>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</si>
  <si>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</si>
  <si>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</si>
  <si>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</si>
  <si>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</si>
  <si>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</si>
  <si>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</si>
  <si>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</si>
  <si>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</si>
  <si>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</si>
  <si>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</si>
  <si>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</si>
  <si>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</si>
  <si>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</si>
  <si>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</si>
  <si>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</si>
  <si>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</si>
  <si>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</si>
  <si>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</si>
  <si>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</si>
  <si>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</si>
  <si>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</si>
  <si>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</si>
  <si>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</si>
  <si>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</si>
  <si>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</si>
  <si>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</si>
  <si>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</si>
  <si>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</si>
  <si>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</si>
  <si>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</si>
  <si>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</si>
  <si>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</si>
  <si>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</si>
  <si>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</si>
  <si>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</si>
  <si>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</si>
  <si>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</si>
  <si>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Governo do Estado de 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</si>
  <si>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</si>
  <si>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</si>
  <si>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</si>
  <si>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</si>
  <si>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</si>
  <si>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</si>
  <si>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</si>
  <si>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</si>
  <si>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</si>
  <si>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</si>
  <si>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</si>
  <si>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</si>
  <si>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</si>
  <si>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</si>
  <si>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</si>
  <si>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</si>
  <si>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</si>
  <si>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</si>
  <si>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</si>
  <si>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</si>
  <si>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</si>
  <si>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</si>
  <si>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</si>
  <si>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</si>
  <si>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</si>
  <si>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</si>
  <si>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</si>
  <si>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</si>
  <si>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</si>
  <si>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</si>
  <si>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</si>
  <si>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</si>
  <si>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 de Goiás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</si>
  <si>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</si>
  <si>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</si>
  <si>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</si>
  <si>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</si>
  <si>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</si>
  <si>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</si>
  <si>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</si>
  <si>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</si>
  <si>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</si>
  <si>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</si>
  <si>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</si>
  <si>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</si>
  <si>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</si>
  <si>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</si>
  <si>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</si>
  <si>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</si>
  <si>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</si>
  <si>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</si>
  <si>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</si>
  <si>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</si>
  <si>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</si>
  <si>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</si>
  <si>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</si>
  <si>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</si>
  <si>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</si>
  <si>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</si>
  <si>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</si>
  <si>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</si>
  <si>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</si>
  <si>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</si>
  <si>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</si>
  <si>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</si>
  <si>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</si>
  <si>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</si>
  <si>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</si>
  <si>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</si>
  <si>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</si>
  <si>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</si>
  <si>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</si>
  <si>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</si>
  <si>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</si>
  <si>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</si>
  <si>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</si>
  <si>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</si>
  <si>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</si>
  <si>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</si>
  <si>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</si>
  <si>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</si>
  <si>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</si>
  <si>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</si>
  <si>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</si>
  <si>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</si>
  <si>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</si>
  <si>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</si>
  <si>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</si>
  <si>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</si>
  <si>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</si>
  <si>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</si>
  <si>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</si>
  <si>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</si>
  <si>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</si>
  <si>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</si>
  <si>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</si>
  <si>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</si>
  <si>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</si>
  <si>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</si>
  <si>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</si>
  <si>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</si>
  <si>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</si>
  <si>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</si>
  <si>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</si>
  <si>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</si>
  <si>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</si>
  <si>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</si>
  <si>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</si>
  <si>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</si>
  <si>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</si>
  <si>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</si>
  <si>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</si>
  <si>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</si>
  <si>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</si>
  <si>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</si>
  <si>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</si>
  <si>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</si>
  <si>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</si>
  <si>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</si>
  <si>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</si>
  <si>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</si>
  <si>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</si>
  <si>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</si>
  <si>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</si>
  <si>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</si>
  <si>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</si>
  <si>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</si>
  <si>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</si>
  <si>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</si>
  <si>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</si>
  <si>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</si>
  <si>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</si>
  <si>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</si>
  <si>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</si>
  <si>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</si>
  <si>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</si>
  <si>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</si>
  <si>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</si>
  <si>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</si>
  <si>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</si>
  <si>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</si>
  <si>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</si>
  <si>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</si>
  <si>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</si>
  <si>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</si>
  <si>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</si>
  <si>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</si>
  <si>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</si>
  <si>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</si>
  <si>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</si>
  <si>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</si>
  <si>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</si>
  <si>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</si>
  <si>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</si>
  <si>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</si>
  <si>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</si>
  <si>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</si>
  <si>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</si>
  <si>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</si>
  <si>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</si>
  <si>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</si>
  <si>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</si>
  <si>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</si>
  <si>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</si>
  <si>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</si>
  <si>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</si>
  <si>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</si>
  <si>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</si>
  <si>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</si>
  <si>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</si>
  <si>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</si>
  <si>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</si>
  <si>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</si>
  <si>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</si>
  <si>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</si>
  <si>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</si>
  <si>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</si>
  <si>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</si>
  <si>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</si>
  <si>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</si>
  <si>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</si>
  <si>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</si>
  <si>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</si>
  <si>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</si>
  <si>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</si>
  <si>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</si>
  <si>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</si>
  <si>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</si>
  <si>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</si>
  <si>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</si>
  <si>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</si>
  <si>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</si>
  <si>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</si>
  <si>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</si>
  <si>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</si>
  <si>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</si>
  <si>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</si>
  <si>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</si>
  <si>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</si>
  <si>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</si>
  <si>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</si>
  <si>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</si>
  <si>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</si>
  <si>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</si>
  <si>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</si>
  <si>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</si>
  <si>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</si>
  <si>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</si>
  <si>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</si>
  <si>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</si>
  <si>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</si>
  <si>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Luiz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</si>
  <si>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</si>
  <si>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</si>
  <si>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</si>
  <si>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</si>
  <si>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</si>
  <si>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</si>
  <si>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</si>
  <si>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</si>
  <si>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</si>
  <si>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</si>
  <si>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</si>
  <si>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</si>
  <si>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</si>
  <si>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</si>
  <si>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</si>
  <si>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</si>
  <si>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</si>
  <si>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</si>
  <si>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</si>
  <si>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</si>
  <si>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</si>
  <si>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</si>
  <si>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</si>
  <si>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</si>
  <si>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</si>
  <si>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</si>
  <si>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</si>
  <si>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Governo do Estado do 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</si>
  <si>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</si>
  <si>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</si>
  <si>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</si>
  <si>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</si>
  <si>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</si>
  <si>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</si>
  <si>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</si>
  <si>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</si>
  <si>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</si>
  <si>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</si>
  <si>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</si>
  <si>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</si>
  <si>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</si>
  <si>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</si>
  <si>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</si>
  <si>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</si>
  <si>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</si>
  <si>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</si>
  <si>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</si>
  <si>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</si>
  <si>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</si>
  <si>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</si>
  <si>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</si>
  <si>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</si>
  <si>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</si>
  <si>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</si>
  <si>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</si>
  <si>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</si>
  <si>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</si>
  <si>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</si>
  <si>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</si>
  <si>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</si>
  <si>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</si>
  <si>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</si>
  <si>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</si>
  <si>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</si>
  <si>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</si>
  <si>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</si>
  <si>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</si>
  <si>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</si>
  <si>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</si>
  <si>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</si>
  <si>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</si>
  <si>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</si>
  <si>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</si>
  <si>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</si>
  <si>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</si>
  <si>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</si>
  <si>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</si>
  <si>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</si>
  <si>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</si>
  <si>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</si>
  <si>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</si>
  <si>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</si>
  <si>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</si>
  <si>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</si>
  <si>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</si>
  <si>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</si>
  <si>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</si>
  <si>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</si>
  <si>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</si>
  <si>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</si>
  <si>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</si>
  <si>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</si>
  <si>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</si>
  <si>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</si>
  <si>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</si>
  <si>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</si>
  <si>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</si>
  <si>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</si>
  <si>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</si>
  <si>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</si>
  <si>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</si>
  <si>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</si>
  <si>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</si>
  <si>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</si>
  <si>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</si>
  <si>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</si>
  <si>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</si>
  <si>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</si>
  <si>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</si>
  <si>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</si>
  <si>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</si>
  <si>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</si>
  <si>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</si>
  <si>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</si>
  <si>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</si>
  <si>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</si>
  <si>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</si>
  <si>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</si>
  <si>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</si>
  <si>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</si>
  <si>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</si>
  <si>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</si>
  <si>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</si>
  <si>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</si>
  <si>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</si>
  <si>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</si>
  <si>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</si>
  <si>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</si>
  <si>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</si>
  <si>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</si>
  <si>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</si>
  <si>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</si>
  <si>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</si>
  <si>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</si>
  <si>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</si>
  <si>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</si>
  <si>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</si>
  <si>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</si>
  <si>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</si>
  <si>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</si>
  <si>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</si>
  <si>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</si>
  <si>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</si>
  <si>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</si>
  <si>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</si>
  <si>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</si>
  <si>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</si>
  <si>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</si>
  <si>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</si>
  <si>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</si>
  <si>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</si>
  <si>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</si>
  <si>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</si>
  <si>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</si>
  <si>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</si>
  <si>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</si>
  <si>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</si>
  <si>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</si>
  <si>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</si>
  <si>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</si>
  <si>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</si>
  <si>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</si>
  <si>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</si>
  <si>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</si>
  <si>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</si>
  <si>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</si>
  <si>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</si>
  <si>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</si>
  <si>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</si>
  <si>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</si>
  <si>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</si>
  <si>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</si>
  <si>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</si>
  <si>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</si>
  <si>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</si>
  <si>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</si>
  <si>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</si>
  <si>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</si>
  <si>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</si>
  <si>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</si>
  <si>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</si>
  <si>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</si>
  <si>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</si>
  <si>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</si>
  <si>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</si>
  <si>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</si>
  <si>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</si>
  <si>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</si>
  <si>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</si>
  <si>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</si>
  <si>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</si>
  <si>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</si>
  <si>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</si>
  <si>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</si>
  <si>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</si>
  <si>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</si>
  <si>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</si>
  <si>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</si>
  <si>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</si>
  <si>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</si>
  <si>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</si>
  <si>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</si>
  <si>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</si>
  <si>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</si>
  <si>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</si>
  <si>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</si>
  <si>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</si>
  <si>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</si>
  <si>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</si>
  <si>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</si>
  <si>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</si>
  <si>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</si>
  <si>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</si>
  <si>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</si>
  <si>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</si>
  <si>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</si>
  <si>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</si>
  <si>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</si>
  <si>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</si>
  <si>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</si>
  <si>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</si>
  <si>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</si>
  <si>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</si>
  <si>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</si>
  <si>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</si>
  <si>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</si>
  <si>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</si>
  <si>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</si>
  <si>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</si>
  <si>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</si>
  <si>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</si>
  <si>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</si>
  <si>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</si>
  <si>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</si>
  <si>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</si>
  <si>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</si>
  <si>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</si>
  <si>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</si>
  <si>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</si>
  <si>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</si>
  <si>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Governo do Estado de Minas Gerais</t>
  </si>
  <si>
    <t>Abadia dos Dourados</t>
  </si>
  <si>
    <t>Abaeté</t>
  </si>
  <si>
    <t>Abre Campo</t>
  </si>
  <si>
    <t>Acaiaca</t>
  </si>
  <si>
    <t>Açucena</t>
  </si>
  <si>
    <t>Água Boa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</si>
  <si>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</si>
  <si>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</si>
  <si>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</si>
  <si>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</si>
  <si>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</si>
  <si>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</si>
  <si>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</si>
  <si>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</si>
  <si>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</si>
  <si>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</si>
  <si>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</si>
  <si>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</si>
  <si>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</si>
  <si>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</si>
  <si>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</si>
  <si>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</si>
  <si>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</si>
  <si>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</si>
  <si>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</si>
  <si>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</si>
  <si>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</si>
  <si>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do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</si>
  <si>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</si>
  <si>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</si>
  <si>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</si>
  <si>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</si>
  <si>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</si>
  <si>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</si>
  <si>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</si>
  <si>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</si>
  <si>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</si>
  <si>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</si>
  <si>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</si>
  <si>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</si>
  <si>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</si>
  <si>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</si>
  <si>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</si>
  <si>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</si>
  <si>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</si>
  <si>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</si>
  <si>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</si>
  <si>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</si>
  <si>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</si>
  <si>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</si>
  <si>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</si>
  <si>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</si>
  <si>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</si>
  <si>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</si>
  <si>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</si>
  <si>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</si>
  <si>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</si>
  <si>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</si>
  <si>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</si>
  <si>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</si>
  <si>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</si>
  <si>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</si>
  <si>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</si>
  <si>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</si>
  <si>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</si>
  <si>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</si>
  <si>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</si>
  <si>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</si>
  <si>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</si>
  <si>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</si>
  <si>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</si>
  <si>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</si>
  <si>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</si>
  <si>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</si>
  <si>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</si>
  <si>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</si>
  <si>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</si>
  <si>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</si>
  <si>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</si>
  <si>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</si>
  <si>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</si>
  <si>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</si>
  <si>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</si>
  <si>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</si>
  <si>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</si>
  <si>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</si>
  <si>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</si>
  <si>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</si>
  <si>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</si>
  <si>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</si>
  <si>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</si>
  <si>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</si>
  <si>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</si>
  <si>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</si>
  <si>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</si>
  <si>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</si>
  <si>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</si>
  <si>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</si>
  <si>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</si>
  <si>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</si>
  <si>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</si>
  <si>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</si>
  <si>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</si>
  <si>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</si>
  <si>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</si>
  <si>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</si>
  <si>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</si>
  <si>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</si>
  <si>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</si>
  <si>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</si>
  <si>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</si>
  <si>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</si>
  <si>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</si>
  <si>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</si>
  <si>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</si>
  <si>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</si>
  <si>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</si>
  <si>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</si>
  <si>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</si>
  <si>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</si>
  <si>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</si>
  <si>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</si>
  <si>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</si>
  <si>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</si>
  <si>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</si>
  <si>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</si>
  <si>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</si>
  <si>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</si>
  <si>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</si>
  <si>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</si>
  <si>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</si>
  <si>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</si>
  <si>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</si>
  <si>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</si>
  <si>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</si>
  <si>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</si>
  <si>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</si>
  <si>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</si>
  <si>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</si>
  <si>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</si>
  <si>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</si>
  <si>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</si>
  <si>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</si>
  <si>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</si>
  <si>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</si>
  <si>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</si>
  <si>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</si>
  <si>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</si>
  <si>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</si>
  <si>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</si>
  <si>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</si>
  <si>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</si>
  <si>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</si>
  <si>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</si>
  <si>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</si>
  <si>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</si>
  <si>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</si>
  <si>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</si>
  <si>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</si>
  <si>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</si>
  <si>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</si>
  <si>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</si>
  <si>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</si>
  <si>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</si>
  <si>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</si>
  <si>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</si>
  <si>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</si>
  <si>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</si>
  <si>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</si>
  <si>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</si>
  <si>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</si>
  <si>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</si>
  <si>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</si>
  <si>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</si>
  <si>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</si>
  <si>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</si>
  <si>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</si>
  <si>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</si>
  <si>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</si>
  <si>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</si>
  <si>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</si>
  <si>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</si>
  <si>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</si>
  <si>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</si>
  <si>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</si>
  <si>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</si>
  <si>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</si>
  <si>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</si>
  <si>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</si>
  <si>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</si>
  <si>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</si>
  <si>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</si>
  <si>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</si>
  <si>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</si>
  <si>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</si>
  <si>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</si>
  <si>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</si>
  <si>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</si>
  <si>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</si>
  <si>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</si>
  <si>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</si>
  <si>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</si>
  <si>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</si>
  <si>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</si>
  <si>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</si>
  <si>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</si>
  <si>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</si>
  <si>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</si>
  <si>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</si>
  <si>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</si>
  <si>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</si>
  <si>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</si>
  <si>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</si>
  <si>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</si>
  <si>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</si>
  <si>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</si>
  <si>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</si>
  <si>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</si>
  <si>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</si>
  <si>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</si>
  <si>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</si>
  <si>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</si>
  <si>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</si>
  <si>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</si>
  <si>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</si>
  <si>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</si>
  <si>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</si>
  <si>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</si>
  <si>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</si>
  <si>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</si>
  <si>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</si>
  <si>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</si>
  <si>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</si>
  <si>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</si>
  <si>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</si>
  <si>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</si>
  <si>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</si>
  <si>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</si>
  <si>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</si>
  <si>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</si>
  <si>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</si>
  <si>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</si>
  <si>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</si>
  <si>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</si>
  <si>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</si>
  <si>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</si>
  <si>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</si>
  <si>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</si>
  <si>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</si>
  <si>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</si>
  <si>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</si>
  <si>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Euzébia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</si>
  <si>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</si>
  <si>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</si>
  <si>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</si>
  <si>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</si>
  <si>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</si>
  <si>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</si>
  <si>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</si>
  <si>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</si>
  <si>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</si>
  <si>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</si>
  <si>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</si>
  <si>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</si>
  <si>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</si>
  <si>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</si>
  <si>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</si>
  <si>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</si>
  <si>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</si>
  <si>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</si>
  <si>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</si>
  <si>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</si>
  <si>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</si>
  <si>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</si>
  <si>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</si>
  <si>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</si>
  <si>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</si>
  <si>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</si>
  <si>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</si>
  <si>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</si>
  <si>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</si>
  <si>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</si>
  <si>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</si>
  <si>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</si>
  <si>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</si>
  <si>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</si>
  <si>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</si>
  <si>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</si>
  <si>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</si>
  <si>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</si>
  <si>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</si>
  <si>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</si>
  <si>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</si>
  <si>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</si>
  <si>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</si>
  <si>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</si>
  <si>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</si>
  <si>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</si>
  <si>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</si>
  <si>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</si>
  <si>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</si>
  <si>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</si>
  <si>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</si>
  <si>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</si>
  <si>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</si>
  <si>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</si>
  <si>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</si>
  <si>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</si>
  <si>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</si>
  <si>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</si>
  <si>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</si>
  <si>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</si>
  <si>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</si>
  <si>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</si>
  <si>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</si>
  <si>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</si>
  <si>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</si>
  <si>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</si>
  <si>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</si>
  <si>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</si>
  <si>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</si>
  <si>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</si>
  <si>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</si>
  <si>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</si>
  <si>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</si>
  <si>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</si>
  <si>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</si>
  <si>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</si>
  <si>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</si>
  <si>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</si>
  <si>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</si>
  <si>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</si>
  <si>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</si>
  <si>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</si>
  <si>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</si>
  <si>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</si>
  <si>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</si>
  <si>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</si>
  <si>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</si>
  <si>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</si>
  <si>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</si>
  <si>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</si>
  <si>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</si>
  <si>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</si>
  <si>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</si>
  <si>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</si>
  <si>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</si>
  <si>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</si>
  <si>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</si>
  <si>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</si>
  <si>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</si>
  <si>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</si>
  <si>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</si>
  <si>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</si>
  <si>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</si>
  <si>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</si>
  <si>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</si>
  <si>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</si>
  <si>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</si>
  <si>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</si>
  <si>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</si>
  <si>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</si>
  <si>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</si>
  <si>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</si>
  <si>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</si>
  <si>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</si>
  <si>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</si>
  <si>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</si>
  <si>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</si>
  <si>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</si>
  <si>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</si>
  <si>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</si>
  <si>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</si>
  <si>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</si>
  <si>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</si>
  <si>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</si>
  <si>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</si>
  <si>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</si>
  <si>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</si>
  <si>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</si>
  <si>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</si>
  <si>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</si>
  <si>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</si>
  <si>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</si>
  <si>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</si>
  <si>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</si>
  <si>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</si>
  <si>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</si>
  <si>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</si>
  <si>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</si>
  <si>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</si>
  <si>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</si>
  <si>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</si>
  <si>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</si>
  <si>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</si>
  <si>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</si>
  <si>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</si>
  <si>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</si>
  <si>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</si>
  <si>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</si>
  <si>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</si>
  <si>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</si>
  <si>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</si>
  <si>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</si>
  <si>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</si>
  <si>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</si>
  <si>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</si>
  <si>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</si>
  <si>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</si>
  <si>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</si>
  <si>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</si>
  <si>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</si>
  <si>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</si>
  <si>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</si>
  <si>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</si>
  <si>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</si>
  <si>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</si>
  <si>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</si>
  <si>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</si>
  <si>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</si>
  <si>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</si>
  <si>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</si>
  <si>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</si>
  <si>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</si>
  <si>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</si>
  <si>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</si>
  <si>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</si>
  <si>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</si>
  <si>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</si>
  <si>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</si>
  <si>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</si>
  <si>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</si>
  <si>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</si>
  <si>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</si>
  <si>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</si>
  <si>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</si>
  <si>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</si>
  <si>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</si>
  <si>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</si>
  <si>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</si>
  <si>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</si>
  <si>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</si>
  <si>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</si>
  <si>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</si>
  <si>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</si>
  <si>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</si>
  <si>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</si>
  <si>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</si>
  <si>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</si>
  <si>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</si>
  <si>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</si>
  <si>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</si>
  <si>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</si>
  <si>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</si>
  <si>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</si>
  <si>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</si>
  <si>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</si>
  <si>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</si>
  <si>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</si>
  <si>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</si>
  <si>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</si>
  <si>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</si>
  <si>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</si>
  <si>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</si>
  <si>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</si>
  <si>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</si>
  <si>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</si>
  <si>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</si>
  <si>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</si>
  <si>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</si>
  <si>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</si>
  <si>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</si>
  <si>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</si>
  <si>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</si>
  <si>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</si>
  <si>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</si>
  <si>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</si>
  <si>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</si>
  <si>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</si>
  <si>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</si>
  <si>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</si>
  <si>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</si>
  <si>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</si>
  <si>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</si>
  <si>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</si>
  <si>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</si>
  <si>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</si>
  <si>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</si>
  <si>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</si>
  <si>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</si>
  <si>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</si>
  <si>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</si>
  <si>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</si>
  <si>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</si>
  <si>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</si>
  <si>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</si>
  <si>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</si>
  <si>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</si>
  <si>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</si>
  <si>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</si>
  <si>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</si>
  <si>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</si>
  <si>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</si>
  <si>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</si>
  <si>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</si>
  <si>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</si>
  <si>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</si>
  <si>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</si>
  <si>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</si>
  <si>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</si>
  <si>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</si>
  <si>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</si>
  <si>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</si>
  <si>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</si>
  <si>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</si>
  <si>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</si>
  <si>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</si>
  <si>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</si>
  <si>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</si>
  <si>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</si>
  <si>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</si>
  <si>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</si>
  <si>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 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</si>
  <si>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</si>
  <si>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</si>
  <si>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</si>
  <si>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</si>
  <si>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</si>
  <si>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</si>
  <si>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</si>
  <si>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</si>
  <si>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</si>
  <si>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</si>
  <si>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</si>
  <si>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</si>
  <si>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</si>
  <si>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</si>
  <si>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</si>
  <si>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</si>
  <si>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</si>
  <si>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</si>
  <si>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</si>
  <si>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</si>
  <si>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</si>
  <si>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</si>
  <si>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</si>
  <si>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</si>
  <si>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</si>
  <si>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 Vinte</t>
  </si>
  <si>
    <t>Passabém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</si>
  <si>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</si>
  <si>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</si>
  <si>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</si>
  <si>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</si>
  <si>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</si>
  <si>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</si>
  <si>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</si>
  <si>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</si>
  <si>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</si>
  <si>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</si>
  <si>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</si>
  <si>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</si>
  <si>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</si>
  <si>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</si>
  <si>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</si>
  <si>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</si>
  <si>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</si>
  <si>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</si>
  <si>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</si>
  <si>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</si>
  <si>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</si>
  <si>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</si>
  <si>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</si>
  <si>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</si>
  <si>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</si>
  <si>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</si>
  <si>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</si>
  <si>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</si>
  <si>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</si>
  <si>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</si>
  <si>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</si>
  <si>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</si>
  <si>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 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</si>
  <si>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</si>
  <si>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</si>
  <si>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</si>
  <si>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</si>
  <si>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</si>
  <si>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</si>
  <si>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</si>
  <si>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</si>
  <si>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</si>
  <si>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</si>
  <si>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</si>
  <si>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</si>
  <si>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</si>
  <si>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</si>
  <si>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</si>
  <si>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</si>
  <si>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</si>
  <si>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</si>
  <si>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</si>
  <si>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</si>
  <si>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</si>
  <si>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</si>
  <si>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</si>
  <si>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</si>
  <si>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</si>
  <si>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</si>
  <si>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</si>
  <si>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</si>
  <si>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</si>
  <si>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</si>
  <si>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</si>
  <si>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</si>
  <si>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</si>
  <si>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</si>
  <si>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</si>
  <si>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</si>
  <si>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</si>
  <si>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</si>
  <si>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</si>
  <si>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</si>
  <si>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</si>
  <si>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</si>
  <si>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</si>
  <si>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</si>
  <si>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</si>
  <si>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</si>
  <si>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</si>
  <si>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</si>
  <si>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</si>
  <si>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</si>
  <si>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</si>
  <si>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</si>
  <si>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</si>
  <si>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</si>
  <si>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</si>
  <si>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</si>
  <si>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</si>
  <si>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</si>
  <si>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</si>
  <si>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</si>
  <si>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</si>
  <si>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</si>
  <si>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</si>
  <si>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</si>
  <si>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</si>
  <si>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</si>
  <si>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</si>
  <si>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</si>
  <si>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</si>
  <si>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</si>
  <si>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</si>
  <si>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</si>
  <si>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</si>
  <si>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</si>
  <si>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</si>
  <si>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</si>
  <si>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</si>
  <si>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</si>
  <si>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</si>
  <si>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</si>
  <si>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</si>
  <si>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</si>
  <si>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</si>
  <si>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</si>
  <si>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</si>
  <si>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</si>
  <si>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</si>
  <si>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</si>
  <si>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</si>
  <si>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</si>
  <si>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</si>
  <si>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</si>
  <si>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</si>
  <si>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</si>
  <si>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</si>
  <si>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</si>
  <si>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</si>
  <si>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</si>
  <si>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</si>
  <si>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</si>
  <si>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</si>
  <si>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</si>
  <si>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</si>
  <si>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</si>
  <si>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</si>
  <si>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</si>
  <si>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</si>
  <si>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</si>
  <si>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</si>
  <si>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</si>
  <si>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</si>
  <si>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</si>
  <si>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</si>
  <si>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</si>
  <si>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</si>
  <si>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</si>
  <si>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</si>
  <si>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</si>
  <si>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</si>
  <si>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</si>
  <si>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</si>
  <si>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</si>
  <si>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</si>
  <si>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</si>
  <si>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</si>
  <si>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</si>
  <si>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</si>
  <si>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 (antigo Felisberto Caldeira)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</si>
  <si>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</si>
  <si>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</si>
  <si>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</si>
  <si>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</si>
  <si>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</si>
  <si>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</si>
  <si>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</si>
  <si>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</si>
  <si>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</si>
  <si>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</si>
  <si>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</si>
  <si>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</si>
  <si>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</si>
  <si>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</si>
  <si>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</si>
  <si>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</si>
  <si>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</si>
  <si>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</si>
  <si>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</si>
  <si>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</si>
  <si>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</si>
  <si>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</si>
  <si>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</si>
  <si>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</si>
  <si>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</si>
  <si>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</si>
  <si>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</si>
  <si>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</si>
  <si>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</si>
  <si>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</si>
  <si>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</si>
  <si>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</si>
  <si>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</si>
  <si>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</si>
  <si>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</si>
  <si>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</si>
  <si>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</si>
  <si>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</si>
  <si>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</si>
  <si>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Thomé das Letras</t>
  </si>
  <si>
    <t>São Tiago</t>
  </si>
  <si>
    <t>São Tomás de Aquino</t>
  </si>
  <si>
    <t>São Vicente de Minas</t>
  </si>
  <si>
    <t>Sapucaí-Mirim</t>
  </si>
  <si>
    <t>Sardoá</t>
  </si>
  <si>
    <t>Sarzedo</t>
  </si>
  <si>
    <t>Sem 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</si>
  <si>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</si>
  <si>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</si>
  <si>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</si>
  <si>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</si>
  <si>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</si>
  <si>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</si>
  <si>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</si>
  <si>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</si>
  <si>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</si>
  <si>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</si>
  <si>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</si>
  <si>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</si>
  <si>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</si>
  <si>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</si>
  <si>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</si>
  <si>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</si>
  <si>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</si>
  <si>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</si>
  <si>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</si>
  <si>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</si>
  <si>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</si>
  <si>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</si>
  <si>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</si>
  <si>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</si>
  <si>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</si>
  <si>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</si>
  <si>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</si>
  <si>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</si>
  <si>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</si>
  <si>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</si>
  <si>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</si>
  <si>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</si>
  <si>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</si>
  <si>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</si>
  <si>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</si>
  <si>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</si>
  <si>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</si>
  <si>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</si>
  <si>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</si>
  <si>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</si>
  <si>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</si>
  <si>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</si>
  <si>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</si>
  <si>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</si>
  <si>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</si>
  <si>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</si>
  <si>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</si>
  <si>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</si>
  <si>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</si>
  <si>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</si>
  <si>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</si>
  <si>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</si>
  <si>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</si>
  <si>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</si>
  <si>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</si>
  <si>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</si>
  <si>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</si>
  <si>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</si>
  <si>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</si>
  <si>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</si>
  <si>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</si>
  <si>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</si>
  <si>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</si>
  <si>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</si>
  <si>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</si>
  <si>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</si>
  <si>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</si>
  <si>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</si>
  <si>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</si>
  <si>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</si>
  <si>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</si>
  <si>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</si>
  <si>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</si>
  <si>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</si>
  <si>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</si>
  <si>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</si>
  <si>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</si>
  <si>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</si>
  <si>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</si>
  <si>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</si>
  <si>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</si>
  <si>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Governo do Estado do 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</si>
  <si>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</si>
  <si>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</si>
  <si>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</si>
  <si>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</si>
  <si>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</si>
  <si>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</si>
  <si>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</si>
  <si>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</si>
  <si>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</si>
  <si>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</si>
  <si>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</si>
  <si>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</si>
  <si>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Bataiporã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</si>
  <si>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</si>
  <si>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</si>
  <si>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</si>
  <si>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</si>
  <si>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</si>
  <si>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</si>
  <si>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</si>
  <si>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</si>
  <si>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</si>
  <si>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</si>
  <si>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</si>
  <si>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</si>
  <si>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</si>
  <si>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</si>
  <si>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</si>
  <si>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</si>
  <si>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</si>
  <si>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</si>
  <si>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</si>
  <si>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</si>
  <si>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</si>
  <si>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</si>
  <si>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</si>
  <si>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</si>
  <si>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</si>
  <si>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</si>
  <si>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</si>
  <si>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</si>
  <si>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</si>
  <si>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</si>
  <si>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</si>
  <si>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</si>
  <si>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</si>
  <si>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</si>
  <si>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</si>
  <si>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</si>
  <si>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</si>
  <si>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</si>
  <si>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</si>
  <si>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</si>
  <si>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</si>
  <si>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</si>
  <si>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</si>
  <si>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</si>
  <si>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</si>
  <si>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</si>
  <si>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</si>
  <si>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</si>
  <si>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</si>
  <si>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</si>
  <si>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</si>
  <si>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</si>
  <si>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</si>
  <si>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</si>
  <si>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</si>
  <si>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</si>
  <si>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</si>
  <si>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</si>
  <si>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</si>
  <si>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</si>
  <si>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</si>
  <si>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</si>
  <si>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Governo do Estado do Mato Grosso</t>
  </si>
  <si>
    <t>Acorizal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</si>
  <si>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</si>
  <si>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</si>
  <si>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</si>
  <si>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</si>
  <si>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</si>
  <si>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</si>
  <si>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</si>
  <si>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</si>
  <si>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</si>
  <si>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</si>
  <si>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</si>
  <si>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</si>
  <si>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</si>
  <si>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</si>
  <si>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</si>
  <si>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</si>
  <si>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</si>
  <si>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</si>
  <si>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</si>
  <si>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</si>
  <si>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</si>
  <si>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</si>
  <si>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</si>
  <si>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</si>
  <si>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</si>
  <si>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</si>
  <si>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</si>
  <si>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</si>
  <si>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</si>
  <si>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</si>
  <si>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</si>
  <si>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</si>
  <si>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</si>
  <si>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</si>
  <si>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</si>
  <si>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</si>
  <si>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</si>
  <si>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</si>
  <si>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</si>
  <si>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</si>
  <si>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</si>
  <si>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</si>
  <si>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</si>
  <si>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</si>
  <si>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</si>
  <si>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</si>
  <si>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</si>
  <si>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</si>
  <si>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</si>
  <si>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</si>
  <si>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</si>
  <si>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</si>
  <si>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</si>
  <si>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</si>
  <si>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</si>
  <si>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</si>
  <si>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</si>
  <si>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</si>
  <si>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</si>
  <si>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Luciára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</si>
  <si>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</si>
  <si>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</si>
  <si>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</si>
  <si>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</si>
  <si>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</si>
  <si>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</si>
  <si>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</si>
  <si>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</si>
  <si>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</si>
  <si>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</si>
  <si>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</si>
  <si>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</si>
  <si>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</si>
  <si>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</si>
  <si>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</si>
  <si>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</si>
  <si>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</si>
  <si>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</si>
  <si>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</si>
  <si>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</si>
  <si>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</si>
  <si>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</si>
  <si>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</si>
  <si>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</si>
  <si>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</si>
  <si>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</si>
  <si>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</si>
  <si>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</si>
  <si>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</si>
  <si>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</si>
  <si>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</si>
  <si>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</si>
  <si>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</si>
  <si>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</si>
  <si>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</si>
  <si>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</si>
  <si>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</si>
  <si>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</si>
  <si>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</si>
  <si>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</si>
  <si>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</si>
  <si>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</si>
  <si>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</si>
  <si>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</si>
  <si>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</si>
  <si>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</si>
  <si>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</si>
  <si>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</si>
  <si>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</si>
  <si>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</si>
  <si>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</si>
  <si>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</si>
  <si>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</si>
  <si>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</si>
  <si>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</si>
  <si>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</si>
  <si>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</si>
  <si>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</si>
  <si>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</si>
  <si>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</si>
  <si>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</si>
  <si>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</si>
  <si>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</si>
  <si>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</si>
  <si>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</si>
  <si>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</si>
  <si>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</si>
  <si>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</si>
  <si>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</si>
  <si>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</si>
  <si>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</si>
  <si>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</si>
  <si>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</si>
  <si>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</si>
  <si>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</si>
  <si>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Governo do Estado do 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</si>
  <si>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</si>
  <si>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</si>
  <si>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</si>
  <si>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</si>
  <si>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</si>
  <si>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</si>
  <si>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</si>
  <si>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</si>
  <si>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</si>
  <si>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</si>
  <si>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</si>
  <si>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</si>
  <si>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</si>
  <si>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</si>
  <si>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</si>
  <si>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</si>
  <si>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</si>
  <si>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</si>
  <si>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</si>
  <si>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</si>
  <si>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</si>
  <si>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</si>
  <si>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</si>
  <si>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</si>
  <si>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</si>
  <si>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</si>
  <si>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</si>
  <si>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</si>
  <si>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</si>
  <si>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</si>
  <si>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</si>
  <si>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</si>
  <si>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</si>
  <si>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</si>
  <si>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</si>
  <si>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</si>
  <si>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</si>
  <si>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</si>
  <si>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</si>
  <si>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</si>
  <si>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</si>
  <si>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</si>
  <si>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</si>
  <si>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</si>
  <si>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</si>
  <si>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</si>
  <si>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</si>
  <si>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</si>
  <si>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</si>
  <si>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</si>
  <si>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</si>
  <si>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</si>
  <si>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</si>
  <si>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</si>
  <si>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</si>
  <si>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</si>
  <si>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</si>
  <si>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</si>
  <si>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</si>
  <si>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</si>
  <si>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</si>
  <si>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</si>
  <si>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</si>
  <si>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</si>
  <si>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</si>
  <si>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</si>
  <si>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</si>
  <si>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</si>
  <si>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</si>
  <si>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</si>
  <si>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</si>
  <si>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</si>
  <si>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</si>
  <si>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</si>
  <si>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</si>
  <si>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</si>
  <si>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</si>
  <si>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</si>
  <si>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</si>
  <si>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</si>
  <si>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</si>
  <si>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</si>
  <si>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</si>
  <si>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</si>
  <si>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</si>
  <si>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</si>
  <si>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</si>
  <si>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</si>
  <si>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</si>
  <si>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</si>
  <si>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</si>
  <si>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</si>
  <si>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</si>
  <si>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</si>
  <si>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</si>
  <si>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</si>
  <si>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</si>
  <si>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</si>
  <si>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</si>
  <si>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</si>
  <si>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</si>
  <si>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</si>
  <si>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</si>
  <si>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</si>
  <si>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</si>
  <si>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</si>
  <si>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</si>
  <si>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</si>
  <si>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</si>
  <si>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</si>
  <si>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</si>
  <si>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</si>
  <si>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</si>
  <si>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</si>
  <si>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</si>
  <si>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</si>
  <si>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</si>
  <si>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</si>
  <si>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</si>
  <si>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</si>
  <si>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</si>
  <si>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</si>
  <si>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</si>
  <si>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</si>
  <si>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</si>
  <si>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</si>
  <si>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</si>
  <si>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</si>
  <si>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</si>
  <si>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</si>
  <si>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</si>
  <si>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</si>
  <si>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</si>
  <si>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</si>
  <si>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</si>
  <si>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 de Nazaré (antigo Vigia)</t>
  </si>
  <si>
    <t>Viseu</t>
  </si>
  <si>
    <t>Vitória do Xingu</t>
  </si>
  <si>
    <t>Xinguara</t>
  </si>
  <si>
    <t>Governo do Estado da 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</si>
  <si>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</si>
  <si>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</si>
  <si>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</si>
  <si>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</si>
  <si>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</si>
  <si>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</si>
  <si>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</si>
  <si>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</si>
  <si>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</si>
  <si>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</si>
  <si>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</si>
  <si>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</si>
  <si>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</si>
  <si>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</si>
  <si>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</si>
  <si>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</si>
  <si>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</si>
  <si>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</si>
  <si>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</si>
  <si>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</si>
  <si>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</si>
  <si>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</si>
  <si>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</si>
  <si>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</si>
  <si>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</si>
  <si>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</si>
  <si>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</si>
  <si>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Bom Jesus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</si>
  <si>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</si>
  <si>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</si>
  <si>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</si>
  <si>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</si>
  <si>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</si>
  <si>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</si>
  <si>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</si>
  <si>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</si>
  <si>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</si>
  <si>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</si>
  <si>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</si>
  <si>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</si>
  <si>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</si>
  <si>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</si>
  <si>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</si>
  <si>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</si>
  <si>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</si>
  <si>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</si>
  <si>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Campo de Santana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</si>
  <si>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</si>
  <si>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</si>
  <si>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</si>
  <si>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</si>
  <si>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</si>
  <si>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</si>
  <si>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</si>
  <si>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</si>
  <si>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</si>
  <si>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</si>
  <si>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</si>
  <si>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</si>
  <si>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</si>
  <si>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</si>
  <si>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</si>
  <si>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</si>
  <si>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</si>
  <si>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</si>
  <si>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</si>
  <si>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</si>
  <si>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</si>
  <si>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</si>
  <si>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</si>
  <si>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</si>
  <si>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</si>
  <si>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</si>
  <si>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</si>
  <si>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</si>
  <si>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</si>
  <si>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</si>
  <si>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</si>
  <si>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</si>
  <si>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</si>
  <si>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</si>
  <si>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</si>
  <si>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</si>
  <si>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</si>
  <si>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</si>
  <si>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</si>
  <si>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</si>
  <si>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</si>
  <si>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</si>
  <si>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</si>
  <si>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</si>
  <si>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</si>
  <si>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</si>
  <si>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</si>
  <si>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</si>
  <si>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</si>
  <si>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</si>
  <si>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</si>
  <si>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</si>
  <si>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</si>
  <si>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</si>
  <si>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</si>
  <si>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</si>
  <si>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</si>
  <si>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</si>
  <si>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</si>
  <si>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</si>
  <si>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</si>
  <si>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</si>
  <si>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</si>
  <si>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</si>
  <si>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</si>
  <si>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</si>
  <si>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</si>
  <si>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</si>
  <si>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</si>
  <si>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</si>
  <si>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</si>
  <si>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</si>
  <si>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</si>
  <si>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</si>
  <si>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</si>
  <si>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</si>
  <si>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</si>
  <si>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</si>
  <si>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</si>
  <si>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</si>
  <si>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</si>
  <si>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</si>
  <si>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</si>
  <si>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</si>
  <si>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</si>
  <si>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</si>
  <si>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</si>
  <si>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</si>
  <si>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</si>
  <si>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</si>
  <si>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</si>
  <si>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</si>
  <si>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</si>
  <si>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</si>
  <si>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</si>
  <si>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</si>
  <si>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</si>
  <si>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</si>
  <si>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</si>
  <si>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</si>
  <si>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</si>
  <si>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</si>
  <si>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</si>
  <si>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</si>
  <si>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</si>
  <si>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</si>
  <si>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</si>
  <si>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</si>
  <si>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</si>
  <si>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</si>
  <si>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</si>
  <si>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</si>
  <si>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(antigo São Domingos de Pombal)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</si>
  <si>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</si>
  <si>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</si>
  <si>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</si>
  <si>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</si>
  <si>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</si>
  <si>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</si>
  <si>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</si>
  <si>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</si>
  <si>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</si>
  <si>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</si>
  <si>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</si>
  <si>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</si>
  <si>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</si>
  <si>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</si>
  <si>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</si>
  <si>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</si>
  <si>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</si>
  <si>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</si>
  <si>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Sapé</t>
  </si>
  <si>
    <t>Seridó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</si>
  <si>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</si>
  <si>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</si>
  <si>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</si>
  <si>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</si>
  <si>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</si>
  <si>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</si>
  <si>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</si>
  <si>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</si>
  <si>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</si>
  <si>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</si>
  <si>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</si>
  <si>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</si>
  <si>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</si>
  <si>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</si>
  <si>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</si>
  <si>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</si>
  <si>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</si>
  <si>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</si>
  <si>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</si>
  <si>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</si>
  <si>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</si>
  <si>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</si>
  <si>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Governo do Estado de 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</si>
  <si>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</si>
  <si>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</si>
  <si>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</si>
  <si>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</si>
  <si>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</si>
  <si>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</si>
  <si>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</si>
  <si>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</si>
  <si>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</si>
  <si>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</si>
  <si>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</si>
  <si>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</si>
  <si>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</si>
  <si>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</si>
  <si>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</si>
  <si>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</si>
  <si>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</si>
  <si>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</si>
  <si>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</si>
  <si>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</si>
  <si>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</si>
  <si>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</si>
  <si>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</si>
  <si>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</si>
  <si>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</si>
  <si>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</si>
  <si>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</si>
  <si>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</si>
  <si>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</si>
  <si>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</si>
  <si>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</si>
  <si>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</si>
  <si>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</si>
  <si>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</si>
  <si>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</si>
  <si>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</si>
  <si>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</si>
  <si>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</si>
  <si>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</si>
  <si>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</si>
  <si>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</si>
  <si>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</si>
  <si>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</si>
  <si>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</si>
  <si>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</si>
  <si>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</si>
  <si>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</si>
  <si>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</si>
  <si>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</si>
  <si>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</si>
  <si>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</si>
  <si>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</si>
  <si>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</si>
  <si>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</si>
  <si>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</si>
  <si>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Ferreiros</t>
  </si>
  <si>
    <t>Flores</t>
  </si>
  <si>
    <t>Floresta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</si>
  <si>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</si>
  <si>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</si>
  <si>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</si>
  <si>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</si>
  <si>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</si>
  <si>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</si>
  <si>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</si>
  <si>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</si>
  <si>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</si>
  <si>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</si>
  <si>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</si>
  <si>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</si>
  <si>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</si>
  <si>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Inajá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</si>
  <si>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</si>
  <si>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</si>
  <si>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</si>
  <si>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</si>
  <si>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</si>
  <si>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</si>
  <si>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</si>
  <si>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</si>
  <si>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</si>
  <si>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</si>
  <si>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</si>
  <si>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</si>
  <si>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</si>
  <si>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</si>
  <si>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</si>
  <si>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</si>
  <si>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</si>
  <si>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</si>
  <si>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</si>
  <si>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</si>
  <si>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</si>
  <si>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</si>
  <si>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</si>
  <si>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</si>
  <si>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</si>
  <si>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</si>
  <si>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</si>
  <si>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</si>
  <si>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</si>
  <si>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</si>
  <si>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</si>
  <si>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</si>
  <si>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</si>
  <si>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</si>
  <si>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</si>
  <si>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</si>
  <si>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</si>
  <si>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</si>
  <si>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</si>
  <si>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</si>
  <si>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</si>
  <si>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</si>
  <si>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</si>
  <si>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</si>
  <si>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</si>
  <si>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</si>
  <si>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</si>
  <si>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</si>
  <si>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</si>
  <si>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</si>
  <si>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</si>
  <si>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</si>
  <si>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</si>
  <si>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</si>
  <si>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</si>
  <si>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</si>
  <si>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</si>
  <si>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</si>
  <si>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</si>
  <si>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</si>
  <si>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</si>
  <si>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</si>
  <si>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</si>
  <si>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</si>
  <si>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João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</si>
  <si>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</si>
  <si>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</si>
  <si>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</si>
  <si>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</si>
  <si>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</si>
  <si>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</si>
  <si>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</si>
  <si>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</si>
  <si>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</si>
  <si>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</si>
  <si>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</si>
  <si>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</si>
  <si>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</si>
  <si>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</si>
  <si>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</si>
  <si>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</si>
  <si>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</si>
  <si>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</si>
  <si>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</si>
  <si>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</si>
  <si>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</si>
  <si>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</si>
  <si>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</si>
  <si>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</si>
  <si>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</si>
  <si>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</si>
  <si>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</si>
  <si>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</si>
  <si>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</si>
  <si>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Governo do Estado do 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</si>
  <si>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</si>
  <si>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</si>
  <si>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</si>
  <si>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</si>
  <si>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</si>
  <si>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</si>
  <si>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</si>
  <si>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</si>
  <si>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</si>
  <si>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</si>
  <si>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</si>
  <si>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</si>
  <si>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</si>
  <si>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</si>
  <si>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</si>
  <si>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</si>
  <si>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</si>
  <si>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</si>
  <si>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</si>
  <si>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</si>
  <si>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</si>
  <si>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</si>
  <si>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</si>
  <si>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</si>
  <si>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</si>
  <si>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</si>
  <si>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</si>
  <si>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</si>
  <si>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</si>
  <si>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</si>
  <si>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</si>
  <si>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</si>
  <si>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</si>
  <si>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</si>
  <si>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</si>
  <si>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</si>
  <si>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</si>
  <si>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</si>
  <si>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</si>
  <si>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</si>
  <si>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</si>
  <si>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</si>
  <si>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</si>
  <si>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</si>
  <si>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</si>
  <si>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</si>
  <si>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</si>
  <si>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</si>
  <si>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</si>
  <si>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</si>
  <si>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</si>
  <si>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</si>
  <si>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</si>
  <si>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</si>
  <si>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</si>
  <si>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</si>
  <si>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</si>
  <si>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</si>
  <si>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</si>
  <si>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</si>
  <si>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</si>
  <si>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</si>
  <si>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</si>
  <si>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</si>
  <si>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</si>
  <si>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</si>
  <si>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</si>
  <si>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</si>
  <si>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</si>
  <si>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</si>
  <si>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</si>
  <si>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</si>
  <si>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</si>
  <si>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</si>
  <si>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</si>
  <si>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</si>
  <si>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</si>
  <si>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</si>
  <si>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</si>
  <si>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</si>
  <si>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</si>
  <si>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</si>
  <si>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</si>
  <si>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</si>
  <si>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</si>
  <si>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</si>
  <si>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</si>
  <si>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</si>
  <si>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</si>
  <si>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</si>
  <si>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</si>
  <si>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</si>
  <si>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</si>
  <si>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</si>
  <si>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</si>
  <si>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</si>
  <si>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</si>
  <si>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</si>
  <si>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</si>
  <si>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</si>
  <si>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</si>
  <si>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</si>
  <si>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</si>
  <si>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</si>
  <si>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</si>
  <si>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</si>
  <si>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</si>
  <si>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</si>
  <si>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</si>
  <si>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</si>
  <si>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</si>
  <si>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</si>
  <si>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</si>
  <si>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</si>
  <si>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</si>
  <si>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</si>
  <si>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</si>
  <si>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</si>
  <si>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</si>
  <si>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</si>
  <si>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</si>
  <si>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</si>
  <si>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</si>
  <si>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</si>
  <si>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</si>
  <si>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</si>
  <si>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</si>
  <si>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</si>
  <si>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</si>
  <si>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</si>
  <si>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</si>
  <si>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</si>
  <si>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</si>
  <si>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</si>
  <si>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 (antigo Petrônio Portela)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</si>
  <si>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</si>
  <si>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</si>
  <si>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</si>
  <si>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</si>
  <si>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</si>
  <si>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</si>
  <si>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</si>
  <si>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</si>
  <si>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</si>
  <si>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</si>
  <si>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</si>
  <si>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</si>
  <si>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</si>
  <si>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</si>
  <si>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</si>
  <si>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</si>
  <si>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</si>
  <si>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</si>
  <si>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</si>
  <si>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</si>
  <si>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</si>
  <si>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</si>
  <si>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</si>
  <si>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</si>
  <si>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</si>
  <si>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</si>
  <si>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</si>
  <si>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</si>
  <si>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</si>
  <si>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</si>
  <si>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</si>
  <si>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</si>
  <si>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</si>
  <si>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</si>
  <si>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</si>
  <si>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</si>
  <si>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</si>
  <si>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</si>
  <si>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</si>
  <si>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</si>
  <si>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</si>
  <si>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</si>
  <si>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</si>
  <si>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</si>
  <si>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</si>
  <si>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</si>
  <si>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</si>
  <si>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</si>
  <si>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</si>
  <si>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</si>
  <si>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</si>
  <si>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</si>
  <si>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</si>
  <si>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</si>
  <si>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</si>
  <si>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</si>
  <si>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</si>
  <si>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</si>
  <si>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</si>
  <si>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</si>
  <si>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</si>
  <si>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</si>
  <si>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</si>
  <si>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</si>
  <si>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</si>
  <si>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</si>
  <si>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</si>
  <si>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</si>
  <si>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</si>
  <si>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</si>
  <si>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</si>
  <si>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</si>
  <si>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</si>
  <si>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</si>
  <si>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</si>
  <si>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</si>
  <si>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</si>
  <si>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</si>
  <si>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</si>
  <si>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</si>
  <si>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Governo do Estado do Paraná</t>
  </si>
  <si>
    <t>Abatiá</t>
  </si>
  <si>
    <t>Adrianópolis</t>
  </si>
  <si>
    <t>Agudos do Sul</t>
  </si>
  <si>
    <t>Almirante Tamandaré</t>
  </si>
  <si>
    <t>Altamira do Paraná</t>
  </si>
  <si>
    <t>Alto Paraíso (antigo Vila Alta)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</si>
  <si>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</si>
  <si>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</si>
  <si>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</si>
  <si>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</si>
  <si>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</si>
  <si>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</si>
  <si>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</si>
  <si>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</si>
  <si>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</si>
  <si>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</si>
  <si>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</si>
  <si>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</si>
  <si>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</si>
  <si>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</si>
  <si>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</si>
  <si>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</si>
  <si>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</si>
  <si>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</si>
  <si>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</si>
  <si>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</si>
  <si>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</si>
  <si>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</si>
  <si>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</si>
  <si>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</si>
  <si>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</si>
  <si>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</si>
  <si>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</si>
  <si>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</si>
  <si>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</si>
  <si>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</si>
  <si>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</si>
  <si>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</si>
  <si>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</si>
  <si>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</si>
  <si>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</si>
  <si>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</si>
  <si>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</si>
  <si>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</si>
  <si>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</si>
  <si>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</si>
  <si>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</si>
  <si>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</si>
  <si>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</si>
  <si>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</si>
  <si>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</si>
  <si>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</si>
  <si>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</si>
  <si>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</si>
  <si>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</si>
  <si>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</si>
  <si>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</si>
  <si>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</si>
  <si>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</si>
  <si>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</si>
  <si>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</si>
  <si>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</si>
  <si>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</si>
  <si>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</si>
  <si>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</si>
  <si>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</si>
  <si>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</si>
  <si>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</si>
  <si>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</si>
  <si>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</si>
  <si>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</si>
  <si>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</si>
  <si>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</si>
  <si>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</si>
  <si>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</si>
  <si>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</si>
  <si>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</si>
  <si>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</si>
  <si>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</si>
  <si>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</si>
  <si>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</si>
  <si>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</si>
  <si>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</si>
  <si>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</si>
  <si>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</si>
  <si>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</si>
  <si>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</si>
  <si>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</si>
  <si>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</si>
  <si>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</si>
  <si>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</si>
  <si>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</si>
  <si>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</si>
  <si>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</si>
  <si>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</si>
  <si>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</si>
  <si>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</si>
  <si>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</si>
  <si>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</si>
  <si>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</si>
  <si>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</si>
  <si>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</si>
  <si>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</si>
  <si>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</si>
  <si>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</si>
  <si>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</si>
  <si>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</si>
  <si>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</si>
  <si>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</si>
  <si>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</si>
  <si>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</si>
  <si>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</si>
  <si>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</si>
  <si>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</si>
  <si>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</si>
  <si>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</si>
  <si>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</si>
  <si>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</si>
  <si>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</si>
  <si>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</si>
  <si>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</si>
  <si>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</si>
  <si>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</si>
  <si>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</si>
  <si>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</si>
  <si>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</si>
  <si>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</si>
  <si>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</si>
  <si>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</si>
  <si>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</si>
  <si>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</si>
  <si>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</si>
  <si>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</si>
  <si>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</si>
  <si>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</si>
  <si>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</si>
  <si>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</si>
  <si>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</si>
  <si>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</si>
  <si>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</si>
  <si>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</si>
  <si>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</si>
  <si>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</si>
  <si>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</si>
  <si>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</si>
  <si>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</si>
  <si>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</si>
  <si>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</si>
  <si>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</si>
  <si>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</si>
  <si>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</si>
  <si>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</si>
  <si>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</si>
  <si>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</si>
  <si>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</si>
  <si>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</si>
  <si>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</si>
  <si>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</si>
  <si>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</si>
  <si>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</si>
  <si>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</si>
  <si>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</si>
  <si>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</si>
  <si>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</si>
  <si>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</si>
  <si>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</si>
  <si>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</si>
  <si>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</si>
  <si>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</si>
  <si>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</si>
  <si>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</si>
  <si>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</si>
  <si>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</si>
  <si>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</si>
  <si>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</si>
  <si>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</si>
  <si>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</si>
  <si>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</si>
  <si>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</si>
  <si>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</si>
  <si>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</si>
  <si>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</si>
  <si>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</si>
  <si>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</si>
  <si>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</si>
  <si>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</si>
  <si>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</si>
  <si>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</si>
  <si>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</si>
  <si>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</si>
  <si>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</si>
  <si>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</si>
  <si>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</si>
  <si>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</si>
  <si>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</si>
  <si>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</si>
  <si>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</si>
  <si>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</si>
  <si>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</si>
  <si>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</si>
  <si>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</si>
  <si>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</si>
  <si>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</si>
  <si>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</si>
  <si>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</si>
  <si>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</si>
  <si>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</si>
  <si>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</si>
  <si>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</si>
  <si>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</si>
  <si>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</si>
  <si>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</si>
  <si>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</si>
  <si>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</si>
  <si>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</si>
  <si>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</si>
  <si>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</si>
  <si>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</si>
  <si>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</si>
  <si>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</si>
  <si>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</si>
  <si>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</si>
  <si>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</si>
  <si>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</si>
  <si>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</si>
  <si>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</si>
  <si>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</si>
  <si>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</si>
  <si>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</si>
  <si>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</si>
  <si>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</si>
  <si>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</si>
  <si>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</si>
  <si>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</si>
  <si>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</si>
  <si>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</si>
  <si>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</si>
  <si>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</si>
  <si>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</si>
  <si>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</si>
  <si>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</si>
  <si>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</si>
  <si>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</si>
  <si>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</si>
  <si>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</si>
  <si>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</si>
  <si>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</si>
  <si>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</si>
  <si>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</si>
  <si>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</si>
  <si>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</si>
  <si>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</si>
  <si>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</si>
  <si>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</si>
  <si>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</si>
  <si>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</si>
  <si>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</si>
  <si>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</si>
  <si>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</si>
  <si>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</si>
  <si>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</si>
  <si>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</si>
  <si>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</si>
  <si>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</si>
  <si>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</si>
  <si>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</si>
  <si>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</si>
  <si>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</si>
  <si>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</si>
  <si>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</si>
  <si>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</si>
  <si>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</si>
  <si>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</si>
  <si>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</si>
  <si>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</si>
  <si>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</si>
  <si>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</si>
  <si>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</si>
  <si>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</si>
  <si>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</si>
  <si>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</si>
  <si>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</si>
  <si>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</si>
  <si>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</si>
  <si>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</si>
  <si>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</si>
  <si>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</si>
  <si>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</si>
  <si>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</si>
  <si>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</si>
  <si>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</si>
  <si>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</si>
  <si>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</si>
  <si>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</si>
  <si>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</si>
  <si>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</si>
  <si>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</si>
  <si>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de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</si>
  <si>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</si>
  <si>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</si>
  <si>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</si>
  <si>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</si>
  <si>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</si>
  <si>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</si>
  <si>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</si>
  <si>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</si>
  <si>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</si>
  <si>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</si>
  <si>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</si>
  <si>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</si>
  <si>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</si>
  <si>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</si>
  <si>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</si>
  <si>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</si>
  <si>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</si>
  <si>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</si>
  <si>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</si>
  <si>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</si>
  <si>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</si>
  <si>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</si>
  <si>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</si>
  <si>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</si>
  <si>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</si>
  <si>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</si>
  <si>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</si>
  <si>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</si>
  <si>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</si>
  <si>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</si>
  <si>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</si>
  <si>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</si>
  <si>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</si>
  <si>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</si>
  <si>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</si>
  <si>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</si>
  <si>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</si>
  <si>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</si>
  <si>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</si>
  <si>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</si>
  <si>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</si>
  <si>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</si>
  <si>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</si>
  <si>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</si>
  <si>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</si>
  <si>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</si>
  <si>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</si>
  <si>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</si>
  <si>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</si>
  <si>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</si>
  <si>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</si>
  <si>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</si>
  <si>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</si>
  <si>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</si>
  <si>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</si>
  <si>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</si>
  <si>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</si>
  <si>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</si>
  <si>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</si>
  <si>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</si>
  <si>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</si>
  <si>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</si>
  <si>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</si>
  <si>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</si>
  <si>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</si>
  <si>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</si>
  <si>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</si>
  <si>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</si>
  <si>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</si>
  <si>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</si>
  <si>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Governo do Estado do Rio de Janeiro</t>
  </si>
  <si>
    <t>Angra dos Reis</t>
  </si>
  <si>
    <t>Aperibé</t>
  </si>
  <si>
    <t>Araruama</t>
  </si>
  <si>
    <t>Areal</t>
  </si>
  <si>
    <t>Armação dos Búzios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</si>
  <si>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</si>
  <si>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</si>
  <si>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</si>
  <si>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</si>
  <si>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</si>
  <si>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</si>
  <si>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</si>
  <si>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</si>
  <si>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</si>
  <si>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</si>
  <si>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</si>
  <si>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</si>
  <si>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</si>
  <si>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</si>
  <si>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</si>
  <si>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</si>
  <si>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</si>
  <si>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</si>
  <si>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</si>
  <si>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</si>
  <si>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</si>
  <si>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</si>
  <si>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</si>
  <si>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</si>
  <si>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</si>
  <si>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</si>
  <si>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</si>
  <si>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</si>
  <si>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</si>
  <si>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</si>
  <si>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</si>
  <si>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</si>
  <si>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</si>
  <si>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</si>
  <si>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</si>
  <si>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</si>
  <si>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</si>
  <si>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</si>
  <si>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</si>
  <si>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</si>
  <si>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</si>
  <si>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</si>
  <si>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</si>
  <si>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</si>
  <si>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</si>
  <si>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</si>
  <si>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</si>
  <si>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</si>
  <si>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</si>
  <si>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</si>
  <si>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</si>
  <si>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</si>
  <si>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</si>
  <si>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</si>
  <si>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</si>
  <si>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</si>
  <si>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</si>
  <si>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</si>
  <si>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</si>
  <si>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</si>
  <si>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</si>
  <si>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</si>
  <si>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</si>
  <si>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</si>
  <si>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</si>
  <si>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</si>
  <si>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</si>
  <si>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</si>
  <si>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</si>
  <si>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</si>
  <si>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</si>
  <si>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</si>
  <si>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</si>
  <si>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</si>
  <si>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</si>
  <si>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</si>
  <si>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Moraes</t>
  </si>
  <si>
    <t>Três Rios</t>
  </si>
  <si>
    <t>Varre-Sai</t>
  </si>
  <si>
    <t>Vassouras</t>
  </si>
  <si>
    <t>Volta Redonda</t>
  </si>
  <si>
    <t>Governo do Estado do Rio Grande do Norte</t>
  </si>
  <si>
    <t>Acari</t>
  </si>
  <si>
    <t>Afonso Bezerra</t>
  </si>
  <si>
    <t>Água Nova</t>
  </si>
  <si>
    <t>Alexandria</t>
  </si>
  <si>
    <t>Almino Afonso</t>
  </si>
  <si>
    <t>Alto do Rodrigues</t>
  </si>
  <si>
    <t>Por idade</t>
  </si>
  <si>
    <t>Exclusão do Rol</t>
  </si>
  <si>
    <t>Angicos</t>
  </si>
  <si>
    <t>Antônio Martins</t>
  </si>
  <si>
    <t>Apodi</t>
  </si>
  <si>
    <t>Areia Branca</t>
  </si>
  <si>
    <t>Arez</t>
  </si>
  <si>
    <t>Assú</t>
  </si>
  <si>
    <t>Baía Formosa</t>
  </si>
  <si>
    <t>Barcelona</t>
  </si>
  <si>
    <t>Bento Fernandes</t>
  </si>
  <si>
    <t>Boa Saúde (antigo Januário Cicco)</t>
  </si>
  <si>
    <t>Bodó</t>
  </si>
  <si>
    <t>Caiçara do Norte</t>
  </si>
  <si>
    <t>Caiçara do Rio do Vento</t>
  </si>
  <si>
    <t>Caicó</t>
  </si>
  <si>
    <t>Campo Grande (antigo Augusto Severo)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</si>
  <si>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</si>
  <si>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</si>
  <si>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</si>
  <si>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</si>
  <si>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</si>
  <si>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</si>
  <si>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</si>
  <si>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</si>
  <si>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</si>
  <si>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</si>
  <si>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</si>
  <si>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</si>
  <si>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</si>
  <si>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</si>
  <si>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</si>
  <si>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</si>
  <si>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</si>
  <si>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</si>
  <si>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</si>
  <si>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</si>
  <si>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</si>
  <si>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</si>
  <si>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</si>
  <si>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</si>
  <si>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</si>
  <si>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</si>
  <si>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</si>
  <si>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</si>
  <si>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</si>
  <si>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</si>
  <si>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</si>
  <si>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</si>
  <si>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</si>
  <si>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</si>
  <si>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</si>
  <si>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</si>
  <si>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</si>
  <si>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</si>
  <si>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</si>
  <si>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</si>
  <si>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</si>
  <si>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</si>
  <si>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</si>
  <si>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</si>
  <si>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</si>
  <si>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</si>
  <si>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</si>
  <si>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</si>
  <si>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</si>
  <si>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</si>
  <si>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</si>
  <si>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</si>
  <si>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</si>
  <si>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</si>
  <si>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</si>
  <si>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</si>
  <si>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</si>
  <si>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</si>
  <si>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</si>
  <si>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</si>
  <si>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</si>
  <si>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 Borges</t>
  </si>
  <si>
    <t>Paraná</t>
  </si>
  <si>
    <t>Paraú (antigo Espírito Santo do Oeste)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</si>
  <si>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</si>
  <si>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</si>
  <si>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</si>
  <si>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</si>
  <si>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</si>
  <si>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</si>
  <si>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</si>
  <si>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</si>
  <si>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</si>
  <si>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</si>
  <si>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</si>
  <si>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</si>
  <si>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</si>
  <si>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</si>
  <si>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</si>
  <si>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</si>
  <si>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</si>
  <si>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</si>
  <si>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</si>
  <si>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</si>
  <si>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</si>
  <si>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</si>
  <si>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</si>
  <si>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</si>
  <si>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</si>
  <si>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</si>
  <si>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</si>
  <si>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</si>
  <si>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</si>
  <si>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</si>
  <si>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</si>
  <si>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</si>
  <si>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</si>
  <si>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</si>
  <si>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</si>
  <si>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</si>
  <si>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</si>
  <si>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</si>
  <si>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</si>
  <si>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 (antigo Presidente Juscelino)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</si>
  <si>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</si>
  <si>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</si>
  <si>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</si>
  <si>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</si>
  <si>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</si>
  <si>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</si>
  <si>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</si>
  <si>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</si>
  <si>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</si>
  <si>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</si>
  <si>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</si>
  <si>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</si>
  <si>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</si>
  <si>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</si>
  <si>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</si>
  <si>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</si>
  <si>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</si>
  <si>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</si>
  <si>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</si>
  <si>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Governo do Estado de Rondônia</t>
  </si>
  <si>
    <t>Alta Floresta d'Oeste</t>
  </si>
  <si>
    <t>Alto Alegre dos Parecis</t>
  </si>
  <si>
    <t>Alto Paraíso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</si>
  <si>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</si>
  <si>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</si>
  <si>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</si>
  <si>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</si>
  <si>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</si>
  <si>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</si>
  <si>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</si>
  <si>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</si>
  <si>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</si>
  <si>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</si>
  <si>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</si>
  <si>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</si>
  <si>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</si>
  <si>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</si>
  <si>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do 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</si>
  <si>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</si>
  <si>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</si>
  <si>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</si>
  <si>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</si>
  <si>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</si>
  <si>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</si>
  <si>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</si>
  <si>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</si>
  <si>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</si>
  <si>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</si>
  <si>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</si>
  <si>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</si>
  <si>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</si>
  <si>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</si>
  <si>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</si>
  <si>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</si>
  <si>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</si>
  <si>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</si>
  <si>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</si>
  <si>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</si>
  <si>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</si>
  <si>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</si>
  <si>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</si>
  <si>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</si>
  <si>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</si>
  <si>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</si>
  <si>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</si>
  <si>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</si>
  <si>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</si>
  <si>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</si>
  <si>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</si>
  <si>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Governo do Estado de Roraima</t>
  </si>
  <si>
    <t>Alto Alegre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</si>
  <si>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</si>
  <si>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</si>
  <si>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</si>
  <si>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</si>
  <si>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</si>
  <si>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</si>
  <si>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</si>
  <si>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</si>
  <si>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</si>
  <si>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 do Anauá</t>
  </si>
  <si>
    <t>Uiramutã</t>
  </si>
  <si>
    <t>COPAJUE</t>
  </si>
  <si>
    <t>Governo do Estado do 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</si>
  <si>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</si>
  <si>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</si>
  <si>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</si>
  <si>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</si>
  <si>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</si>
  <si>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</si>
  <si>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</si>
  <si>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</si>
  <si>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</si>
  <si>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</si>
  <si>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</si>
  <si>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</si>
  <si>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</si>
  <si>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</si>
  <si>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</si>
  <si>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</si>
  <si>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</si>
  <si>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</si>
  <si>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</si>
  <si>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</si>
  <si>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</si>
  <si>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</si>
  <si>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</si>
  <si>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</si>
  <si>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</si>
  <si>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</si>
  <si>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</si>
  <si>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</si>
  <si>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</si>
  <si>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</si>
  <si>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</si>
  <si>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</si>
  <si>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</si>
  <si>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</si>
  <si>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</si>
  <si>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</si>
  <si>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</si>
  <si>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</si>
  <si>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</si>
  <si>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</si>
  <si>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</si>
  <si>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</si>
  <si>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</si>
  <si>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</si>
  <si>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</si>
  <si>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</si>
  <si>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</si>
  <si>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</si>
  <si>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</si>
  <si>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</si>
  <si>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</si>
  <si>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</si>
  <si>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</si>
  <si>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</si>
  <si>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</si>
  <si>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</si>
  <si>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</si>
  <si>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</si>
  <si>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</si>
  <si>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</si>
  <si>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</si>
  <si>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</si>
  <si>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</si>
  <si>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</si>
  <si>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</si>
  <si>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</si>
  <si>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</si>
  <si>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</si>
  <si>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</si>
  <si>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</si>
  <si>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</si>
  <si>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</si>
  <si>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</si>
  <si>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</si>
  <si>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</si>
  <si>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</si>
  <si>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</si>
  <si>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</si>
  <si>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</si>
  <si>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</si>
  <si>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</si>
  <si>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</si>
  <si>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</si>
  <si>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</si>
  <si>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</si>
  <si>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</si>
  <si>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</si>
  <si>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</si>
  <si>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</si>
  <si>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</si>
  <si>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</si>
  <si>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</si>
  <si>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</si>
  <si>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</si>
  <si>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</si>
  <si>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</si>
  <si>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</si>
  <si>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</si>
  <si>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</si>
  <si>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</si>
  <si>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</si>
  <si>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</si>
  <si>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</si>
  <si>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</si>
  <si>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</si>
  <si>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</si>
  <si>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</si>
  <si>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</si>
  <si>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</si>
  <si>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</si>
  <si>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</si>
  <si>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</si>
  <si>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</si>
  <si>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</si>
  <si>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</si>
  <si>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</si>
  <si>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</si>
  <si>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</si>
  <si>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</si>
  <si>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</si>
  <si>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</si>
  <si>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</si>
  <si>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</si>
  <si>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</si>
  <si>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</si>
  <si>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</si>
  <si>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</si>
  <si>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</si>
  <si>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</si>
  <si>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</si>
  <si>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</si>
  <si>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</si>
  <si>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</si>
  <si>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</si>
  <si>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</si>
  <si>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</si>
  <si>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</si>
  <si>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</si>
  <si>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</si>
  <si>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</si>
  <si>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</si>
  <si>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</si>
  <si>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</si>
  <si>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</si>
  <si>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</si>
  <si>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</si>
  <si>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</si>
  <si>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</si>
  <si>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</si>
  <si>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</si>
  <si>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</si>
  <si>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</si>
  <si>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</si>
  <si>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</si>
  <si>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</si>
  <si>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</si>
  <si>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</si>
  <si>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</si>
  <si>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</si>
  <si>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</si>
  <si>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</si>
  <si>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</si>
  <si>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</si>
  <si>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</si>
  <si>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</si>
  <si>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</si>
  <si>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</si>
  <si>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</si>
  <si>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</si>
  <si>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</si>
  <si>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</si>
  <si>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</si>
  <si>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</si>
  <si>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</si>
  <si>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</si>
  <si>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</si>
  <si>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</si>
  <si>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</si>
  <si>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</si>
  <si>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</si>
  <si>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</si>
  <si>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</si>
  <si>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</si>
  <si>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</si>
  <si>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</si>
  <si>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</si>
  <si>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</si>
  <si>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</si>
  <si>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</si>
  <si>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</si>
  <si>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</si>
  <si>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</si>
  <si>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</si>
  <si>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</si>
  <si>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</si>
  <si>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</si>
  <si>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</si>
  <si>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</si>
  <si>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</si>
  <si>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</si>
  <si>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</si>
  <si>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</si>
  <si>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</si>
  <si>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</si>
  <si>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</si>
  <si>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</si>
  <si>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</si>
  <si>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</si>
  <si>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</si>
  <si>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</si>
  <si>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</si>
  <si>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</si>
  <si>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</si>
  <si>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</si>
  <si>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</si>
  <si>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</si>
  <si>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</si>
  <si>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</si>
  <si>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</si>
  <si>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</si>
  <si>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</si>
  <si>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</si>
  <si>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</si>
  <si>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</si>
  <si>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</si>
  <si>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</si>
  <si>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Maçambara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</si>
  <si>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</si>
  <si>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</si>
  <si>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</si>
  <si>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</si>
  <si>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</si>
  <si>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</si>
  <si>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</si>
  <si>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</si>
  <si>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</si>
  <si>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</si>
  <si>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</si>
  <si>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</si>
  <si>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</si>
  <si>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</si>
  <si>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</si>
  <si>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</si>
  <si>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</si>
  <si>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</si>
  <si>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</si>
  <si>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</si>
  <si>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</si>
  <si>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</si>
  <si>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</si>
  <si>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</si>
  <si>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</si>
  <si>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</si>
  <si>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</si>
  <si>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</si>
  <si>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</si>
  <si>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</si>
  <si>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</si>
  <si>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</si>
  <si>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</si>
  <si>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</si>
  <si>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</si>
  <si>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</si>
  <si>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</si>
  <si>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</si>
  <si>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</si>
  <si>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</si>
  <si>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</si>
  <si>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</si>
  <si>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</si>
  <si>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</si>
  <si>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</si>
  <si>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</si>
  <si>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</si>
  <si>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</si>
  <si>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</si>
  <si>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</si>
  <si>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</si>
  <si>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</si>
  <si>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</si>
  <si>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</si>
  <si>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</si>
  <si>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</si>
  <si>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</si>
  <si>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</si>
  <si>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</si>
  <si>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</si>
  <si>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</si>
  <si>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</si>
  <si>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</si>
  <si>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</si>
  <si>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</si>
  <si>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</si>
  <si>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</si>
  <si>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</si>
  <si>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</si>
  <si>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</si>
  <si>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</si>
  <si>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</si>
  <si>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</si>
  <si>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</si>
  <si>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</si>
  <si>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</si>
  <si>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</si>
  <si>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</si>
  <si>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</si>
  <si>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</si>
  <si>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</si>
  <si>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</si>
  <si>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</si>
  <si>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</si>
  <si>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</si>
  <si>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</si>
  <si>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</si>
  <si>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</si>
  <si>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</si>
  <si>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</si>
  <si>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</si>
  <si>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</si>
  <si>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</si>
  <si>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</si>
  <si>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</si>
  <si>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</si>
  <si>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</si>
  <si>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</si>
  <si>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</si>
  <si>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</si>
  <si>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</si>
  <si>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</si>
  <si>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</si>
  <si>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</si>
  <si>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</si>
  <si>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</si>
  <si>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</si>
  <si>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</si>
  <si>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</si>
  <si>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</si>
  <si>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</si>
  <si>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</si>
  <si>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</si>
  <si>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</si>
  <si>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</si>
  <si>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</si>
  <si>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</si>
  <si>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</si>
  <si>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</si>
  <si>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</si>
  <si>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</si>
  <si>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</si>
  <si>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</si>
  <si>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</si>
  <si>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</si>
  <si>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</si>
  <si>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</si>
  <si>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</si>
  <si>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</si>
  <si>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</si>
  <si>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</si>
  <si>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</si>
  <si>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</si>
  <si>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</si>
  <si>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</si>
  <si>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</si>
  <si>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</si>
  <si>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</si>
  <si>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</si>
  <si>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</si>
  <si>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</si>
  <si>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</si>
  <si>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</si>
  <si>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</si>
  <si>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</si>
  <si>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</si>
  <si>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</si>
  <si>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</si>
  <si>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</si>
  <si>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</si>
  <si>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</si>
  <si>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</si>
  <si>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</si>
  <si>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</si>
  <si>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</si>
  <si>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</si>
  <si>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</si>
  <si>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</si>
  <si>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</si>
  <si>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</si>
  <si>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</si>
  <si>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</si>
  <si>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</si>
  <si>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</si>
  <si>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</si>
  <si>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</si>
  <si>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</si>
  <si>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</si>
  <si>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</si>
  <si>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</si>
  <si>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</si>
  <si>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</si>
  <si>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</si>
  <si>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</si>
  <si>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</si>
  <si>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</si>
  <si>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</si>
  <si>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</si>
  <si>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</si>
  <si>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</si>
  <si>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</si>
  <si>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</si>
  <si>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</si>
  <si>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</si>
  <si>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</si>
  <si>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</si>
  <si>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</si>
  <si>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</si>
  <si>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</si>
  <si>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</si>
  <si>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</si>
  <si>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</si>
  <si>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</si>
  <si>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</si>
  <si>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</si>
  <si>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</si>
  <si>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</si>
  <si>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</si>
  <si>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</si>
  <si>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</si>
  <si>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</si>
  <si>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</si>
  <si>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</si>
  <si>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</si>
  <si>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</si>
  <si>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</si>
  <si>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</si>
  <si>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</si>
  <si>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</si>
  <si>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</si>
  <si>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</si>
  <si>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</si>
  <si>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</si>
  <si>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</si>
  <si>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</si>
  <si>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</si>
  <si>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</si>
  <si>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</si>
  <si>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</si>
  <si>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</si>
  <si>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</si>
  <si>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</si>
  <si>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</si>
  <si>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</si>
  <si>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</si>
  <si>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</si>
  <si>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</si>
  <si>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</si>
  <si>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</si>
  <si>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</si>
  <si>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</si>
  <si>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</si>
  <si>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</si>
  <si>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</si>
  <si>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</si>
  <si>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</si>
  <si>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</si>
  <si>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</si>
  <si>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</si>
  <si>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</si>
  <si>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</si>
  <si>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</si>
  <si>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</si>
  <si>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</si>
  <si>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</si>
  <si>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</si>
  <si>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</si>
  <si>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</si>
  <si>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Governo do Estado de 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</si>
  <si>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</si>
  <si>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</si>
  <si>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</si>
  <si>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</si>
  <si>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</si>
  <si>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</si>
  <si>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</si>
  <si>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</si>
  <si>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</si>
  <si>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</si>
  <si>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</si>
  <si>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</si>
  <si>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</si>
  <si>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</si>
  <si>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</si>
  <si>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</si>
  <si>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</si>
  <si>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</si>
  <si>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</si>
  <si>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</si>
  <si>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</si>
  <si>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</si>
  <si>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</si>
  <si>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</si>
  <si>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</si>
  <si>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Gaivota</t>
  </si>
  <si>
    <t>Balneário Piçarras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</si>
  <si>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</si>
  <si>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</si>
  <si>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</si>
  <si>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</si>
  <si>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</si>
  <si>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</si>
  <si>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</si>
  <si>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</si>
  <si>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</si>
  <si>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</si>
  <si>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</si>
  <si>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</si>
  <si>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</si>
  <si>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</si>
  <si>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</si>
  <si>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</si>
  <si>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</si>
  <si>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</si>
  <si>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</si>
  <si>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</si>
  <si>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</si>
  <si>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</si>
  <si>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</si>
  <si>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</si>
  <si>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</si>
  <si>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</si>
  <si>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</si>
  <si>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</si>
  <si>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</si>
  <si>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</si>
  <si>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</si>
  <si>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</si>
  <si>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</si>
  <si>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</si>
  <si>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</si>
  <si>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</si>
  <si>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</si>
  <si>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</si>
  <si>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</si>
  <si>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</si>
  <si>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</si>
  <si>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</si>
  <si>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</si>
  <si>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</si>
  <si>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</si>
  <si>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</si>
  <si>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</si>
  <si>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</si>
  <si>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</si>
  <si>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</si>
  <si>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</si>
  <si>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</si>
  <si>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</si>
  <si>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</si>
  <si>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</si>
  <si>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</si>
  <si>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</si>
  <si>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</si>
  <si>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</si>
  <si>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</si>
  <si>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</si>
  <si>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</si>
  <si>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</si>
  <si>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</si>
  <si>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</si>
  <si>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</si>
  <si>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</si>
  <si>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</si>
  <si>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</si>
  <si>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</si>
  <si>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</si>
  <si>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</si>
  <si>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</si>
  <si>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</si>
  <si>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</si>
  <si>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</si>
  <si>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</si>
  <si>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</si>
  <si>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</si>
  <si>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</si>
  <si>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</si>
  <si>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</si>
  <si>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</si>
  <si>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</si>
  <si>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</si>
  <si>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</si>
  <si>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</si>
  <si>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</si>
  <si>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</si>
  <si>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</si>
  <si>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</si>
  <si>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</si>
  <si>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</si>
  <si>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</si>
  <si>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</si>
  <si>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</si>
  <si>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</si>
  <si>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</si>
  <si>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</si>
  <si>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</si>
  <si>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</si>
  <si>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</si>
  <si>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</si>
  <si>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</si>
  <si>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</si>
  <si>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</si>
  <si>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</si>
  <si>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</si>
  <si>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</si>
  <si>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</si>
  <si>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</si>
  <si>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</si>
  <si>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</si>
  <si>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</si>
  <si>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</si>
  <si>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</si>
  <si>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</si>
  <si>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</si>
  <si>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</si>
  <si>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</si>
  <si>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</si>
  <si>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</si>
  <si>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</si>
  <si>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</si>
  <si>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</si>
  <si>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</si>
  <si>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</si>
  <si>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</si>
  <si>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</si>
  <si>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</si>
  <si>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</si>
  <si>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</si>
  <si>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</si>
  <si>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</si>
  <si>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</si>
  <si>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</si>
  <si>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</si>
  <si>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</si>
  <si>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</si>
  <si>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</si>
  <si>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</si>
  <si>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</si>
  <si>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</si>
  <si>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</si>
  <si>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</si>
  <si>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</si>
  <si>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</si>
  <si>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</si>
  <si>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</si>
  <si>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</si>
  <si>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</si>
  <si>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</si>
  <si>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</si>
  <si>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</si>
  <si>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</si>
  <si>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</si>
  <si>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</si>
  <si>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</si>
  <si>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</si>
  <si>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</si>
  <si>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</si>
  <si>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</si>
  <si>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</si>
  <si>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</si>
  <si>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</si>
  <si>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</si>
  <si>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</si>
  <si>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</si>
  <si>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</si>
  <si>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</si>
  <si>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</si>
  <si>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</si>
  <si>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</si>
  <si>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</si>
  <si>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</si>
  <si>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</si>
  <si>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</si>
  <si>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</si>
  <si>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</si>
  <si>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</si>
  <si>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</si>
  <si>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</si>
  <si>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</si>
  <si>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</si>
  <si>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</si>
  <si>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</si>
  <si>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</si>
  <si>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</si>
  <si>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</si>
  <si>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</si>
  <si>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</si>
  <si>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</si>
  <si>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</si>
  <si>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</si>
  <si>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</si>
  <si>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</si>
  <si>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</si>
  <si>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</si>
  <si>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</si>
  <si>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</si>
  <si>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</si>
  <si>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</si>
  <si>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</si>
  <si>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</si>
  <si>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</si>
  <si>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</si>
  <si>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</si>
  <si>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</si>
  <si>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</si>
  <si>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</si>
  <si>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</si>
  <si>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</si>
  <si>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</si>
  <si>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</si>
  <si>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</si>
  <si>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</si>
  <si>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</si>
  <si>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</si>
  <si>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</si>
  <si>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</si>
  <si>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</si>
  <si>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</si>
  <si>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</si>
  <si>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</si>
  <si>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</si>
  <si>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</si>
  <si>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</si>
  <si>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</si>
  <si>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</si>
  <si>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</si>
  <si>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</si>
  <si>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</si>
  <si>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</si>
  <si>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</si>
  <si>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</si>
  <si>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</si>
  <si>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</si>
  <si>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</si>
  <si>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</si>
  <si>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</si>
  <si>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</si>
  <si>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Governo do Estado de Sergipe</t>
  </si>
  <si>
    <t>Amparo do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</si>
  <si>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</si>
  <si>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</si>
  <si>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</si>
  <si>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</si>
  <si>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</si>
  <si>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</si>
  <si>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</si>
  <si>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</si>
  <si>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</si>
  <si>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</si>
  <si>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</si>
  <si>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</si>
  <si>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</si>
  <si>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</si>
  <si>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</si>
  <si>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</si>
  <si>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</si>
  <si>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</si>
  <si>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</si>
  <si>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</si>
  <si>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</si>
  <si>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</si>
  <si>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</si>
  <si>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</si>
  <si>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</si>
  <si>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</si>
  <si>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</si>
  <si>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</si>
  <si>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</si>
  <si>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</si>
  <si>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</si>
  <si>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</si>
  <si>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</si>
  <si>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</si>
  <si>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</si>
  <si>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</si>
  <si>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</si>
  <si>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</si>
  <si>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</si>
  <si>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</si>
  <si>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</si>
  <si>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</si>
  <si>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</si>
  <si>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</si>
  <si>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</si>
  <si>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</si>
  <si>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</si>
  <si>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</si>
  <si>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</si>
  <si>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</si>
  <si>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</si>
  <si>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</si>
  <si>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</si>
  <si>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</si>
  <si>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</si>
  <si>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</si>
  <si>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</si>
  <si>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</si>
  <si>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</si>
  <si>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</si>
  <si>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</si>
  <si>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</si>
  <si>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</si>
  <si>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</si>
  <si>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Governo do Estado de 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</si>
  <si>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</si>
  <si>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</si>
  <si>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</si>
  <si>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</si>
  <si>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</si>
  <si>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</si>
  <si>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</si>
  <si>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</si>
  <si>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</si>
  <si>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</si>
  <si>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</si>
  <si>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</si>
  <si>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</si>
  <si>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</si>
  <si>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</si>
  <si>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</si>
  <si>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</si>
  <si>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</si>
  <si>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</si>
  <si>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</si>
  <si>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 (antigo Anápolis)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</si>
  <si>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</si>
  <si>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</si>
  <si>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</si>
  <si>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</si>
  <si>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</si>
  <si>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</si>
  <si>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</si>
  <si>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</si>
  <si>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</si>
  <si>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</si>
  <si>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</si>
  <si>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</si>
  <si>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</si>
  <si>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</si>
  <si>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</si>
  <si>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</si>
  <si>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</si>
  <si>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</si>
  <si>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</si>
  <si>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</si>
  <si>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</si>
  <si>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</si>
  <si>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</si>
  <si>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</si>
  <si>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</si>
  <si>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</si>
  <si>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</si>
  <si>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</si>
  <si>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</si>
  <si>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</si>
  <si>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</si>
  <si>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</si>
  <si>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</si>
  <si>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</si>
  <si>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</si>
  <si>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</si>
  <si>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</si>
  <si>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</si>
  <si>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</si>
  <si>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</si>
  <si>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</si>
  <si>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</si>
  <si>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</si>
  <si>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</si>
  <si>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</si>
  <si>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</si>
  <si>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</si>
  <si>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</si>
  <si>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</si>
  <si>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</si>
  <si>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</si>
  <si>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</si>
  <si>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</si>
  <si>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</si>
  <si>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</si>
  <si>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</si>
  <si>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</si>
  <si>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</si>
  <si>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</si>
  <si>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</si>
  <si>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</si>
  <si>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</si>
  <si>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</si>
  <si>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</si>
  <si>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</si>
  <si>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</si>
  <si>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</si>
  <si>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</si>
  <si>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</si>
  <si>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</si>
  <si>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</si>
  <si>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</si>
  <si>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</si>
  <si>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</si>
  <si>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</si>
  <si>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</si>
  <si>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</si>
  <si>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</si>
  <si>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</si>
  <si>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</si>
  <si>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</si>
  <si>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</si>
  <si>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</si>
  <si>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</si>
  <si>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</si>
  <si>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</si>
  <si>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</si>
  <si>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</si>
  <si>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</si>
  <si>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</si>
  <si>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</si>
  <si>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</si>
  <si>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</si>
  <si>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</si>
  <si>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</si>
  <si>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</si>
  <si>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</si>
  <si>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</si>
  <si>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</si>
  <si>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</si>
  <si>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</si>
  <si>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</si>
  <si>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</si>
  <si>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</si>
  <si>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</si>
  <si>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</si>
  <si>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</si>
  <si>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</si>
  <si>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</si>
  <si>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</si>
  <si>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</si>
  <si>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</si>
  <si>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</si>
  <si>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</si>
  <si>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</si>
  <si>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</si>
  <si>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</si>
  <si>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</si>
  <si>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</si>
  <si>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</si>
  <si>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</si>
  <si>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</si>
  <si>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</si>
  <si>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</si>
  <si>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</si>
  <si>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</si>
  <si>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</si>
  <si>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</si>
  <si>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</si>
  <si>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</si>
  <si>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</si>
  <si>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</si>
  <si>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</si>
  <si>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</si>
  <si>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</si>
  <si>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</si>
  <si>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</si>
  <si>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 das Artes</t>
  </si>
  <si>
    <t>Embu-Guaçu</t>
  </si>
  <si>
    <t>Emilianópolis</t>
  </si>
  <si>
    <t>Engenheiro Coelho</t>
  </si>
  <si>
    <t>Espírito Santo do Pinhal</t>
  </si>
  <si>
    <t>Espírito Santo do Turvo</t>
  </si>
  <si>
    <t>Estância Climática de Campos Novos Paulista</t>
  </si>
  <si>
    <t>Estância de Socorro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</si>
  <si>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</si>
  <si>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</si>
  <si>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</si>
  <si>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</si>
  <si>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</si>
  <si>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</si>
  <si>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</si>
  <si>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</si>
  <si>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</si>
  <si>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</si>
  <si>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</si>
  <si>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Florínea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</si>
  <si>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</si>
  <si>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</si>
  <si>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</si>
  <si>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</si>
  <si>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</si>
  <si>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</si>
  <si>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</si>
  <si>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</si>
  <si>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</si>
  <si>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</si>
  <si>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</si>
  <si>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</si>
  <si>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</si>
  <si>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</si>
  <si>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</si>
  <si>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</si>
  <si>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</si>
  <si>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</si>
  <si>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</si>
  <si>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</si>
  <si>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</si>
  <si>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</si>
  <si>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</si>
  <si>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</si>
  <si>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</si>
  <si>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</si>
  <si>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</si>
  <si>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</si>
  <si>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</si>
  <si>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</si>
  <si>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</si>
  <si>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</si>
  <si>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</si>
  <si>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</si>
  <si>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</si>
  <si>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</si>
  <si>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</si>
  <si>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</si>
  <si>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</si>
  <si>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</si>
  <si>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</si>
  <si>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</si>
  <si>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</si>
  <si>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</si>
  <si>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</si>
  <si>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</si>
  <si>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</si>
  <si>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</si>
  <si>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</si>
  <si>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</si>
  <si>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</si>
  <si>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</si>
  <si>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Ipauçu (antigo Ipaussu)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</si>
  <si>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</si>
  <si>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</si>
  <si>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</si>
  <si>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</si>
  <si>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</si>
  <si>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</si>
  <si>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</si>
  <si>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</si>
  <si>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</si>
  <si>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</si>
  <si>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</si>
  <si>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</si>
  <si>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</si>
  <si>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</si>
  <si>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</si>
  <si>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</si>
  <si>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</si>
  <si>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</si>
  <si>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</si>
  <si>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</si>
  <si>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</si>
  <si>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</si>
  <si>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</si>
  <si>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</si>
  <si>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</si>
  <si>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</si>
  <si>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</si>
  <si>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</si>
  <si>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</si>
  <si>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</si>
  <si>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</si>
  <si>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</si>
  <si>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</si>
  <si>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</si>
  <si>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</si>
  <si>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</si>
  <si>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</si>
  <si>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</si>
  <si>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</si>
  <si>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</si>
  <si>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</si>
  <si>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</si>
  <si>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</si>
  <si>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</si>
  <si>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</si>
  <si>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</si>
  <si>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</si>
  <si>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</si>
  <si>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</si>
  <si>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</si>
  <si>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</si>
  <si>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</si>
  <si>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</si>
  <si>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</si>
  <si>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</si>
  <si>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</si>
  <si>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</si>
  <si>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</si>
  <si>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</si>
  <si>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</si>
  <si>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</si>
  <si>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</si>
  <si>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</si>
  <si>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</si>
  <si>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</si>
  <si>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</si>
  <si>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</si>
  <si>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Luiz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</si>
  <si>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</si>
  <si>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</si>
  <si>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</si>
  <si>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</si>
  <si>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</si>
  <si>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</si>
  <si>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</si>
  <si>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</si>
  <si>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</si>
  <si>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</si>
  <si>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</si>
  <si>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</si>
  <si>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</si>
  <si>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</si>
  <si>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</si>
  <si>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</si>
  <si>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</si>
  <si>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</si>
  <si>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</si>
  <si>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</si>
  <si>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</si>
  <si>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</si>
  <si>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</si>
  <si>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</si>
  <si>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</si>
  <si>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</si>
  <si>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</si>
  <si>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</si>
  <si>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</si>
  <si>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</si>
  <si>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</si>
  <si>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</si>
  <si>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</si>
  <si>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 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</si>
  <si>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</si>
  <si>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</si>
  <si>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</si>
  <si>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</si>
  <si>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</si>
  <si>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</si>
  <si>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</si>
  <si>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</si>
  <si>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</si>
  <si>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</si>
  <si>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</si>
  <si>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</si>
  <si>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</si>
  <si>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</si>
  <si>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</si>
  <si>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</si>
  <si>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</si>
  <si>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</si>
  <si>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</si>
  <si>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</si>
  <si>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</si>
  <si>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</si>
  <si>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</si>
  <si>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</si>
  <si>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</si>
  <si>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</si>
  <si>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</si>
  <si>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</si>
  <si>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</si>
  <si>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</si>
  <si>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</si>
  <si>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</si>
  <si>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</si>
  <si>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</si>
  <si>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</si>
  <si>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</si>
  <si>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</si>
  <si>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</si>
  <si>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</si>
  <si>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</si>
  <si>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</si>
  <si>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</si>
  <si>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</si>
  <si>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</si>
  <si>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</si>
  <si>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</si>
  <si>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</si>
  <si>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</si>
  <si>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</si>
  <si>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</si>
  <si>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</si>
  <si>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</si>
  <si>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</si>
  <si>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</si>
  <si>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</si>
  <si>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</si>
  <si>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</si>
  <si>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</si>
  <si>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</si>
  <si>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</si>
  <si>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</si>
  <si>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</si>
  <si>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</si>
  <si>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</si>
  <si>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</si>
  <si>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</si>
  <si>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</si>
  <si>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</si>
  <si>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</si>
  <si>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</si>
  <si>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</si>
  <si>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</si>
  <si>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</si>
  <si>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</si>
  <si>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</si>
  <si>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</si>
  <si>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</si>
  <si>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</si>
  <si>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</si>
  <si>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</si>
  <si>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</si>
  <si>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</si>
  <si>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</si>
  <si>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</si>
  <si>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</si>
  <si>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</si>
  <si>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</si>
  <si>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</si>
  <si>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</si>
  <si>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</si>
  <si>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</si>
  <si>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</si>
  <si>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</si>
  <si>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</si>
  <si>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</si>
  <si>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</si>
  <si>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</si>
  <si>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</si>
  <si>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</si>
  <si>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</si>
  <si>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</si>
  <si>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</si>
  <si>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</si>
  <si>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</si>
  <si>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</si>
  <si>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</si>
  <si>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</si>
  <si>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</si>
  <si>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</si>
  <si>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</si>
  <si>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</si>
  <si>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</si>
  <si>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</si>
  <si>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</si>
  <si>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</si>
  <si>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</si>
  <si>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</si>
  <si>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</si>
  <si>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</si>
  <si>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</si>
  <si>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</si>
  <si>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</si>
  <si>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</si>
  <si>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</si>
  <si>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</si>
  <si>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</si>
  <si>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</si>
  <si>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</si>
  <si>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</si>
  <si>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</si>
  <si>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</si>
  <si>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</si>
  <si>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</si>
  <si>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</si>
  <si>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</si>
  <si>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</si>
  <si>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</si>
  <si>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</si>
  <si>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</si>
  <si>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</si>
  <si>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</si>
  <si>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</si>
  <si>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</si>
  <si>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</si>
  <si>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</si>
  <si>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</si>
  <si>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</si>
  <si>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</si>
  <si>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</si>
  <si>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</si>
  <si>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</si>
  <si>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</si>
  <si>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</si>
  <si>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</si>
  <si>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</si>
  <si>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</si>
  <si>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</si>
  <si>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</si>
  <si>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</si>
  <si>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</si>
  <si>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</si>
  <si>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</si>
  <si>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</si>
  <si>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</si>
  <si>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</si>
  <si>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</si>
  <si>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</si>
  <si>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</si>
  <si>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</si>
  <si>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</si>
  <si>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</si>
  <si>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</si>
  <si>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</si>
  <si>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</si>
  <si>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</si>
  <si>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</si>
  <si>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</si>
  <si>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</si>
  <si>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</si>
  <si>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</si>
  <si>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</si>
  <si>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</si>
  <si>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</si>
  <si>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</si>
  <si>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</si>
  <si>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</si>
  <si>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</si>
  <si>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</si>
  <si>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</si>
  <si>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</si>
  <si>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</si>
  <si>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</si>
  <si>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</si>
  <si>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</si>
  <si>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</si>
  <si>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Luís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</si>
  <si>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</si>
  <si>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</si>
  <si>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</si>
  <si>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</si>
  <si>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</si>
  <si>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</si>
  <si>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</si>
  <si>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</si>
  <si>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</si>
  <si>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</si>
  <si>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</si>
  <si>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</si>
  <si>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</si>
  <si>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</si>
  <si>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</si>
  <si>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</si>
  <si>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</si>
  <si>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</si>
  <si>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</si>
  <si>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</si>
  <si>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</si>
  <si>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</si>
  <si>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</si>
  <si>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</si>
  <si>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</si>
  <si>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</si>
  <si>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</si>
  <si>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</si>
  <si>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</si>
  <si>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</si>
  <si>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</si>
  <si>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</si>
  <si>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</si>
  <si>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</si>
  <si>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</si>
  <si>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</si>
  <si>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</si>
  <si>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</si>
  <si>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</si>
  <si>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</si>
  <si>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</si>
  <si>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</si>
  <si>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</si>
  <si>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</si>
  <si>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</si>
  <si>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</si>
  <si>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</si>
  <si>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</si>
  <si>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</si>
  <si>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</si>
  <si>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</si>
  <si>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</si>
  <si>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</si>
  <si>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</si>
  <si>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</si>
  <si>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</si>
  <si>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</si>
  <si>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</si>
  <si>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</si>
  <si>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</si>
  <si>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</si>
  <si>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</si>
  <si>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</si>
  <si>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</si>
  <si>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</si>
  <si>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</si>
  <si>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</si>
  <si>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</si>
  <si>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</si>
  <si>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</si>
  <si>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Governo do Estado do 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</si>
  <si>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</si>
  <si>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</si>
  <si>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</si>
  <si>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</si>
  <si>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</si>
  <si>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</si>
  <si>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</si>
  <si>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</si>
  <si>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</si>
  <si>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</si>
  <si>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</si>
  <si>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</si>
  <si>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</si>
  <si>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</si>
  <si>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</si>
  <si>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</si>
  <si>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</si>
  <si>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</si>
  <si>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</si>
  <si>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</si>
  <si>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</si>
  <si>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</si>
  <si>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</si>
  <si>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</si>
  <si>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</si>
  <si>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</si>
  <si>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</si>
  <si>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</si>
  <si>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</si>
  <si>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</si>
  <si>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</si>
  <si>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</si>
  <si>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</si>
  <si>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</si>
  <si>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</si>
  <si>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</si>
  <si>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de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</si>
  <si>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</si>
  <si>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</si>
  <si>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</si>
  <si>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</si>
  <si>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</si>
  <si>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</si>
  <si>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</si>
  <si>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</si>
  <si>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</si>
  <si>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</si>
  <si>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</si>
  <si>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</si>
  <si>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</si>
  <si>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</si>
  <si>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</si>
  <si>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</si>
  <si>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</si>
  <si>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</si>
  <si>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</si>
  <si>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</si>
  <si>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</si>
  <si>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</si>
  <si>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</si>
  <si>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</si>
  <si>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</si>
  <si>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</si>
  <si>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</si>
  <si>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</si>
  <si>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</si>
  <si>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</si>
  <si>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</si>
  <si>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</si>
  <si>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</si>
  <si>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</si>
  <si>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</si>
  <si>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</si>
  <si>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</si>
  <si>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</si>
  <si>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</si>
  <si>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</si>
  <si>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</si>
  <si>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</si>
  <si>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</si>
  <si>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</si>
  <si>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</si>
  <si>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</si>
  <si>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</si>
  <si>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</si>
  <si>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</si>
  <si>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</si>
  <si>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</si>
  <si>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</si>
  <si>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</si>
  <si>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</si>
  <si>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</si>
  <si>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</si>
  <si>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</si>
  <si>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</si>
  <si>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</si>
  <si>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</si>
  <si>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</si>
  <si>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</si>
  <si>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</si>
  <si>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</si>
  <si>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</si>
  <si>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</si>
  <si>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</si>
  <si>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</si>
  <si>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</si>
  <si>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</si>
  <si>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</si>
  <si>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</si>
  <si>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</si>
  <si>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</si>
  <si>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</si>
  <si>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</si>
  <si>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</si>
  <si>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</si>
  <si>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</si>
  <si>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</si>
  <si>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</si>
  <si>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</si>
  <si>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</si>
  <si>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</si>
  <si>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</si>
  <si>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RPPS que adequaram ou cujas alíquotas atendem ao previsto na EC 103/2019 (14% ou progressivas)</t>
  </si>
  <si>
    <t>Última atualização: 22/11/2024</t>
  </si>
  <si>
    <r>
      <rPr>
        <sz val="11"/>
        <color rgb="FF000000"/>
        <rFont val="Calibri"/>
      </rPr>
      <t xml:space="preserve">Araguacema - TO </t>
    </r>
    <r>
      <rPr>
        <sz val="11"/>
        <color rgb="FFFF0000"/>
        <rFont val="Calibri"/>
      </rPr>
      <t>(RPPS em Extinção - Lei nº 364/2024</t>
    </r>
    <r>
      <rPr>
        <sz val="11"/>
        <color rgb="FF000000"/>
        <rFont val="Calibri"/>
      </rPr>
      <t>)</t>
    </r>
  </si>
  <si>
    <t>ELO nº 001/2022 e LC 231/2022</t>
  </si>
  <si>
    <t>LC 231/2022 (ART. 51)</t>
  </si>
  <si>
    <r>
      <rPr>
        <sz val="11"/>
        <color rgb="FF000000"/>
        <rFont val="Calibri"/>
      </rPr>
      <t xml:space="preserve">Baturité - CE </t>
    </r>
    <r>
      <rPr>
        <sz val="11"/>
        <color rgb="FFFF0000"/>
        <rFont val="Calibri"/>
      </rPr>
      <t>(RPPS em Extinção - LEI Nº 02 de 08/04/2024)</t>
    </r>
  </si>
  <si>
    <r>
      <rPr>
        <sz val="11"/>
        <color rgb="FF000000"/>
        <rFont val="Calibri"/>
      </rPr>
      <t xml:space="preserve">Boqueirão do Piauí - PI </t>
    </r>
    <r>
      <rPr>
        <sz val="11"/>
        <color rgb="FFFF0000"/>
        <rFont val="Calibri"/>
      </rPr>
      <t>(RPPS em Extinção - Lei  1989/2021 e LC n 02/2024)</t>
    </r>
  </si>
  <si>
    <r>
      <rPr>
        <sz val="11"/>
        <color rgb="FF000000"/>
        <rFont val="Calibri"/>
      </rPr>
      <t xml:space="preserve">Campestre - AL </t>
    </r>
    <r>
      <rPr>
        <sz val="11"/>
        <color rgb="FFFF0000"/>
        <rFont val="Calibri"/>
      </rPr>
      <t>(RPPS em Extinção - Lei 184/2021)</t>
    </r>
  </si>
  <si>
    <t>Emenda à LO Nº 001/2020</t>
  </si>
  <si>
    <t>LC nº 169/2020 (art. 1º)</t>
  </si>
  <si>
    <r>
      <rPr>
        <sz val="11"/>
        <color rgb="FF000000"/>
        <rFont val="Calibri"/>
      </rPr>
      <t>COCAL DE TELHA - PI</t>
    </r>
    <r>
      <rPr>
        <sz val="11"/>
        <color rgb="FFFF0000"/>
        <rFont val="Calibri"/>
      </rPr>
      <t xml:space="preserve"> (RPPS em Extinção - LEI Nº 263 de 22/09/2021)</t>
    </r>
  </si>
  <si>
    <r>
      <rPr>
        <sz val="11"/>
        <color rgb="FF000000"/>
        <rFont val="Calibri"/>
      </rPr>
      <t xml:space="preserve">Cruz - CE </t>
    </r>
    <r>
      <rPr>
        <sz val="11"/>
        <color rgb="FFFF0000"/>
        <rFont val="Calibri"/>
      </rPr>
      <t>(RPPS em Extinção - LC 699/2020)</t>
    </r>
  </si>
  <si>
    <t>Lei nº 683/2020 (inc. permante e pensão)</t>
  </si>
  <si>
    <t>Lei nº 683/2020 (art. 1º)</t>
  </si>
  <si>
    <r>
      <rPr>
        <sz val="11"/>
        <color rgb="FF000000"/>
        <rFont val="Calibri"/>
      </rPr>
      <t xml:space="preserve">Fátima - TO </t>
    </r>
    <r>
      <rPr>
        <sz val="11"/>
        <color rgb="FFFF0000"/>
        <rFont val="Calibri"/>
      </rPr>
      <t>(PRÓPRIO EM EXTINÇÃO - LEI Nº 543 de 30/06/2022)</t>
    </r>
  </si>
  <si>
    <t>LEI Nº 543/2022</t>
  </si>
  <si>
    <t>Lei nº 527/2021 (art. 2º)</t>
  </si>
  <si>
    <r>
      <rPr>
        <sz val="11"/>
        <color rgb="FF000000"/>
        <rFont val="Calibri"/>
      </rPr>
      <t xml:space="preserve">Ibaté - SP </t>
    </r>
    <r>
      <rPr>
        <sz val="11"/>
        <color rgb="FFFF0000"/>
        <rFont val="Calibri"/>
      </rPr>
      <t>(RPPS em Extinção - NÃO CHEGOU A EXNTIGUIR, APENAS LEI REGULOU O MODO)</t>
    </r>
  </si>
  <si>
    <r>
      <rPr>
        <sz val="11"/>
        <color rgb="FF000000"/>
        <rFont val="Calibri"/>
      </rPr>
      <t xml:space="preserve">Itacambira - MG </t>
    </r>
    <r>
      <rPr>
        <sz val="11"/>
        <color rgb="FFFF0000"/>
        <rFont val="Calibri"/>
      </rPr>
      <t>(RPPS em Extinção - Lei 659/2020)</t>
    </r>
  </si>
  <si>
    <t>LEI 659/2020</t>
  </si>
  <si>
    <r>
      <rPr>
        <sz val="11"/>
        <color rgb="FF000000"/>
        <rFont val="Calibri"/>
      </rPr>
      <t>Mirante da Serra - RO (</t>
    </r>
    <r>
      <rPr>
        <sz val="11"/>
        <color rgb="FFFF0000"/>
        <rFont val="Calibri"/>
      </rPr>
      <t>Extinção RPPS - LEI Nº 1271/2023</t>
    </r>
    <r>
      <rPr>
        <sz val="11"/>
        <color rgb="FF000000"/>
        <rFont val="Calibri"/>
      </rPr>
      <t>)</t>
    </r>
  </si>
  <si>
    <r>
      <rPr>
        <sz val="11"/>
        <color rgb="FF000000"/>
        <rFont val="Calibri"/>
      </rPr>
      <t xml:space="preserve">Lei 1242/2022 , </t>
    </r>
    <r>
      <rPr>
        <sz val="11"/>
        <color rgb="FFFF0000"/>
        <rFont val="Calibri"/>
      </rPr>
      <t>LEI Nº 1271/2023</t>
    </r>
    <r>
      <rPr>
        <sz val="11"/>
        <color rgb="FF000000"/>
        <rFont val="Calibri"/>
      </rPr>
      <t>)</t>
    </r>
  </si>
  <si>
    <t>DC nº 2816/2020 (art. 16)</t>
  </si>
  <si>
    <r>
      <rPr>
        <sz val="11"/>
        <color rgb="FF000000"/>
        <rFont val="Calibri"/>
      </rPr>
      <t xml:space="preserve">Niquelândia - GO </t>
    </r>
    <r>
      <rPr>
        <sz val="11"/>
        <color rgb="FFFF0000"/>
        <rFont val="Calibri"/>
      </rPr>
      <t>(RPPS em extinção)</t>
    </r>
  </si>
  <si>
    <r>
      <rPr>
        <sz val="11"/>
        <color rgb="FF000000"/>
        <rFont val="Calibri"/>
      </rPr>
      <t xml:space="preserve">Nova Brasilândia d'Oeste - RO </t>
    </r>
    <r>
      <rPr>
        <sz val="11"/>
        <color rgb="FFFF0000"/>
        <rFont val="Calibri"/>
      </rPr>
      <t>(RPPS em extinção - Lei nº 1836/2023)</t>
    </r>
  </si>
  <si>
    <r>
      <rPr>
        <sz val="11"/>
        <color rgb="FF000000"/>
        <rFont val="Calibri"/>
      </rPr>
      <t xml:space="preserve">Potiretama - CE </t>
    </r>
    <r>
      <rPr>
        <sz val="11"/>
        <color rgb="FFFF0000"/>
        <rFont val="Calibri"/>
      </rPr>
      <t>(RPPS em Extinção - Lei 242/2019)</t>
    </r>
  </si>
  <si>
    <r>
      <rPr>
        <sz val="11"/>
        <color rgb="FF000000"/>
        <rFont val="Calibri"/>
      </rPr>
      <t xml:space="preserve">Turiúba - SP </t>
    </r>
    <r>
      <rPr>
        <sz val="11"/>
        <color rgb="FFFF0000"/>
        <rFont val="Calibri"/>
      </rPr>
      <t>(RPPS em Extinção) LC 174/2021</t>
    </r>
  </si>
  <si>
    <t>Lei nº 171/2020 (art. 2)</t>
  </si>
  <si>
    <r>
      <rPr>
        <sz val="11"/>
        <color rgb="FF000000"/>
        <rFont val="Calibri"/>
      </rPr>
      <t xml:space="preserve">Uruguaiana - RS </t>
    </r>
    <r>
      <rPr>
        <sz val="11"/>
        <color rgb="FFFF0000"/>
        <rFont val="Calibri"/>
      </rPr>
      <t xml:space="preserve"> (RPPS EM EXTINÇÃO - LC 32/2021)</t>
    </r>
  </si>
  <si>
    <t>(LC 32/2021)</t>
  </si>
  <si>
    <r>
      <rPr>
        <sz val="11"/>
        <color rgb="FF000000"/>
        <rFont val="Calibri"/>
      </rPr>
      <t xml:space="preserve">Monte Negro - RO </t>
    </r>
    <r>
      <rPr>
        <sz val="11"/>
        <color rgb="FFFF0000"/>
        <rFont val="Calibri"/>
      </rPr>
      <t>(RPPS EM EXTINÇÃO - LC 1666/2024)</t>
    </r>
  </si>
  <si>
    <t>Lei nº 1021/2020 (art. 2º)</t>
  </si>
  <si>
    <r>
      <rPr>
        <sz val="11"/>
        <color rgb="FF000000"/>
        <rFont val="Calibri"/>
      </rPr>
      <t xml:space="preserve">Jequeri - MG </t>
    </r>
    <r>
      <rPr>
        <sz val="11"/>
        <color rgb="FFFF0000"/>
        <rFont val="Calibri"/>
      </rPr>
      <t>(RPPS EM EXTINÇÃO - LC 322/2022)</t>
    </r>
  </si>
  <si>
    <t>Lei nº 261/2019</t>
  </si>
  <si>
    <r>
      <rPr>
        <sz val="11"/>
        <color rgb="FF000000"/>
        <rFont val="Calibri"/>
      </rPr>
      <t xml:space="preserve">Santa Rita do Tocantins - TO </t>
    </r>
    <r>
      <rPr>
        <sz val="11"/>
        <color rgb="FFFF0000"/>
        <rFont val="Calibri"/>
      </rPr>
      <t>(RPPS EM EXTINÇÃO - Lei 544/2025)</t>
    </r>
  </si>
  <si>
    <t>Lei nº 445/2021 (art. 2º)</t>
  </si>
  <si>
    <r>
      <rPr>
        <sz val="11"/>
        <color rgb="FF000000"/>
        <rFont val="Calibri"/>
      </rPr>
      <t>Seringueiras - RO (</t>
    </r>
    <r>
      <rPr>
        <sz val="11"/>
        <color rgb="FFFF0000"/>
        <rFont val="Calibri"/>
      </rPr>
      <t>RPPS EM EXTINÇÃO - Lei 2088/2025</t>
    </r>
    <r>
      <rPr>
        <sz val="11"/>
        <color rgb="FF000000"/>
        <rFont val="Calibri"/>
      </rPr>
      <t>) SEI 10133.000397/2025-44</t>
    </r>
  </si>
  <si>
    <t>DC nº 101/2021</t>
  </si>
  <si>
    <r>
      <rPr>
        <sz val="11"/>
        <color rgb="FF000000"/>
        <rFont val="Calibri"/>
      </rPr>
      <t xml:space="preserve">Itajá - GO </t>
    </r>
    <r>
      <rPr>
        <sz val="11"/>
        <color rgb="FFFF0000"/>
        <rFont val="Calibri"/>
      </rPr>
      <t>(RPPS EM EXTINÇÃO - LC 60/2024 e LC nº 61/2025)</t>
    </r>
    <r>
      <rPr>
        <sz val="11"/>
        <color rgb="FF000000"/>
        <rFont val="Calibri"/>
      </rPr>
      <t xml:space="preserve"> SEI 10133.000455/2025-30</t>
    </r>
  </si>
  <si>
    <r>
      <rPr>
        <sz val="11"/>
        <color rgb="FFFF0000"/>
        <rFont val="Calibri"/>
      </rPr>
      <t>LEI</t>
    </r>
    <r>
      <rPr>
        <sz val="11"/>
        <color rgb="FF000000"/>
        <rFont val="Calibri"/>
      </rPr>
      <t xml:space="preserve"> nº 1176/2022, LC nº 02/2022</t>
    </r>
  </si>
  <si>
    <t>Lei nº 1633/2021 (art. 2º)</t>
  </si>
</sst>
</file>

<file path=xl/styles.xml><?xml version="1.0" encoding="utf-8"?>
<styleSheet xmlns="http://schemas.openxmlformats.org/spreadsheetml/2006/main">
  <numFmts count="3">
    <numFmt numFmtId="164" formatCode="#,##0.00;[Red]#,##0.00"/>
    <numFmt numFmtId="165" formatCode="[$-416]mmm/yy"/>
    <numFmt numFmtId="167" formatCode="[$-416]d/mmm"/>
  </numFmts>
  <fonts count="32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006100"/>
      <name val="Calibri"/>
      <family val="2"/>
      <charset val="1"/>
    </font>
    <font>
      <sz val="11"/>
      <color rgb="FFFF66CC"/>
      <name val="Calibri"/>
      <family val="2"/>
      <charset val="1"/>
    </font>
    <font>
      <b/>
      <sz val="11"/>
      <color rgb="FFFF66CC"/>
      <name val="Calibri"/>
      <family val="2"/>
      <charset val="1"/>
    </font>
    <font>
      <sz val="11"/>
      <name val="Calibri"/>
      <family val="2"/>
      <charset val="1"/>
    </font>
    <font>
      <sz val="11"/>
      <color rgb="FFCC00CC"/>
      <name val="Calibri"/>
      <family val="2"/>
      <charset val="1"/>
    </font>
    <font>
      <sz val="9"/>
      <color rgb="FF34495E"/>
      <name val="Arial"/>
      <family val="2"/>
      <charset val="1"/>
    </font>
    <font>
      <sz val="11"/>
      <color rgb="FFFF505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11"/>
      <color rgb="FFE46C0A"/>
      <name val="Calibri"/>
      <family val="2"/>
      <charset val="1"/>
    </font>
    <font>
      <sz val="12"/>
      <color rgb="FF000000"/>
      <name val="Times New Roman"/>
      <family val="1"/>
      <charset val="1"/>
    </font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Calibri"/>
      <family val="2"/>
    </font>
    <font>
      <b/>
      <sz val="11"/>
      <name val="Calibri"/>
      <family val="2"/>
      <charset val="1"/>
    </font>
    <font>
      <sz val="9"/>
      <name val="Arial"/>
      <family val="2"/>
      <charset val="1"/>
    </font>
    <font>
      <b/>
      <sz val="11"/>
      <name val="Calibri"/>
      <family val="2"/>
    </font>
    <font>
      <sz val="11"/>
      <color rgb="FFFF0000"/>
      <name val="Calibri"/>
      <family val="2"/>
    </font>
    <font>
      <sz val="11"/>
      <color rgb="FFFF66CC"/>
      <name val="Calibri"/>
      <family val="2"/>
    </font>
    <font>
      <sz val="11"/>
      <color rgb="FF000000"/>
      <name val="Calibri"/>
    </font>
    <font>
      <sz val="11"/>
      <color rgb="FFFF0000"/>
      <name val="Calibri"/>
    </font>
    <font>
      <sz val="11"/>
      <name val="Calibri"/>
    </font>
    <font>
      <sz val="11"/>
      <color rgb="FF000000"/>
      <name val="Calibri"/>
      <charset val="1"/>
    </font>
    <font>
      <sz val="11"/>
      <color rgb="FF444444"/>
      <name val="Calibri"/>
    </font>
    <font>
      <sz val="11"/>
      <color rgb="FFFF66CC"/>
      <name val="Calibri"/>
    </font>
    <font>
      <sz val="12"/>
      <color rgb="FF000000"/>
      <name val="Calibri"/>
    </font>
    <font>
      <sz val="11"/>
      <color rgb="FFCC0099"/>
      <name val="Calibri"/>
    </font>
    <font>
      <sz val="11"/>
      <color rgb="FF0070C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6EFCE"/>
        <bgColor rgb="FFDBEEF4"/>
      </patternFill>
    </fill>
    <fill>
      <patternFill patternType="solid">
        <fgColor rgb="FFFFFF00"/>
        <bgColor rgb="FFFFD966"/>
      </patternFill>
    </fill>
    <fill>
      <patternFill patternType="solid">
        <fgColor rgb="FF2E75B6"/>
        <bgColor rgb="FF4472C4"/>
      </patternFill>
    </fill>
    <fill>
      <patternFill patternType="solid">
        <fgColor rgb="FF17375E"/>
        <bgColor rgb="FF203864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7E6E6"/>
      </patternFill>
    </fill>
  </fills>
  <borders count="38">
    <border>
      <left/>
      <right/>
      <top/>
      <bottom/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n">
        <color rgb="FFF2F2F2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2F2F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F2F2F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6" fillId="0" borderId="0"/>
    <xf numFmtId="0" fontId="5" fillId="2" borderId="0" applyBorder="0" applyProtection="0"/>
    <xf numFmtId="0" fontId="5" fillId="2" borderId="0" applyBorder="0" applyProtection="0"/>
  </cellStyleXfs>
  <cellXfs count="177">
    <xf numFmtId="0" fontId="0" fillId="0" borderId="0" xfId="0"/>
    <xf numFmtId="0" fontId="16" fillId="0" borderId="0" xfId="3" applyAlignment="1">
      <alignment wrapText="1"/>
    </xf>
    <xf numFmtId="0" fontId="16" fillId="0" borderId="0" xfId="3"/>
    <xf numFmtId="0" fontId="16" fillId="0" borderId="0" xfId="3" applyAlignment="1">
      <alignment horizontal="center" vertical="center"/>
    </xf>
    <xf numFmtId="0" fontId="16" fillId="0" borderId="0" xfId="3" applyAlignment="1">
      <alignment horizontal="center"/>
    </xf>
    <xf numFmtId="164" fontId="16" fillId="0" borderId="0" xfId="3" applyNumberFormat="1"/>
    <xf numFmtId="164" fontId="16" fillId="0" borderId="0" xfId="3" applyNumberFormat="1" applyAlignment="1">
      <alignment horizontal="center" vertical="center"/>
    </xf>
    <xf numFmtId="0" fontId="3" fillId="0" borderId="0" xfId="3" applyFont="1" applyAlignment="1">
      <alignment horizontal="left"/>
    </xf>
    <xf numFmtId="0" fontId="4" fillId="5" borderId="3" xfId="3" applyFont="1" applyFill="1" applyBorder="1" applyAlignment="1">
      <alignment horizontal="center" vertical="center" wrapText="1"/>
    </xf>
    <xf numFmtId="0" fontId="4" fillId="5" borderId="0" xfId="3" applyFont="1" applyFill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 wrapText="1"/>
    </xf>
    <xf numFmtId="0" fontId="4" fillId="5" borderId="4" xfId="3" applyFont="1" applyFill="1" applyBorder="1" applyAlignment="1">
      <alignment horizontal="center" vertical="center"/>
    </xf>
    <xf numFmtId="164" fontId="4" fillId="5" borderId="5" xfId="3" applyNumberFormat="1" applyFont="1" applyFill="1" applyBorder="1" applyAlignment="1">
      <alignment horizontal="center" vertical="center" wrapText="1"/>
    </xf>
    <xf numFmtId="0" fontId="0" fillId="0" borderId="6" xfId="3" applyFont="1" applyBorder="1"/>
    <xf numFmtId="0" fontId="0" fillId="0" borderId="7" xfId="3" applyFont="1" applyBorder="1" applyAlignment="1">
      <alignment vertical="center" wrapText="1"/>
    </xf>
    <xf numFmtId="0" fontId="5" fillId="2" borderId="8" xfId="4" applyBorder="1" applyAlignment="1" applyProtection="1">
      <alignment horizontal="center" vertical="center"/>
    </xf>
    <xf numFmtId="0" fontId="0" fillId="0" borderId="7" xfId="3" applyFont="1" applyBorder="1" applyAlignment="1">
      <alignment horizontal="center"/>
    </xf>
    <xf numFmtId="0" fontId="0" fillId="0" borderId="8" xfId="3" applyFont="1" applyBorder="1" applyAlignment="1">
      <alignment horizontal="center"/>
    </xf>
    <xf numFmtId="0" fontId="0" fillId="0" borderId="10" xfId="3" applyFont="1" applyBorder="1" applyAlignment="1">
      <alignment horizontal="center" vertical="center"/>
    </xf>
    <xf numFmtId="0" fontId="0" fillId="0" borderId="12" xfId="3" applyFont="1" applyBorder="1" applyAlignment="1">
      <alignment horizontal="center"/>
    </xf>
    <xf numFmtId="0" fontId="0" fillId="0" borderId="10" xfId="3" applyFont="1" applyBorder="1" applyAlignment="1">
      <alignment wrapText="1"/>
    </xf>
    <xf numFmtId="0" fontId="0" fillId="0" borderId="10" xfId="3" applyFont="1" applyBorder="1" applyAlignment="1">
      <alignment horizontal="center" vertical="center" wrapText="1"/>
    </xf>
    <xf numFmtId="0" fontId="0" fillId="0" borderId="13" xfId="3" applyFont="1" applyBorder="1"/>
    <xf numFmtId="0" fontId="0" fillId="0" borderId="10" xfId="3" applyFont="1" applyBorder="1" applyAlignment="1">
      <alignment vertical="center" wrapText="1"/>
    </xf>
    <xf numFmtId="0" fontId="5" fillId="2" borderId="10" xfId="4" applyBorder="1" applyAlignment="1" applyProtection="1">
      <alignment horizontal="center" vertical="center"/>
    </xf>
    <xf numFmtId="0" fontId="0" fillId="0" borderId="10" xfId="3" applyFont="1" applyBorder="1" applyAlignment="1">
      <alignment horizontal="center"/>
    </xf>
    <xf numFmtId="0" fontId="0" fillId="0" borderId="11" xfId="3" applyFont="1" applyBorder="1"/>
    <xf numFmtId="0" fontId="0" fillId="0" borderId="14" xfId="3" applyFont="1" applyBorder="1" applyAlignment="1">
      <alignment horizontal="center"/>
    </xf>
    <xf numFmtId="0" fontId="0" fillId="0" borderId="10" xfId="3" applyFont="1" applyBorder="1"/>
    <xf numFmtId="164" fontId="0" fillId="0" borderId="10" xfId="3" applyNumberFormat="1" applyFont="1" applyBorder="1" applyAlignment="1">
      <alignment wrapText="1"/>
    </xf>
    <xf numFmtId="164" fontId="0" fillId="0" borderId="10" xfId="3" applyNumberFormat="1" applyFont="1" applyBorder="1" applyAlignment="1">
      <alignment horizontal="center" vertical="center" wrapText="1"/>
    </xf>
    <xf numFmtId="0" fontId="16" fillId="0" borderId="10" xfId="3" applyBorder="1" applyAlignment="1">
      <alignment horizontal="center" vertical="center"/>
    </xf>
    <xf numFmtId="0" fontId="0" fillId="0" borderId="13" xfId="3" applyFont="1" applyBorder="1" applyAlignment="1">
      <alignment wrapText="1"/>
    </xf>
    <xf numFmtId="0" fontId="0" fillId="0" borderId="0" xfId="3" applyFont="1"/>
    <xf numFmtId="0" fontId="8" fillId="0" borderId="0" xfId="0" applyFont="1"/>
    <xf numFmtId="0" fontId="8" fillId="0" borderId="11" xfId="3" applyFont="1" applyBorder="1"/>
    <xf numFmtId="0" fontId="3" fillId="0" borderId="10" xfId="3" applyFont="1" applyBorder="1" applyAlignment="1">
      <alignment horizontal="center" vertical="center"/>
    </xf>
    <xf numFmtId="0" fontId="3" fillId="0" borderId="10" xfId="3" applyFont="1" applyBorder="1"/>
    <xf numFmtId="0" fontId="8" fillId="0" borderId="15" xfId="0" applyFont="1" applyBorder="1" applyAlignment="1">
      <alignment vertical="center" wrapText="1"/>
    </xf>
    <xf numFmtId="0" fontId="0" fillId="0" borderId="14" xfId="2" applyFont="1" applyBorder="1" applyAlignment="1">
      <alignment horizontal="center"/>
    </xf>
    <xf numFmtId="0" fontId="0" fillId="0" borderId="10" xfId="2" applyFont="1" applyBorder="1" applyAlignment="1">
      <alignment wrapText="1"/>
    </xf>
    <xf numFmtId="0" fontId="0" fillId="0" borderId="10" xfId="2" applyFont="1" applyBorder="1" applyAlignment="1">
      <alignment horizontal="center" vertical="center" wrapText="1"/>
    </xf>
    <xf numFmtId="0" fontId="8" fillId="0" borderId="10" xfId="3" applyFont="1" applyBorder="1" applyAlignment="1">
      <alignment wrapText="1"/>
    </xf>
    <xf numFmtId="0" fontId="8" fillId="0" borderId="10" xfId="3" applyFont="1" applyBorder="1"/>
    <xf numFmtId="0" fontId="8" fillId="0" borderId="10" xfId="3" applyFont="1" applyBorder="1" applyAlignment="1">
      <alignment horizontal="center" vertical="center"/>
    </xf>
    <xf numFmtId="0" fontId="8" fillId="0" borderId="10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 wrapText="1"/>
    </xf>
    <xf numFmtId="0" fontId="8" fillId="0" borderId="10" xfId="3" applyFont="1" applyBorder="1" applyAlignment="1">
      <alignment horizontal="center" vertical="center" wrapText="1"/>
    </xf>
    <xf numFmtId="0" fontId="5" fillId="2" borderId="8" xfId="4" applyBorder="1" applyAlignment="1" applyProtection="1">
      <alignment horizontal="center" vertical="center" wrapText="1"/>
    </xf>
    <xf numFmtId="0" fontId="0" fillId="0" borderId="10" xfId="3" applyFont="1" applyBorder="1" applyAlignment="1">
      <alignment horizontal="center" wrapText="1"/>
    </xf>
    <xf numFmtId="0" fontId="0" fillId="0" borderId="8" xfId="3" applyFont="1" applyBorder="1" applyAlignment="1">
      <alignment horizontal="center" wrapText="1"/>
    </xf>
    <xf numFmtId="0" fontId="0" fillId="0" borderId="14" xfId="3" applyFont="1" applyBorder="1" applyAlignment="1">
      <alignment horizontal="center" wrapText="1"/>
    </xf>
    <xf numFmtId="0" fontId="0" fillId="0" borderId="10" xfId="2" applyFont="1" applyBorder="1"/>
    <xf numFmtId="0" fontId="0" fillId="0" borderId="10" xfId="2" applyFont="1" applyBorder="1" applyAlignment="1">
      <alignment horizontal="center" vertical="center"/>
    </xf>
    <xf numFmtId="0" fontId="11" fillId="0" borderId="10" xfId="3" applyFont="1" applyBorder="1" applyAlignment="1">
      <alignment horizontal="center" vertical="center"/>
    </xf>
    <xf numFmtId="0" fontId="3" fillId="0" borderId="10" xfId="3" applyFont="1" applyBorder="1" applyAlignment="1">
      <alignment horizontal="center"/>
    </xf>
    <xf numFmtId="0" fontId="3" fillId="0" borderId="14" xfId="3" applyFont="1" applyBorder="1" applyAlignment="1">
      <alignment horizontal="center"/>
    </xf>
    <xf numFmtId="0" fontId="5" fillId="2" borderId="8" xfId="5" applyBorder="1" applyAlignment="1" applyProtection="1">
      <alignment horizontal="center" vertical="center"/>
    </xf>
    <xf numFmtId="0" fontId="0" fillId="0" borderId="10" xfId="2" applyFont="1" applyBorder="1" applyAlignment="1">
      <alignment horizontal="center"/>
    </xf>
    <xf numFmtId="0" fontId="9" fillId="0" borderId="10" xfId="3" applyFont="1" applyBorder="1" applyAlignment="1">
      <alignment wrapText="1"/>
    </xf>
    <xf numFmtId="0" fontId="9" fillId="0" borderId="10" xfId="3" applyFont="1" applyBorder="1" applyAlignment="1">
      <alignment horizontal="center" vertical="center" wrapText="1"/>
    </xf>
    <xf numFmtId="0" fontId="3" fillId="0" borderId="10" xfId="3" applyFont="1" applyBorder="1" applyAlignment="1">
      <alignment wrapText="1"/>
    </xf>
    <xf numFmtId="0" fontId="3" fillId="0" borderId="10" xfId="3" applyFont="1" applyBorder="1" applyAlignment="1">
      <alignment horizontal="center" vertical="center" wrapText="1"/>
    </xf>
    <xf numFmtId="0" fontId="8" fillId="0" borderId="13" xfId="3" applyFont="1" applyBorder="1" applyAlignment="1">
      <alignment wrapText="1"/>
    </xf>
    <xf numFmtId="0" fontId="12" fillId="0" borderId="0" xfId="0" applyFont="1" applyAlignment="1">
      <alignment vertical="center"/>
    </xf>
    <xf numFmtId="164" fontId="0" fillId="0" borderId="10" xfId="3" applyNumberFormat="1" applyFont="1" applyBorder="1"/>
    <xf numFmtId="164" fontId="0" fillId="0" borderId="10" xfId="3" applyNumberFormat="1" applyFont="1" applyBorder="1" applyAlignment="1">
      <alignment horizontal="center" vertical="center"/>
    </xf>
    <xf numFmtId="164" fontId="16" fillId="0" borderId="10" xfId="3" applyNumberFormat="1" applyBorder="1"/>
    <xf numFmtId="164" fontId="16" fillId="0" borderId="10" xfId="3" applyNumberFormat="1" applyBorder="1" applyAlignment="1">
      <alignment horizontal="center" vertical="center"/>
    </xf>
    <xf numFmtId="0" fontId="13" fillId="0" borderId="10" xfId="3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10" fillId="6" borderId="10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165" fontId="10" fillId="0" borderId="0" xfId="0" applyNumberFormat="1" applyFont="1" applyAlignment="1">
      <alignment horizontal="center" vertical="center" wrapText="1"/>
    </xf>
    <xf numFmtId="0" fontId="0" fillId="0" borderId="0" xfId="3" applyFont="1" applyAlignment="1">
      <alignment vertical="center" wrapText="1"/>
    </xf>
    <xf numFmtId="0" fontId="8" fillId="0" borderId="11" xfId="0" applyFont="1" applyBorder="1" applyAlignment="1">
      <alignment wrapText="1"/>
    </xf>
    <xf numFmtId="0" fontId="0" fillId="0" borderId="16" xfId="3" applyFont="1" applyBorder="1" applyAlignment="1">
      <alignment horizontal="center"/>
    </xf>
    <xf numFmtId="0" fontId="14" fillId="0" borderId="0" xfId="3" applyFont="1" applyAlignment="1">
      <alignment horizontal="justify"/>
    </xf>
    <xf numFmtId="0" fontId="16" fillId="0" borderId="17" xfId="3" applyBorder="1" applyAlignment="1">
      <alignment horizontal="center"/>
    </xf>
    <xf numFmtId="0" fontId="16" fillId="0" borderId="0" xfId="3" applyAlignment="1">
      <alignment horizontal="justify"/>
    </xf>
    <xf numFmtId="0" fontId="0" fillId="6" borderId="0" xfId="0" applyFill="1"/>
    <xf numFmtId="0" fontId="0" fillId="6" borderId="1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10" xfId="0" applyFill="1" applyBorder="1"/>
    <xf numFmtId="3" fontId="0" fillId="6" borderId="10" xfId="0" applyNumberFormat="1" applyFill="1" applyBorder="1"/>
    <xf numFmtId="0" fontId="0" fillId="6" borderId="0" xfId="0" applyFill="1" applyAlignment="1">
      <alignment horizontal="center" vertical="center" wrapText="1"/>
    </xf>
    <xf numFmtId="0" fontId="0" fillId="6" borderId="10" xfId="0" applyFill="1" applyBorder="1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/>
    <xf numFmtId="0" fontId="15" fillId="0" borderId="23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0" fontId="15" fillId="0" borderId="25" xfId="0" applyFont="1" applyBorder="1" applyAlignment="1">
      <alignment horizontal="center"/>
    </xf>
    <xf numFmtId="0" fontId="0" fillId="3" borderId="26" xfId="0" applyFill="1" applyBorder="1"/>
    <xf numFmtId="0" fontId="17" fillId="0" borderId="10" xfId="3" applyFont="1" applyBorder="1"/>
    <xf numFmtId="0" fontId="0" fillId="0" borderId="13" xfId="3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7" fillId="0" borderId="15" xfId="0" applyFont="1" applyBorder="1" applyAlignment="1">
      <alignment vertical="center" wrapText="1"/>
    </xf>
    <xf numFmtId="0" fontId="8" fillId="0" borderId="9" xfId="3" applyFont="1" applyBorder="1"/>
    <xf numFmtId="0" fontId="8" fillId="0" borderId="11" xfId="3" applyFont="1" applyBorder="1" applyAlignment="1">
      <alignment wrapText="1"/>
    </xf>
    <xf numFmtId="0" fontId="17" fillId="0" borderId="11" xfId="3" applyFont="1" applyBorder="1"/>
    <xf numFmtId="0" fontId="17" fillId="0" borderId="11" xfId="3" applyFont="1" applyBorder="1" applyAlignment="1">
      <alignment wrapText="1"/>
    </xf>
    <xf numFmtId="0" fontId="8" fillId="0" borderId="11" xfId="0" applyFont="1" applyBorder="1" applyAlignment="1">
      <alignment vertical="center" wrapText="1"/>
    </xf>
    <xf numFmtId="0" fontId="18" fillId="0" borderId="11" xfId="3" applyFont="1" applyBorder="1"/>
    <xf numFmtId="0" fontId="8" fillId="0" borderId="0" xfId="3" applyFont="1"/>
    <xf numFmtId="0" fontId="19" fillId="6" borderId="11" xfId="3" applyFont="1" applyFill="1" applyBorder="1" applyAlignment="1">
      <alignment horizontal="center" vertical="center" wrapText="1"/>
    </xf>
    <xf numFmtId="0" fontId="8" fillId="0" borderId="11" xfId="3" applyFont="1" applyBorder="1" applyAlignment="1">
      <alignment horizontal="left" vertical="center" wrapText="1"/>
    </xf>
    <xf numFmtId="17" fontId="17" fillId="0" borderId="11" xfId="3" applyNumberFormat="1" applyFont="1" applyBorder="1" applyAlignment="1">
      <alignment wrapText="1"/>
    </xf>
    <xf numFmtId="0" fontId="8" fillId="0" borderId="11" xfId="2" applyFont="1" applyBorder="1"/>
    <xf numFmtId="0" fontId="17" fillId="0" borderId="10" xfId="3" applyFont="1" applyBorder="1" applyAlignment="1">
      <alignment wrapText="1"/>
    </xf>
    <xf numFmtId="0" fontId="23" fillId="0" borderId="11" xfId="3" applyFont="1" applyBorder="1" applyAlignment="1">
      <alignment wrapText="1"/>
    </xf>
    <xf numFmtId="0" fontId="25" fillId="0" borderId="11" xfId="3" applyFont="1" applyBorder="1" applyAlignment="1">
      <alignment wrapText="1"/>
    </xf>
    <xf numFmtId="0" fontId="26" fillId="0" borderId="0" xfId="0" applyFont="1"/>
    <xf numFmtId="0" fontId="25" fillId="0" borderId="11" xfId="3" applyFont="1" applyBorder="1"/>
    <xf numFmtId="0" fontId="23" fillId="0" borderId="10" xfId="3" applyFont="1" applyBorder="1"/>
    <xf numFmtId="0" fontId="23" fillId="0" borderId="10" xfId="3" applyFont="1" applyBorder="1" applyAlignment="1">
      <alignment wrapText="1"/>
    </xf>
    <xf numFmtId="0" fontId="23" fillId="0" borderId="11" xfId="3" applyFont="1" applyBorder="1"/>
    <xf numFmtId="0" fontId="27" fillId="0" borderId="0" xfId="0" applyFont="1"/>
    <xf numFmtId="0" fontId="23" fillId="0" borderId="10" xfId="3" applyFont="1" applyBorder="1" applyAlignment="1">
      <alignment vertical="center" wrapText="1"/>
    </xf>
    <xf numFmtId="0" fontId="8" fillId="0" borderId="27" xfId="3" applyFont="1" applyBorder="1"/>
    <xf numFmtId="0" fontId="8" fillId="0" borderId="9" xfId="3" applyFont="1" applyBorder="1" applyAlignment="1">
      <alignment wrapText="1"/>
    </xf>
    <xf numFmtId="0" fontId="28" fillId="0" borderId="10" xfId="3" applyFont="1" applyBorder="1" applyAlignment="1">
      <alignment wrapText="1"/>
    </xf>
    <xf numFmtId="0" fontId="25" fillId="0" borderId="0" xfId="0" applyFont="1"/>
    <xf numFmtId="0" fontId="24" fillId="0" borderId="11" xfId="3" applyFont="1" applyBorder="1"/>
    <xf numFmtId="0" fontId="3" fillId="0" borderId="11" xfId="3" applyFont="1" applyBorder="1"/>
    <xf numFmtId="0" fontId="4" fillId="4" borderId="2" xfId="3" applyFont="1" applyFill="1" applyBorder="1" applyAlignment="1">
      <alignment horizontal="center" vertical="center"/>
    </xf>
    <xf numFmtId="0" fontId="0" fillId="0" borderId="28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/>
    </xf>
    <xf numFmtId="0" fontId="16" fillId="0" borderId="11" xfId="3" applyBorder="1" applyAlignment="1">
      <alignment horizontal="center" vertical="center"/>
    </xf>
    <xf numFmtId="0" fontId="3" fillId="0" borderId="11" xfId="3" applyFont="1" applyBorder="1" applyAlignment="1">
      <alignment horizontal="center" vertical="center"/>
    </xf>
    <xf numFmtId="0" fontId="0" fillId="0" borderId="11" xfId="3" applyFont="1" applyBorder="1" applyAlignment="1">
      <alignment horizontal="center" vertical="center" wrapText="1"/>
    </xf>
    <xf numFmtId="0" fontId="11" fillId="0" borderId="11" xfId="3" applyFont="1" applyBorder="1" applyAlignment="1">
      <alignment horizontal="center" vertical="center"/>
    </xf>
    <xf numFmtId="0" fontId="0" fillId="0" borderId="11" xfId="2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0" fontId="10" fillId="6" borderId="11" xfId="0" applyFont="1" applyFill="1" applyBorder="1" applyAlignment="1">
      <alignment horizontal="center" vertical="center" wrapText="1"/>
    </xf>
    <xf numFmtId="0" fontId="0" fillId="0" borderId="28" xfId="3" applyFont="1" applyBorder="1" applyAlignment="1">
      <alignment vertical="center" wrapText="1"/>
    </xf>
    <xf numFmtId="0" fontId="0" fillId="0" borderId="14" xfId="3" applyFont="1" applyBorder="1"/>
    <xf numFmtId="0" fontId="5" fillId="2" borderId="29" xfId="4" applyBorder="1" applyAlignment="1" applyProtection="1">
      <alignment horizontal="center" vertical="center"/>
    </xf>
    <xf numFmtId="0" fontId="0" fillId="0" borderId="30" xfId="3" applyFont="1" applyBorder="1" applyAlignment="1">
      <alignment vertical="center" wrapText="1"/>
    </xf>
    <xf numFmtId="0" fontId="0" fillId="0" borderId="31" xfId="3" applyFont="1" applyBorder="1" applyAlignment="1">
      <alignment vertical="center" wrapText="1"/>
    </xf>
    <xf numFmtId="0" fontId="0" fillId="0" borderId="8" xfId="3" applyFont="1" applyBorder="1" applyAlignment="1">
      <alignment vertical="center" wrapText="1"/>
    </xf>
    <xf numFmtId="0" fontId="0" fillId="0" borderId="28" xfId="3" applyFont="1" applyBorder="1"/>
    <xf numFmtId="0" fontId="5" fillId="2" borderId="28" xfId="4" applyBorder="1" applyAlignment="1" applyProtection="1">
      <alignment horizontal="center" vertical="center"/>
    </xf>
    <xf numFmtId="0" fontId="0" fillId="0" borderId="28" xfId="3" applyFont="1" applyBorder="1" applyAlignment="1">
      <alignment horizontal="center"/>
    </xf>
    <xf numFmtId="0" fontId="8" fillId="0" borderId="28" xfId="3" applyFont="1" applyBorder="1"/>
    <xf numFmtId="0" fontId="0" fillId="0" borderId="32" xfId="3" applyFont="1" applyBorder="1"/>
    <xf numFmtId="0" fontId="5" fillId="2" borderId="31" xfId="4" applyBorder="1" applyAlignment="1" applyProtection="1">
      <alignment horizontal="center" vertical="center"/>
    </xf>
    <xf numFmtId="0" fontId="0" fillId="0" borderId="30" xfId="3" applyFont="1" applyBorder="1" applyAlignment="1">
      <alignment horizontal="center"/>
    </xf>
    <xf numFmtId="0" fontId="0" fillId="0" borderId="31" xfId="3" applyFont="1" applyBorder="1" applyAlignment="1">
      <alignment horizontal="center"/>
    </xf>
    <xf numFmtId="0" fontId="8" fillId="0" borderId="33" xfId="3" applyFont="1" applyBorder="1"/>
    <xf numFmtId="0" fontId="0" fillId="0" borderId="30" xfId="3" applyFont="1" applyBorder="1"/>
    <xf numFmtId="0" fontId="0" fillId="0" borderId="30" xfId="3" applyFont="1" applyBorder="1" applyAlignment="1">
      <alignment horizontal="center" vertical="center"/>
    </xf>
    <xf numFmtId="0" fontId="0" fillId="0" borderId="33" xfId="3" applyFont="1" applyBorder="1" applyAlignment="1">
      <alignment horizontal="center" vertical="center"/>
    </xf>
    <xf numFmtId="0" fontId="0" fillId="0" borderId="34" xfId="3" applyFont="1" applyBorder="1" applyAlignment="1">
      <alignment horizontal="center" vertical="center"/>
    </xf>
    <xf numFmtId="0" fontId="0" fillId="0" borderId="35" xfId="3" applyFont="1" applyBorder="1" applyAlignment="1">
      <alignment horizontal="center"/>
    </xf>
    <xf numFmtId="0" fontId="0" fillId="0" borderId="8" xfId="3" applyFont="1" applyBorder="1"/>
    <xf numFmtId="0" fontId="0" fillId="0" borderId="8" xfId="3" applyFont="1" applyBorder="1" applyAlignment="1">
      <alignment horizontal="center" vertical="center"/>
    </xf>
    <xf numFmtId="0" fontId="0" fillId="0" borderId="9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3" fillId="0" borderId="10" xfId="3" applyFont="1" applyBorder="1" applyAlignment="1">
      <alignment vertical="center"/>
    </xf>
    <xf numFmtId="0" fontId="0" fillId="0" borderId="28" xfId="0" applyBorder="1"/>
    <xf numFmtId="0" fontId="23" fillId="0" borderId="0" xfId="0" applyFont="1"/>
    <xf numFmtId="0" fontId="23" fillId="0" borderId="37" xfId="3" applyFont="1" applyBorder="1" applyAlignment="1">
      <alignment vertical="center" wrapText="1"/>
    </xf>
    <xf numFmtId="0" fontId="24" fillId="0" borderId="11" xfId="3" applyFont="1" applyBorder="1" applyAlignment="1">
      <alignment wrapText="1"/>
    </xf>
    <xf numFmtId="0" fontId="2" fillId="3" borderId="0" xfId="3" applyFont="1" applyFill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18" xfId="3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/>
    </xf>
    <xf numFmtId="0" fontId="0" fillId="6" borderId="19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wrapText="1"/>
    </xf>
    <xf numFmtId="0" fontId="0" fillId="6" borderId="19" xfId="0" applyFill="1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6" borderId="21" xfId="0" applyFill="1" applyBorder="1" applyAlignment="1">
      <alignment horizontal="center"/>
    </xf>
    <xf numFmtId="0" fontId="2" fillId="7" borderId="19" xfId="0" applyFont="1" applyFill="1" applyBorder="1" applyAlignment="1">
      <alignment horizontal="center" vertical="center" wrapText="1"/>
    </xf>
    <xf numFmtId="0" fontId="2" fillId="3" borderId="0" xfId="3" applyFont="1" applyFill="1" applyAlignment="1">
      <alignment horizontal="center" vertical="center"/>
    </xf>
  </cellXfs>
  <cellStyles count="6">
    <cellStyle name="Excel Built-in Good" xfId="4"/>
    <cellStyle name="Excel Built-in Good 1" xfId="5"/>
    <cellStyle name="Normal" xfId="0" builtinId="0"/>
    <cellStyle name="Normal 2" xfId="1"/>
    <cellStyle name="Normal 2 2" xfId="2"/>
    <cellStyle name="Normal 3" xfId="3"/>
  </cellStyles>
  <dxfs count="604"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ill>
        <patternFill>
          <bgColor rgb="FFFF3300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  <dxf>
      <font>
        <color rgb="FF376092"/>
      </font>
      <fill>
        <patternFill>
          <bgColor rgb="FFDDD9C3"/>
        </patternFill>
      </fill>
    </dxf>
    <dxf>
      <font>
        <color rgb="FF1F497D"/>
      </font>
      <fill>
        <patternFill>
          <bgColor rgb="FFDDD9C3"/>
        </patternFill>
      </fill>
    </dxf>
    <dxf>
      <fill>
        <patternFill>
          <bgColor rgb="FFDDD9C3"/>
        </patternFill>
      </fill>
    </dxf>
    <dxf>
      <fill>
        <patternFill>
          <bgColor rgb="FFDBEEF4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theme="9"/>
      </font>
      <fill>
        <patternFill>
          <bgColor theme="2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0070C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theme="2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0070C0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BDBDB"/>
        </patternFill>
      </fill>
    </dxf>
    <dxf>
      <font>
        <b/>
        <i val="0"/>
        <color rgb="FFFF0000"/>
      </font>
      <fill>
        <patternFill>
          <bgColor rgb="FFDBDBDB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C55A11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DFDFDF"/>
        </patternFill>
      </fill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D9D9D9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548235"/>
      </font>
      <fill>
        <patternFill>
          <bgColor rgb="FFE7E6E6"/>
        </patternFill>
      </fill>
    </dxf>
    <dxf>
      <font>
        <b/>
        <i val="0"/>
        <color rgb="FF548235"/>
      </font>
    </dxf>
    <dxf>
      <font>
        <strike val="0"/>
        <u val="none"/>
      </font>
      <numFmt numFmtId="0" formatCode="General"/>
      <fill>
        <patternFill>
          <bgColor rgb="FFDFDFDF"/>
        </patternFill>
      </fill>
    </dxf>
    <dxf>
      <font>
        <b/>
        <i val="0"/>
        <color rgb="FF203864"/>
      </font>
    </dxf>
    <dxf>
      <font>
        <b/>
        <i val="0"/>
        <color rgb="FF0070C0"/>
      </font>
      <fill>
        <patternFill>
          <bgColor rgb="FFDFDFDF"/>
        </patternFill>
      </fill>
    </dxf>
    <dxf>
      <font>
        <b/>
        <i val="0"/>
        <color rgb="FF2E75B6"/>
      </font>
      <fill>
        <patternFill>
          <bgColor rgb="FFE7E6E6"/>
        </patternFill>
      </fill>
    </dxf>
    <dxf>
      <font>
        <b/>
        <i val="0"/>
        <color rgb="FF0070C0"/>
      </font>
      <fill>
        <patternFill>
          <bgColor rgb="FFE7E6E6"/>
        </patternFill>
      </fill>
    </dxf>
    <dxf>
      <font>
        <b/>
        <i val="0"/>
        <color rgb="FFED7D31"/>
      </font>
      <fill>
        <patternFill>
          <bgColor rgb="FFE7E6E6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CC00CC"/>
      <rgbColor rgb="FF00FFFF"/>
      <rgbColor rgb="FFFF3300"/>
      <rgbColor rgb="FF006100"/>
      <rgbColor rgb="FF2F5597"/>
      <rgbColor rgb="FF548235"/>
      <rgbColor rgb="FF800080"/>
      <rgbColor rgb="FF2E75B6"/>
      <rgbColor rgb="FFB4C7E7"/>
      <rgbColor rgb="FF8B8B8B"/>
      <rgbColor rgb="FF71A6DA"/>
      <rgbColor rgb="FFC519BD"/>
      <rgbColor rgb="FFF2F2F2"/>
      <rgbColor rgb="FFDBEEF4"/>
      <rgbColor rgb="FF660066"/>
      <rgbColor rgb="FFF08C56"/>
      <rgbColor rgb="FF0070C0"/>
      <rgbColor rgb="FFD9D9D9"/>
      <rgbColor rgb="FF000080"/>
      <rgbColor rgb="FFFF33CC"/>
      <rgbColor rgb="FFDDD9C3"/>
      <rgbColor rgb="FF00FFFF"/>
      <rgbColor rgb="FFCC0099"/>
      <rgbColor rgb="FF800000"/>
      <rgbColor rgb="FF376092"/>
      <rgbColor rgb="FF0000FF"/>
      <rgbColor rgb="FF00B0F0"/>
      <rgbColor rgb="FFE7E6E6"/>
      <rgbColor rgb="FFC6EFCE"/>
      <rgbColor rgb="FFFFE699"/>
      <rgbColor rgb="FF99CCFF"/>
      <rgbColor rgb="FFFF66CC"/>
      <rgbColor rgb="FFDBDBDB"/>
      <rgbColor rgb="FFFFD966"/>
      <rgbColor rgb="FF4472C4"/>
      <rgbColor rgb="FFDFDFDF"/>
      <rgbColor rgb="FF92D050"/>
      <rgbColor rgb="FFFFC000"/>
      <rgbColor rgb="FFF57A27"/>
      <rgbColor rgb="FFE46C0A"/>
      <rgbColor rgb="FF595959"/>
      <rgbColor rgb="FFED7D31"/>
      <rgbColor rgb="FF17375E"/>
      <rgbColor rgb="FF549ADA"/>
      <rgbColor rgb="FF1F497D"/>
      <rgbColor rgb="FF34495E"/>
      <rgbColor rgb="FFC55A11"/>
      <rgbColor rgb="FFFF5050"/>
      <rgbColor rgb="FF203864"/>
      <rgbColor rgb="FF2626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1.xml"/><Relationship Id="rId37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lang="pt-BR"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lang="pt-BR" sz="1600" b="1" strike="noStrike" spc="38">
                <a:solidFill>
                  <a:srgbClr val="F2F2F2"/>
                </a:solidFill>
                <a:latin typeface="Calibri"/>
              </a:rPr>
              <a:t>RPPS que adequaram Benefícios</a:t>
            </a:r>
          </a:p>
        </c:rich>
      </c:tx>
      <c:spPr>
        <a:noFill/>
        <a:ln>
          <a:noFill/>
        </a:ln>
      </c:spPr>
    </c:title>
    <c:plotArea>
      <c:layout>
        <c:manualLayout>
          <c:layoutTarget val="inner"/>
          <c:xMode val="edge"/>
          <c:yMode val="edge"/>
          <c:x val="1.5581151832460704E-2"/>
          <c:y val="0.13692229558151303"/>
          <c:w val="0.96427225130890104"/>
          <c:h val="0.70319959370238705"/>
        </c:manualLayout>
      </c:layout>
      <c:barChart>
        <c:barDir val="col"/>
        <c:grouping val="clustered"/>
        <c:ser>
          <c:idx val="0"/>
          <c:order val="0"/>
          <c:spPr>
            <a:gradFill>
              <a:gsLst>
                <a:gs pos="0">
                  <a:srgbClr val="71A6DA"/>
                </a:gs>
                <a:gs pos="100000">
                  <a:srgbClr val="549ADA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9CF9-4D32-B180-8FDE86C41A70}"/>
            </c:ext>
          </c:extLst>
        </c:ser>
        <c:ser>
          <c:idx val="1"/>
          <c:order val="1"/>
          <c:spPr>
            <a:gradFill>
              <a:gsLst>
                <a:gs pos="0">
                  <a:srgbClr val="F08C56"/>
                </a:gs>
                <a:gs pos="100000">
                  <a:srgbClr val="F57A27"/>
                </a:gs>
              </a:gsLst>
              <a:lin ang="5400000"/>
            </a:gra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1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9CF9-4D32-B180-8FDE86C41A70}"/>
            </c:ext>
          </c:extLst>
        </c:ser>
        <c:dLbls/>
        <c:gapWidth val="100"/>
        <c:overlap val="-24"/>
        <c:axId val="138730496"/>
        <c:axId val="139338496"/>
      </c:barChart>
      <c:catAx>
        <c:axId val="138730496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39338496"/>
        <c:crosses val="autoZero"/>
        <c:auto val="1"/>
        <c:lblAlgn val="ctr"/>
        <c:lblOffset val="100"/>
      </c:catAx>
      <c:valAx>
        <c:axId val="139338496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387304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5.9666473894153221E-2"/>
          <c:y val="0.14149758633008899"/>
          <c:w val="0.48594012189154406"/>
          <c:h val="0.24985677003912399"/>
        </c:manualLayout>
      </c:layout>
      <c:spPr>
        <a:noFill/>
        <a:ln>
          <a:noFill/>
        </a:ln>
      </c:spPr>
      <c:txPr>
        <a:bodyPr/>
        <a:lstStyle/>
        <a:p>
          <a:pPr>
            <a:defRPr sz="900" b="0" strike="noStrike" spc="-1">
              <a:solidFill>
                <a:srgbClr val="D9D9D9"/>
              </a:solidFill>
              <a:latin typeface="Calibri"/>
            </a:defRPr>
          </a:pPr>
          <a:endParaRPr lang="pt-BR"/>
        </a:p>
      </c:txPr>
    </c:legend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t-BR"/>
  <c:chart>
    <c:title>
      <c:tx>
        <c:rich>
          <a:bodyPr rot="0"/>
          <a:lstStyle/>
          <a:p>
            <a:pPr>
              <a:defRPr sz="1600" b="1" strike="noStrike" spc="38">
                <a:solidFill>
                  <a:srgbClr val="F2F2F2"/>
                </a:solidFill>
                <a:latin typeface="Calibri"/>
              </a:defRPr>
            </a:pPr>
            <a:r>
              <a:rPr sz="1600" b="1" strike="noStrike" spc="38">
                <a:solidFill>
                  <a:srgbClr val="F2F2F2"/>
                </a:solidFill>
                <a:latin typeface="Calibri"/>
              </a:rPr>
              <a:t>Plano de Custeio</a:t>
            </a:r>
          </a:p>
        </c:rich>
      </c:tx>
      <c:spPr>
        <a:noFill/>
        <a:ln>
          <a:noFill/>
        </a:ln>
      </c:spPr>
    </c:title>
    <c:plotArea>
      <c:layout/>
      <c:barChart>
        <c:barDir val="col"/>
        <c:grouping val="clustered"/>
        <c:ser>
          <c:idx val="0"/>
          <c:order val="0"/>
          <c:spPr>
            <a:solidFill>
              <a:srgbClr val="92D050"/>
            </a:solidFill>
            <a:ln>
              <a:noFill/>
            </a:ln>
          </c:spPr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 strike="noStrike" spc="-1">
                    <a:solidFill>
                      <a:srgbClr val="FFFFFF"/>
                    </a:solidFill>
                    <a:latin typeface="Calibri"/>
                  </a:defRPr>
                </a:pPr>
                <a:endParaRPr lang="pt-BR"/>
              </a:p>
            </c:txPr>
            <c:dLblPos val="inEnd"/>
            <c:showVal val="1"/>
            <c:showBubbleSize val="1"/>
            <c:separator>; </c:separator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0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 xmlns:c16r2="http://schemas.microsoft.com/office/drawing/2015/06/chart"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categories</c15:sqref>
                        </c15:formulaRef>
                      </c:ext>
                    </c:extLst>
                    <c:strCache>
                      <c:ptCount val="1"/>
                      <c:pt idx="0">
                        <c:v>1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38D-4398-AAE6-65753EDEEE0E}"/>
            </c:ext>
          </c:extLst>
        </c:ser>
        <c:dLbls/>
        <c:gapWidth val="100"/>
        <c:overlap val="-24"/>
        <c:axId val="139387648"/>
        <c:axId val="139389184"/>
      </c:barChart>
      <c:catAx>
        <c:axId val="139387648"/>
        <c:scaling>
          <c:orientation val="minMax"/>
        </c:scaling>
        <c:axPos val="b"/>
        <c:numFmt formatCode="General" sourceLinked="1"/>
        <c:majorTickMark val="none"/>
        <c:tickLblPos val="nextTo"/>
        <c:spPr>
          <a:ln w="12600">
            <a:solidFill>
              <a:srgbClr val="F2F2F2">
                <a:alpha val="54000"/>
              </a:srgbClr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D9D9D9"/>
                </a:solidFill>
                <a:latin typeface="Calibri"/>
              </a:defRPr>
            </a:pPr>
            <a:endParaRPr lang="pt-BR"/>
          </a:p>
        </c:txPr>
        <c:crossAx val="139389184"/>
        <c:crosses val="autoZero"/>
        <c:auto val="1"/>
        <c:lblAlgn val="ctr"/>
        <c:lblOffset val="100"/>
      </c:catAx>
      <c:valAx>
        <c:axId val="139389184"/>
        <c:scaling>
          <c:orientation val="minMax"/>
        </c:scaling>
        <c:delete val="1"/>
        <c:axPos val="l"/>
        <c:majorGridlines>
          <c:spPr>
            <a:ln w="9360">
              <a:solidFill>
                <a:srgbClr val="F2F2F2">
                  <a:alpha val="10000"/>
                </a:srgbClr>
              </a:solidFill>
              <a:round/>
            </a:ln>
          </c:spPr>
        </c:majorGridlines>
        <c:numFmt formatCode="General" sourceLinked="0"/>
        <c:majorTickMark val="none"/>
        <c:tickLblPos val="none"/>
        <c:crossAx val="13938764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1"/>
  </c:chart>
  <c:spPr>
    <a:gradFill>
      <a:gsLst>
        <a:gs pos="0">
          <a:srgbClr val="595959"/>
        </a:gs>
        <a:gs pos="100000">
          <a:srgbClr val="262626"/>
        </a:gs>
      </a:gsLst>
      <a:path path="circle">
        <a:fillToRect l="50000" t="50000" r="50000" b="50000"/>
      </a:path>
    </a:gradFill>
    <a:ln w="9360">
      <a:noFill/>
    </a:ln>
  </c:spPr>
  <c:printSettings>
    <c:headerFooter/>
    <c:pageMargins b="0.78740157499999996" l="0.511811024" r="0.511811024" t="0.78740157499999996" header="0.31496062000000008" footer="0.3149606200000000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76320</xdr:colOff>
      <xdr:row>0</xdr:row>
      <xdr:rowOff>0</xdr:rowOff>
    </xdr:from>
    <xdr:to>
      <xdr:col>13</xdr:col>
      <xdr:colOff>573120</xdr:colOff>
      <xdr:row>19</xdr:row>
      <xdr:rowOff>45000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57240</xdr:colOff>
      <xdr:row>19</xdr:row>
      <xdr:rowOff>171360</xdr:rowOff>
    </xdr:from>
    <xdr:to>
      <xdr:col>14</xdr:col>
      <xdr:colOff>1650</xdr:colOff>
      <xdr:row>34</xdr:row>
      <xdr:rowOff>49320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200-000003000000}"/>
            </a:ext>
            <a:ext uri="{147F2762-F138-4A5C-976F-8EAC2B608ADB}">
              <a16:predDERef xmlns:a16="http://schemas.microsoft.com/office/drawing/2014/main" xmlns="" pre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back%20up%20trabalho\AEPS_2018%20-%20CONCLU&#205;DO\1.%20ESTADOS%20E%20MUNIC&#205;PIOS\AEPS%202018%20-%20ESTADOS%20E%20MUNIC&#205;PIOS%20-%20CIVIL%20-%20N&#218;MERO%20DE%20SEGURADO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NOTA EXPLICATIVA"/>
      <sheetName val="Segurados Civis"/>
      <sheetName val="Planilha1"/>
    </sheetNames>
    <sheetDataSet>
      <sheetData sheetId="0"/>
      <sheetData sheetId="1">
        <row r="5">
          <cell r="A5" t="str">
            <v>ABADIA DE GOIÁS - GO</v>
          </cell>
          <cell r="B5" t="str">
            <v>GO</v>
          </cell>
          <cell r="C5">
            <v>7</v>
          </cell>
          <cell r="D5" t="str">
            <v>CO</v>
          </cell>
          <cell r="E5" t="str">
            <v>DRAA2019</v>
          </cell>
          <cell r="F5">
            <v>366</v>
          </cell>
          <cell r="G5">
            <v>34</v>
          </cell>
          <cell r="H5">
            <v>4</v>
          </cell>
        </row>
        <row r="6">
          <cell r="A6" t="str">
            <v>ABADIÂNIA - GO</v>
          </cell>
          <cell r="B6" t="str">
            <v>GO</v>
          </cell>
          <cell r="C6">
            <v>7</v>
          </cell>
          <cell r="D6" t="str">
            <v>CO</v>
          </cell>
          <cell r="E6" t="str">
            <v>DIPR12/2018</v>
          </cell>
          <cell r="F6">
            <v>392</v>
          </cell>
          <cell r="G6">
            <v>81</v>
          </cell>
          <cell r="H6">
            <v>20</v>
          </cell>
        </row>
        <row r="7">
          <cell r="A7" t="str">
            <v>ABAETETUBA - PA</v>
          </cell>
          <cell r="B7" t="str">
            <v>PA</v>
          </cell>
          <cell r="C7">
            <v>4</v>
          </cell>
          <cell r="D7" t="str">
            <v>N</v>
          </cell>
          <cell r="E7" t="str">
            <v>DRAA2018</v>
          </cell>
          <cell r="F7">
            <v>4261</v>
          </cell>
          <cell r="G7">
            <v>357</v>
          </cell>
          <cell r="H7">
            <v>138</v>
          </cell>
        </row>
        <row r="8">
          <cell r="A8" t="str">
            <v>ABREULÂNDIA - TO</v>
          </cell>
          <cell r="B8" t="str">
            <v>TO</v>
          </cell>
          <cell r="C8">
            <v>7</v>
          </cell>
          <cell r="D8" t="str">
            <v>N</v>
          </cell>
          <cell r="E8" t="str">
            <v>DRAA2019</v>
          </cell>
          <cell r="F8">
            <v>98</v>
          </cell>
          <cell r="G8">
            <v>16</v>
          </cell>
          <cell r="H8">
            <v>1</v>
          </cell>
        </row>
        <row r="9">
          <cell r="A9" t="str">
            <v>AÇAILÂNDIA - MA</v>
          </cell>
          <cell r="B9" t="str">
            <v>MA</v>
          </cell>
          <cell r="C9">
            <v>4</v>
          </cell>
          <cell r="D9" t="str">
            <v>NE</v>
          </cell>
          <cell r="E9" t="str">
            <v>DIPR12/2018</v>
          </cell>
          <cell r="F9">
            <v>3152</v>
          </cell>
          <cell r="G9">
            <v>241</v>
          </cell>
          <cell r="H9">
            <v>22</v>
          </cell>
        </row>
        <row r="10">
          <cell r="A10" t="str">
            <v>ACARAPÉ - CE</v>
          </cell>
          <cell r="B10" t="str">
            <v>CE</v>
          </cell>
          <cell r="C10">
            <v>7</v>
          </cell>
          <cell r="D10" t="str">
            <v>NE</v>
          </cell>
          <cell r="E10" t="str">
            <v>DIPR12/2018</v>
          </cell>
          <cell r="F10">
            <v>405</v>
          </cell>
          <cell r="G10">
            <v>82</v>
          </cell>
          <cell r="H10">
            <v>7</v>
          </cell>
        </row>
        <row r="11">
          <cell r="A11" t="str">
            <v>ACOPIARA - CE</v>
          </cell>
          <cell r="B11" t="str">
            <v>CE</v>
          </cell>
          <cell r="C11">
            <v>5</v>
          </cell>
          <cell r="D11" t="str">
            <v>NE</v>
          </cell>
          <cell r="E11" t="str">
            <v>DIPR10/2018</v>
          </cell>
          <cell r="F11">
            <v>1174</v>
          </cell>
          <cell r="G11">
            <v>166</v>
          </cell>
          <cell r="H11">
            <v>21</v>
          </cell>
        </row>
        <row r="12">
          <cell r="A12" t="str">
            <v>ACORIZAL - MT</v>
          </cell>
          <cell r="B12" t="str">
            <v>MT</v>
          </cell>
          <cell r="C12">
            <v>7</v>
          </cell>
          <cell r="D12" t="str">
            <v>CO</v>
          </cell>
          <cell r="E12" t="str">
            <v>DRAA2019</v>
          </cell>
          <cell r="F12">
            <v>104</v>
          </cell>
          <cell r="G12">
            <v>11</v>
          </cell>
          <cell r="H12">
            <v>4</v>
          </cell>
        </row>
        <row r="13">
          <cell r="A13" t="str">
            <v>ACREÚNA - GO</v>
          </cell>
          <cell r="B13" t="str">
            <v>GO</v>
          </cell>
          <cell r="C13">
            <v>6</v>
          </cell>
          <cell r="D13" t="str">
            <v>CO</v>
          </cell>
          <cell r="E13" t="str">
            <v>DRAA2019</v>
          </cell>
          <cell r="F13">
            <v>698</v>
          </cell>
          <cell r="G13">
            <v>167</v>
          </cell>
          <cell r="H13">
            <v>68</v>
          </cell>
        </row>
        <row r="14">
          <cell r="A14" t="str">
            <v>ADRIANÓPOLIS - PR</v>
          </cell>
          <cell r="B14" t="str">
            <v>PR</v>
          </cell>
          <cell r="C14">
            <v>7</v>
          </cell>
          <cell r="D14" t="str">
            <v>S</v>
          </cell>
          <cell r="E14" t="str">
            <v>DRAA2019</v>
          </cell>
          <cell r="F14">
            <v>201</v>
          </cell>
          <cell r="G14">
            <v>82</v>
          </cell>
          <cell r="H14">
            <v>36</v>
          </cell>
        </row>
        <row r="15">
          <cell r="A15" t="str">
            <v>AFOGADOS DA INGAZEIRA - PE</v>
          </cell>
          <cell r="B15" t="str">
            <v>PE</v>
          </cell>
          <cell r="C15">
            <v>5</v>
          </cell>
          <cell r="D15" t="str">
            <v>NE</v>
          </cell>
          <cell r="E15" t="str">
            <v>DRAA2019</v>
          </cell>
          <cell r="F15">
            <v>657</v>
          </cell>
          <cell r="G15">
            <v>392</v>
          </cell>
          <cell r="H15">
            <v>33</v>
          </cell>
        </row>
        <row r="16">
          <cell r="A16" t="str">
            <v>AFRÂNIO - PE</v>
          </cell>
          <cell r="B16" t="str">
            <v>PE</v>
          </cell>
          <cell r="C16">
            <v>6</v>
          </cell>
          <cell r="D16" t="str">
            <v>NE</v>
          </cell>
          <cell r="E16" t="str">
            <v>DRAA2019</v>
          </cell>
          <cell r="F16">
            <v>420</v>
          </cell>
          <cell r="G16">
            <v>67</v>
          </cell>
          <cell r="H16">
            <v>12</v>
          </cell>
        </row>
        <row r="17">
          <cell r="A17" t="str">
            <v>AFUÁ - PA</v>
          </cell>
          <cell r="B17" t="str">
            <v>PA</v>
          </cell>
          <cell r="C17">
            <v>8</v>
          </cell>
          <cell r="D17" t="str">
            <v>N</v>
          </cell>
        </row>
        <row r="18">
          <cell r="A18" t="str">
            <v>AGRESTINA - PE</v>
          </cell>
          <cell r="B18" t="str">
            <v>PE</v>
          </cell>
          <cell r="C18">
            <v>6</v>
          </cell>
          <cell r="D18" t="str">
            <v>NE</v>
          </cell>
          <cell r="E18" t="str">
            <v>DRAA2019</v>
          </cell>
          <cell r="F18">
            <v>462</v>
          </cell>
          <cell r="G18">
            <v>116</v>
          </cell>
          <cell r="H18">
            <v>0</v>
          </cell>
        </row>
        <row r="19">
          <cell r="A19" t="str">
            <v>AGRICOLÂNDIA - PI</v>
          </cell>
          <cell r="B19" t="str">
            <v>PI</v>
          </cell>
          <cell r="C19">
            <v>7</v>
          </cell>
          <cell r="D19" t="str">
            <v>NE</v>
          </cell>
          <cell r="E19" t="str">
            <v>DRAA2019</v>
          </cell>
          <cell r="F19">
            <v>109</v>
          </cell>
          <cell r="G19">
            <v>25</v>
          </cell>
          <cell r="H19">
            <v>1</v>
          </cell>
        </row>
        <row r="20">
          <cell r="A20" t="str">
            <v>ÁGUA BOA - MT</v>
          </cell>
          <cell r="B20" t="str">
            <v>MT</v>
          </cell>
          <cell r="C20">
            <v>6</v>
          </cell>
          <cell r="D20" t="str">
            <v>CO</v>
          </cell>
          <cell r="E20" t="str">
            <v>DRAA2019</v>
          </cell>
          <cell r="F20">
            <v>495</v>
          </cell>
          <cell r="G20">
            <v>61</v>
          </cell>
          <cell r="H20">
            <v>21</v>
          </cell>
        </row>
        <row r="21">
          <cell r="A21" t="str">
            <v>ÁGUA BRANCA - PB</v>
          </cell>
          <cell r="B21" t="str">
            <v>PB</v>
          </cell>
          <cell r="C21">
            <v>7</v>
          </cell>
          <cell r="D21" t="str">
            <v>NE</v>
          </cell>
          <cell r="E21" t="str">
            <v>DIPR12/2018</v>
          </cell>
          <cell r="F21">
            <v>345</v>
          </cell>
          <cell r="G21">
            <v>82</v>
          </cell>
          <cell r="H21">
            <v>15</v>
          </cell>
        </row>
        <row r="22">
          <cell r="A22" t="str">
            <v>ÁGUA BRANCA - PI</v>
          </cell>
          <cell r="B22" t="str">
            <v>PI</v>
          </cell>
          <cell r="C22">
            <v>7</v>
          </cell>
          <cell r="D22" t="str">
            <v>NE</v>
          </cell>
          <cell r="E22" t="str">
            <v>DIPR12/2018</v>
          </cell>
          <cell r="F22">
            <v>185</v>
          </cell>
          <cell r="G22">
            <v>56</v>
          </cell>
          <cell r="H22">
            <v>5</v>
          </cell>
        </row>
        <row r="23">
          <cell r="A23" t="str">
            <v>ÁGUA CLARA - MS</v>
          </cell>
          <cell r="B23" t="str">
            <v>MS</v>
          </cell>
          <cell r="C23">
            <v>6</v>
          </cell>
          <cell r="D23" t="str">
            <v>CO</v>
          </cell>
          <cell r="E23" t="str">
            <v>DIPR12/2018</v>
          </cell>
          <cell r="F23">
            <v>389</v>
          </cell>
          <cell r="G23">
            <v>4</v>
          </cell>
          <cell r="H23">
            <v>0</v>
          </cell>
        </row>
        <row r="24">
          <cell r="A24" t="str">
            <v>ÁGUA FRIA DE GOIÁS - GO</v>
          </cell>
          <cell r="B24" t="str">
            <v>GO</v>
          </cell>
          <cell r="C24">
            <v>7</v>
          </cell>
          <cell r="D24" t="str">
            <v>CO</v>
          </cell>
          <cell r="E24" t="str">
            <v>DRAA2019</v>
          </cell>
          <cell r="F24">
            <v>159</v>
          </cell>
          <cell r="G24">
            <v>27</v>
          </cell>
          <cell r="H24">
            <v>18</v>
          </cell>
        </row>
        <row r="25">
          <cell r="A25" t="str">
            <v>ÁGUA PRETA - PE</v>
          </cell>
          <cell r="B25" t="str">
            <v>PE</v>
          </cell>
          <cell r="C25">
            <v>6</v>
          </cell>
          <cell r="D25" t="str">
            <v>NE</v>
          </cell>
          <cell r="E25" t="str">
            <v>DIPR12/2018</v>
          </cell>
          <cell r="F25">
            <v>706</v>
          </cell>
          <cell r="G25">
            <v>223</v>
          </cell>
          <cell r="H25">
            <v>72</v>
          </cell>
        </row>
        <row r="26">
          <cell r="A26" t="str">
            <v>ÁGUA SANTA - RS</v>
          </cell>
          <cell r="B26" t="str">
            <v>RS</v>
          </cell>
          <cell r="C26">
            <v>7</v>
          </cell>
          <cell r="D26" t="str">
            <v>S</v>
          </cell>
          <cell r="E26" t="str">
            <v>DRAA2019</v>
          </cell>
          <cell r="F26">
            <v>155</v>
          </cell>
          <cell r="G26">
            <v>29</v>
          </cell>
          <cell r="H26">
            <v>5</v>
          </cell>
        </row>
        <row r="27">
          <cell r="A27" t="str">
            <v>ÁGUAS BELAS - PE</v>
          </cell>
          <cell r="B27" t="str">
            <v>PE</v>
          </cell>
          <cell r="C27">
            <v>5</v>
          </cell>
          <cell r="D27" t="str">
            <v>NE</v>
          </cell>
          <cell r="E27" t="str">
            <v>DIPR12/2018</v>
          </cell>
          <cell r="F27">
            <v>876</v>
          </cell>
          <cell r="G27">
            <v>309</v>
          </cell>
          <cell r="H27">
            <v>68</v>
          </cell>
        </row>
        <row r="28">
          <cell r="A28" t="str">
            <v>ÁGUAS DA PRATA - SP</v>
          </cell>
          <cell r="B28" t="str">
            <v>SP</v>
          </cell>
          <cell r="C28">
            <v>7</v>
          </cell>
          <cell r="D28" t="str">
            <v>SE</v>
          </cell>
          <cell r="E28" t="str">
            <v>DIPR08/2018</v>
          </cell>
          <cell r="F28">
            <v>239</v>
          </cell>
          <cell r="G28">
            <v>94</v>
          </cell>
          <cell r="H28">
            <v>38</v>
          </cell>
        </row>
        <row r="29">
          <cell r="A29" t="str">
            <v>ÁGUAS FORMOSAS - MG</v>
          </cell>
          <cell r="B29" t="str">
            <v>MG</v>
          </cell>
          <cell r="C29">
            <v>6</v>
          </cell>
          <cell r="D29" t="str">
            <v>SE</v>
          </cell>
          <cell r="E29" t="str">
            <v>DRAA2019</v>
          </cell>
          <cell r="F29">
            <v>402</v>
          </cell>
          <cell r="G29">
            <v>62</v>
          </cell>
          <cell r="H29">
            <v>18</v>
          </cell>
        </row>
        <row r="30">
          <cell r="A30" t="str">
            <v>ÁGUAS LINDAS DE GOIÁS - GO</v>
          </cell>
          <cell r="B30" t="str">
            <v>GO</v>
          </cell>
          <cell r="C30">
            <v>4</v>
          </cell>
          <cell r="D30" t="str">
            <v>CO</v>
          </cell>
          <cell r="E30" t="str">
            <v>DRAA2019</v>
          </cell>
          <cell r="F30">
            <v>2660</v>
          </cell>
          <cell r="G30">
            <v>156</v>
          </cell>
          <cell r="H30">
            <v>55</v>
          </cell>
        </row>
        <row r="31">
          <cell r="A31" t="str">
            <v>ÁGUAS MORNAS - SC</v>
          </cell>
          <cell r="B31" t="str">
            <v>SC</v>
          </cell>
          <cell r="C31">
            <v>7</v>
          </cell>
          <cell r="D31" t="str">
            <v>S</v>
          </cell>
          <cell r="E31" t="str">
            <v>DRAA2019</v>
          </cell>
          <cell r="F31">
            <v>129</v>
          </cell>
          <cell r="G31">
            <v>46</v>
          </cell>
          <cell r="H31">
            <v>17</v>
          </cell>
        </row>
        <row r="32">
          <cell r="A32" t="str">
            <v>AGUDO - RS</v>
          </cell>
          <cell r="B32" t="str">
            <v>RS</v>
          </cell>
          <cell r="C32">
            <v>6</v>
          </cell>
          <cell r="D32" t="str">
            <v>S</v>
          </cell>
          <cell r="E32" t="str">
            <v>DRAA2019</v>
          </cell>
          <cell r="F32">
            <v>396</v>
          </cell>
          <cell r="G32">
            <v>165</v>
          </cell>
          <cell r="H32">
            <v>37</v>
          </cell>
        </row>
        <row r="33">
          <cell r="A33" t="str">
            <v>ÁGUIA BRANCA - ES</v>
          </cell>
          <cell r="B33" t="str">
            <v>ES</v>
          </cell>
          <cell r="C33">
            <v>7</v>
          </cell>
          <cell r="D33" t="str">
            <v>SE</v>
          </cell>
          <cell r="E33" t="str">
            <v>DRAA2019</v>
          </cell>
          <cell r="F33">
            <v>229</v>
          </cell>
          <cell r="G33">
            <v>53</v>
          </cell>
          <cell r="H33">
            <v>14</v>
          </cell>
        </row>
        <row r="34">
          <cell r="A34" t="str">
            <v>AIUABA - CE</v>
          </cell>
          <cell r="B34" t="str">
            <v>CE</v>
          </cell>
          <cell r="C34">
            <v>8</v>
          </cell>
          <cell r="D34" t="str">
            <v>NE</v>
          </cell>
          <cell r="E34" t="str">
            <v>DIPR12/2018</v>
          </cell>
          <cell r="F34">
            <v>331</v>
          </cell>
          <cell r="G34">
            <v>0</v>
          </cell>
          <cell r="H34">
            <v>0</v>
          </cell>
        </row>
        <row r="35">
          <cell r="A35" t="str">
            <v>AJURICABA - RS</v>
          </cell>
          <cell r="B35" t="str">
            <v>RS</v>
          </cell>
          <cell r="C35">
            <v>7</v>
          </cell>
          <cell r="D35" t="str">
            <v>S</v>
          </cell>
          <cell r="E35" t="str">
            <v>DRAA2019</v>
          </cell>
          <cell r="F35">
            <v>236</v>
          </cell>
          <cell r="G35">
            <v>51</v>
          </cell>
          <cell r="H35">
            <v>13</v>
          </cell>
        </row>
        <row r="36">
          <cell r="A36" t="str">
            <v>ALAGOA - MG</v>
          </cell>
          <cell r="B36" t="str">
            <v>MG</v>
          </cell>
          <cell r="C36">
            <v>7</v>
          </cell>
          <cell r="D36" t="str">
            <v>SE</v>
          </cell>
          <cell r="E36" t="str">
            <v>DIPR12/2018</v>
          </cell>
          <cell r="F36">
            <v>144</v>
          </cell>
          <cell r="G36">
            <v>0</v>
          </cell>
          <cell r="H36">
            <v>0</v>
          </cell>
        </row>
        <row r="37">
          <cell r="A37" t="str">
            <v>ALAGOA NOVA - PB</v>
          </cell>
          <cell r="B37" t="str">
            <v>PB</v>
          </cell>
          <cell r="C37">
            <v>6</v>
          </cell>
          <cell r="D37" t="str">
            <v>NE</v>
          </cell>
          <cell r="E37" t="str">
            <v>DRAA2016</v>
          </cell>
          <cell r="F37">
            <v>518</v>
          </cell>
          <cell r="G37">
            <v>304</v>
          </cell>
          <cell r="H37">
            <v>42</v>
          </cell>
        </row>
        <row r="38">
          <cell r="A38" t="str">
            <v>ALAGOINHA - PB</v>
          </cell>
          <cell r="B38" t="str">
            <v>PB</v>
          </cell>
          <cell r="C38">
            <v>6</v>
          </cell>
          <cell r="D38" t="str">
            <v>NE</v>
          </cell>
          <cell r="E38" t="str">
            <v>DRAA2019</v>
          </cell>
          <cell r="F38">
            <v>368</v>
          </cell>
          <cell r="G38">
            <v>125</v>
          </cell>
          <cell r="H38">
            <v>24</v>
          </cell>
        </row>
        <row r="39">
          <cell r="A39" t="str">
            <v>ALAGOINHA - PE</v>
          </cell>
          <cell r="B39" t="str">
            <v>PE</v>
          </cell>
          <cell r="C39">
            <v>7</v>
          </cell>
          <cell r="D39" t="str">
            <v>NE</v>
          </cell>
          <cell r="E39" t="str">
            <v>DRAA2019</v>
          </cell>
          <cell r="F39">
            <v>258</v>
          </cell>
          <cell r="G39">
            <v>119</v>
          </cell>
          <cell r="H39">
            <v>19</v>
          </cell>
        </row>
        <row r="40">
          <cell r="A40" t="str">
            <v>ALCÂNTARA - MA</v>
          </cell>
          <cell r="B40" t="str">
            <v>MA</v>
          </cell>
          <cell r="C40">
            <v>8</v>
          </cell>
          <cell r="D40" t="str">
            <v>NE</v>
          </cell>
        </row>
        <row r="41">
          <cell r="A41" t="str">
            <v>ALDEIAS ALTAS - MA</v>
          </cell>
          <cell r="B41" t="str">
            <v>MA</v>
          </cell>
          <cell r="C41">
            <v>6</v>
          </cell>
          <cell r="D41" t="str">
            <v>NE</v>
          </cell>
          <cell r="E41" t="str">
            <v>DIPR12/2018</v>
          </cell>
          <cell r="F41">
            <v>654</v>
          </cell>
          <cell r="G41">
            <v>80</v>
          </cell>
          <cell r="H41">
            <v>16</v>
          </cell>
        </row>
        <row r="42">
          <cell r="A42" t="str">
            <v>ALECRIM - RS</v>
          </cell>
          <cell r="B42" t="str">
            <v>RS</v>
          </cell>
          <cell r="C42">
            <v>7</v>
          </cell>
          <cell r="D42" t="str">
            <v>S</v>
          </cell>
          <cell r="E42" t="str">
            <v>DRAA2019</v>
          </cell>
          <cell r="F42">
            <v>148</v>
          </cell>
          <cell r="G42">
            <v>80</v>
          </cell>
          <cell r="H42">
            <v>12</v>
          </cell>
        </row>
        <row r="43">
          <cell r="A43" t="str">
            <v>ALEGRE - ES</v>
          </cell>
          <cell r="B43" t="str">
            <v>ES</v>
          </cell>
          <cell r="C43">
            <v>5</v>
          </cell>
          <cell r="D43" t="str">
            <v>SE</v>
          </cell>
          <cell r="E43" t="str">
            <v>DRAA2019</v>
          </cell>
          <cell r="F43">
            <v>640</v>
          </cell>
          <cell r="G43">
            <v>340</v>
          </cell>
          <cell r="H43">
            <v>99</v>
          </cell>
        </row>
        <row r="44">
          <cell r="A44" t="str">
            <v>ALEGRETE - RS</v>
          </cell>
          <cell r="B44" t="str">
            <v>RS</v>
          </cell>
          <cell r="C44">
            <v>4</v>
          </cell>
          <cell r="D44" t="str">
            <v>S</v>
          </cell>
          <cell r="E44" t="str">
            <v>DRAA2019</v>
          </cell>
          <cell r="F44">
            <v>2032</v>
          </cell>
          <cell r="G44">
            <v>767</v>
          </cell>
          <cell r="H44">
            <v>183</v>
          </cell>
        </row>
        <row r="45">
          <cell r="A45" t="str">
            <v>ALEGRETE DO PIAUÍ - PI</v>
          </cell>
          <cell r="B45" t="str">
            <v>PI</v>
          </cell>
          <cell r="C45">
            <v>7</v>
          </cell>
          <cell r="D45" t="str">
            <v>NE</v>
          </cell>
          <cell r="E45" t="str">
            <v>DIPR12/2018</v>
          </cell>
          <cell r="F45">
            <v>109</v>
          </cell>
          <cell r="G45">
            <v>23</v>
          </cell>
          <cell r="H45">
            <v>2</v>
          </cell>
        </row>
        <row r="46">
          <cell r="A46" t="str">
            <v>ALEGRIA - RS</v>
          </cell>
          <cell r="B46" t="str">
            <v>RS</v>
          </cell>
          <cell r="C46">
            <v>7</v>
          </cell>
          <cell r="D46" t="str">
            <v>S</v>
          </cell>
          <cell r="E46" t="str">
            <v>DIPR12/2018</v>
          </cell>
          <cell r="F46">
            <v>155</v>
          </cell>
          <cell r="G46">
            <v>43</v>
          </cell>
          <cell r="H46">
            <v>7</v>
          </cell>
        </row>
        <row r="47">
          <cell r="A47" t="str">
            <v>ALÉM PARAÍBA - MG</v>
          </cell>
          <cell r="B47" t="str">
            <v>MG</v>
          </cell>
          <cell r="C47">
            <v>5</v>
          </cell>
          <cell r="D47" t="str">
            <v>SE</v>
          </cell>
          <cell r="E47" t="str">
            <v>DRAA2019</v>
          </cell>
          <cell r="F47">
            <v>843</v>
          </cell>
          <cell r="G47">
            <v>231</v>
          </cell>
          <cell r="H47">
            <v>55</v>
          </cell>
        </row>
        <row r="48">
          <cell r="A48" t="str">
            <v>ALEXANDRIA - RN</v>
          </cell>
          <cell r="B48" t="str">
            <v>RN</v>
          </cell>
          <cell r="C48">
            <v>6</v>
          </cell>
          <cell r="D48" t="str">
            <v>NE</v>
          </cell>
          <cell r="E48" t="str">
            <v>DRAA2015</v>
          </cell>
          <cell r="F48">
            <v>316</v>
          </cell>
          <cell r="G48">
            <v>204</v>
          </cell>
          <cell r="H48">
            <v>36</v>
          </cell>
        </row>
        <row r="49">
          <cell r="A49" t="str">
            <v>ALEXÂNIA - GO</v>
          </cell>
          <cell r="B49" t="str">
            <v>GO</v>
          </cell>
          <cell r="C49">
            <v>6</v>
          </cell>
          <cell r="D49" t="str">
            <v>CO</v>
          </cell>
          <cell r="E49" t="str">
            <v>DIPR12/2018</v>
          </cell>
          <cell r="F49">
            <v>707</v>
          </cell>
          <cell r="G49">
            <v>0</v>
          </cell>
          <cell r="H49">
            <v>0</v>
          </cell>
        </row>
        <row r="50">
          <cell r="A50" t="str">
            <v>ALGODÃO DE JANDAÍRA - PB</v>
          </cell>
          <cell r="B50" t="str">
            <v>PB</v>
          </cell>
          <cell r="C50">
            <v>7</v>
          </cell>
          <cell r="D50" t="str">
            <v>NE</v>
          </cell>
          <cell r="E50" t="str">
            <v>DRAA2016</v>
          </cell>
          <cell r="F50">
            <v>518</v>
          </cell>
          <cell r="G50">
            <v>304</v>
          </cell>
          <cell r="H50">
            <v>42</v>
          </cell>
        </row>
        <row r="51">
          <cell r="A51" t="str">
            <v>ALHANDRA - PB</v>
          </cell>
          <cell r="B51" t="str">
            <v>PB</v>
          </cell>
          <cell r="C51">
            <v>6</v>
          </cell>
          <cell r="D51" t="str">
            <v>NE</v>
          </cell>
          <cell r="E51" t="str">
            <v>DIPR12/2018</v>
          </cell>
          <cell r="F51">
            <v>803</v>
          </cell>
          <cell r="G51">
            <v>185</v>
          </cell>
          <cell r="H51">
            <v>41</v>
          </cell>
        </row>
        <row r="52">
          <cell r="A52" t="str">
            <v>ALIANÇA - PE</v>
          </cell>
          <cell r="B52" t="str">
            <v>PE</v>
          </cell>
          <cell r="C52">
            <v>5</v>
          </cell>
          <cell r="D52" t="str">
            <v>NE</v>
          </cell>
          <cell r="E52" t="str">
            <v>DRAA2019</v>
          </cell>
          <cell r="F52">
            <v>769</v>
          </cell>
          <cell r="G52">
            <v>0</v>
          </cell>
          <cell r="H52">
            <v>0</v>
          </cell>
        </row>
        <row r="53">
          <cell r="A53" t="str">
            <v>ALMIRANTE TAMANDARÉ - PR</v>
          </cell>
          <cell r="B53" t="str">
            <v>PR</v>
          </cell>
          <cell r="C53">
            <v>5</v>
          </cell>
          <cell r="D53" t="str">
            <v>S</v>
          </cell>
          <cell r="E53" t="str">
            <v>DRAA2019</v>
          </cell>
          <cell r="F53">
            <v>1410</v>
          </cell>
          <cell r="G53">
            <v>512</v>
          </cell>
          <cell r="H53">
            <v>116</v>
          </cell>
        </row>
        <row r="54">
          <cell r="A54" t="str">
            <v>ALOÂNDIA - GO</v>
          </cell>
          <cell r="B54" t="str">
            <v>GO</v>
          </cell>
          <cell r="C54">
            <v>7</v>
          </cell>
          <cell r="D54" t="str">
            <v>CO</v>
          </cell>
          <cell r="E54" t="str">
            <v>DIPR10/2018</v>
          </cell>
          <cell r="F54">
            <v>144</v>
          </cell>
          <cell r="G54">
            <v>0</v>
          </cell>
          <cell r="H54">
            <v>0</v>
          </cell>
        </row>
        <row r="55">
          <cell r="A55" t="str">
            <v>ALPERCATA - MG</v>
          </cell>
          <cell r="B55" t="str">
            <v>MG</v>
          </cell>
          <cell r="C55">
            <v>7</v>
          </cell>
          <cell r="D55" t="str">
            <v>SE</v>
          </cell>
          <cell r="E55" t="str">
            <v>DRAA2018</v>
          </cell>
          <cell r="F55">
            <v>213</v>
          </cell>
          <cell r="G55">
            <v>34</v>
          </cell>
          <cell r="H55">
            <v>0</v>
          </cell>
        </row>
        <row r="56">
          <cell r="A56" t="str">
            <v>ALPESTRE - RS</v>
          </cell>
          <cell r="B56" t="str">
            <v>RS</v>
          </cell>
          <cell r="C56">
            <v>7</v>
          </cell>
          <cell r="D56" t="str">
            <v>S</v>
          </cell>
          <cell r="E56" t="str">
            <v>DIPR12/2018</v>
          </cell>
          <cell r="F56">
            <v>232</v>
          </cell>
          <cell r="G56">
            <v>1</v>
          </cell>
          <cell r="H56">
            <v>0</v>
          </cell>
        </row>
        <row r="57">
          <cell r="A57" t="str">
            <v>ALTA FLORESTA - MT</v>
          </cell>
          <cell r="B57" t="str">
            <v>MT</v>
          </cell>
          <cell r="C57">
            <v>5</v>
          </cell>
          <cell r="D57" t="str">
            <v>CO</v>
          </cell>
          <cell r="E57" t="str">
            <v>DRAA2019</v>
          </cell>
          <cell r="F57">
            <v>1037</v>
          </cell>
          <cell r="G57">
            <v>134</v>
          </cell>
          <cell r="H57">
            <v>55</v>
          </cell>
        </row>
        <row r="58">
          <cell r="A58" t="str">
            <v>ALTAMIRA - PA</v>
          </cell>
          <cell r="B58" t="str">
            <v>PA</v>
          </cell>
          <cell r="C58">
            <v>5</v>
          </cell>
          <cell r="D58" t="str">
            <v>N</v>
          </cell>
          <cell r="E58" t="str">
            <v>DRAA2016</v>
          </cell>
          <cell r="F58">
            <v>1758</v>
          </cell>
          <cell r="G58">
            <v>238</v>
          </cell>
          <cell r="H58">
            <v>0</v>
          </cell>
        </row>
        <row r="59">
          <cell r="A59" t="str">
            <v>ALTAMIRA DO PARANÁ - PR</v>
          </cell>
          <cell r="B59" t="str">
            <v>PR</v>
          </cell>
          <cell r="C59">
            <v>7</v>
          </cell>
          <cell r="D59" t="str">
            <v>S</v>
          </cell>
          <cell r="E59" t="str">
            <v>DIPR12/2018</v>
          </cell>
          <cell r="F59">
            <v>217</v>
          </cell>
          <cell r="G59">
            <v>59</v>
          </cell>
          <cell r="H59">
            <v>28</v>
          </cell>
        </row>
        <row r="60">
          <cell r="A60" t="str">
            <v>ALTINHO - PE</v>
          </cell>
          <cell r="B60" t="str">
            <v>PE</v>
          </cell>
          <cell r="C60">
            <v>6</v>
          </cell>
          <cell r="D60" t="str">
            <v>NE</v>
          </cell>
          <cell r="E60" t="str">
            <v>DRAA2019</v>
          </cell>
          <cell r="F60">
            <v>372</v>
          </cell>
          <cell r="G60">
            <v>241</v>
          </cell>
          <cell r="H60">
            <v>29</v>
          </cell>
        </row>
        <row r="61">
          <cell r="A61" t="str">
            <v>ALTINÓPOLIS - SP</v>
          </cell>
          <cell r="B61" t="str">
            <v>SP</v>
          </cell>
          <cell r="C61">
            <v>6</v>
          </cell>
          <cell r="D61" t="str">
            <v>SE</v>
          </cell>
          <cell r="E61" t="str">
            <v>DIPR12/2018</v>
          </cell>
          <cell r="F61">
            <v>645</v>
          </cell>
          <cell r="G61">
            <v>117</v>
          </cell>
          <cell r="H61">
            <v>28</v>
          </cell>
        </row>
        <row r="62">
          <cell r="A62" t="str">
            <v>ALTO ALEGRE - RS</v>
          </cell>
          <cell r="B62" t="str">
            <v>RS</v>
          </cell>
          <cell r="C62">
            <v>7</v>
          </cell>
          <cell r="D62" t="str">
            <v>S</v>
          </cell>
          <cell r="E62" t="str">
            <v>DRAA2019</v>
          </cell>
          <cell r="F62">
            <v>97</v>
          </cell>
          <cell r="G62">
            <v>12</v>
          </cell>
          <cell r="H62">
            <v>3</v>
          </cell>
        </row>
        <row r="63">
          <cell r="A63" t="str">
            <v>ALTO ALEGRE DO PINDARÉ - MA</v>
          </cell>
          <cell r="B63" t="str">
            <v>MA</v>
          </cell>
          <cell r="C63">
            <v>8</v>
          </cell>
          <cell r="D63" t="str">
            <v>NE</v>
          </cell>
        </row>
        <row r="64">
          <cell r="A64" t="str">
            <v>ALTO ARAGUAIA - MT</v>
          </cell>
          <cell r="B64" t="str">
            <v>MT</v>
          </cell>
          <cell r="C64">
            <v>6</v>
          </cell>
          <cell r="D64" t="str">
            <v>CO</v>
          </cell>
          <cell r="E64" t="str">
            <v>DRAA2019</v>
          </cell>
          <cell r="F64">
            <v>675</v>
          </cell>
          <cell r="G64">
            <v>108</v>
          </cell>
          <cell r="H64">
            <v>31</v>
          </cell>
        </row>
        <row r="65">
          <cell r="A65" t="str">
            <v>ALTO FELIZ - RS</v>
          </cell>
          <cell r="B65" t="str">
            <v>RS</v>
          </cell>
          <cell r="C65">
            <v>7</v>
          </cell>
          <cell r="D65" t="str">
            <v>S</v>
          </cell>
          <cell r="E65" t="str">
            <v>DRAA2019</v>
          </cell>
          <cell r="F65">
            <v>132</v>
          </cell>
          <cell r="G65">
            <v>20</v>
          </cell>
          <cell r="H65">
            <v>3</v>
          </cell>
        </row>
        <row r="66">
          <cell r="A66" t="str">
            <v>ALTO PARAÍSO DE GOIÁS - GO</v>
          </cell>
          <cell r="B66" t="str">
            <v>GO</v>
          </cell>
          <cell r="C66">
            <v>7</v>
          </cell>
          <cell r="D66" t="str">
            <v>CO</v>
          </cell>
          <cell r="E66" t="str">
            <v>DIPR12/2018</v>
          </cell>
          <cell r="F66">
            <v>257</v>
          </cell>
          <cell r="G66">
            <v>71</v>
          </cell>
          <cell r="H66">
            <v>19</v>
          </cell>
        </row>
        <row r="67">
          <cell r="A67" t="str">
            <v>ALTO PARANÁ - PR</v>
          </cell>
          <cell r="B67" t="str">
            <v>PR</v>
          </cell>
          <cell r="C67">
            <v>6</v>
          </cell>
          <cell r="D67" t="str">
            <v>S</v>
          </cell>
          <cell r="E67" t="str">
            <v>DIPR12/2018</v>
          </cell>
          <cell r="F67">
            <v>380</v>
          </cell>
          <cell r="G67">
            <v>128</v>
          </cell>
          <cell r="H67">
            <v>31</v>
          </cell>
        </row>
        <row r="68">
          <cell r="A68" t="str">
            <v>ALTÔNIA - PR</v>
          </cell>
          <cell r="B68" t="str">
            <v>PR</v>
          </cell>
          <cell r="C68">
            <v>6</v>
          </cell>
          <cell r="D68" t="str">
            <v>S</v>
          </cell>
          <cell r="E68" t="str">
            <v>DRAA2018</v>
          </cell>
          <cell r="F68">
            <v>481</v>
          </cell>
          <cell r="G68">
            <v>200</v>
          </cell>
          <cell r="H68">
            <v>60</v>
          </cell>
        </row>
        <row r="69">
          <cell r="A69" t="str">
            <v>ALTOS - PI</v>
          </cell>
          <cell r="B69" t="str">
            <v>PI</v>
          </cell>
          <cell r="C69">
            <v>5</v>
          </cell>
          <cell r="D69" t="str">
            <v>NE</v>
          </cell>
          <cell r="E69" t="str">
            <v>DIPR06/2018</v>
          </cell>
          <cell r="F69">
            <v>930</v>
          </cell>
          <cell r="G69">
            <v>176</v>
          </cell>
          <cell r="H69">
            <v>18</v>
          </cell>
        </row>
        <row r="70">
          <cell r="A70" t="str">
            <v>ÁLVARO DE CARVALHO - SP</v>
          </cell>
          <cell r="B70" t="str">
            <v>SP</v>
          </cell>
          <cell r="C70">
            <v>7</v>
          </cell>
          <cell r="D70" t="str">
            <v>SE</v>
          </cell>
          <cell r="E70" t="str">
            <v>DIPR04/2018</v>
          </cell>
          <cell r="F70">
            <v>181</v>
          </cell>
          <cell r="G70">
            <v>38</v>
          </cell>
          <cell r="H70">
            <v>14</v>
          </cell>
        </row>
        <row r="71">
          <cell r="A71" t="str">
            <v>ALVINÓPOLIS - MG</v>
          </cell>
          <cell r="B71" t="str">
            <v>MG</v>
          </cell>
          <cell r="C71">
            <v>7</v>
          </cell>
          <cell r="D71" t="str">
            <v>SE</v>
          </cell>
          <cell r="E71" t="str">
            <v>DRAA2019</v>
          </cell>
          <cell r="F71">
            <v>349</v>
          </cell>
          <cell r="G71">
            <v>134</v>
          </cell>
          <cell r="H71">
            <v>16</v>
          </cell>
        </row>
        <row r="72">
          <cell r="A72" t="str">
            <v>ALVORADA - RS</v>
          </cell>
          <cell r="B72" t="str">
            <v>RS</v>
          </cell>
          <cell r="C72">
            <v>4</v>
          </cell>
          <cell r="D72" t="str">
            <v>S</v>
          </cell>
          <cell r="E72" t="str">
            <v>DIPR12/2018</v>
          </cell>
          <cell r="F72">
            <v>2789</v>
          </cell>
          <cell r="G72">
            <v>575</v>
          </cell>
          <cell r="H72">
            <v>98</v>
          </cell>
        </row>
        <row r="73">
          <cell r="A73" t="str">
            <v>ALVORADA DO NORTE - GO</v>
          </cell>
          <cell r="B73" t="str">
            <v>GO</v>
          </cell>
          <cell r="C73">
            <v>7</v>
          </cell>
          <cell r="D73" t="str">
            <v>CO</v>
          </cell>
          <cell r="E73" t="str">
            <v>DRAA2019</v>
          </cell>
          <cell r="F73">
            <v>364</v>
          </cell>
          <cell r="G73">
            <v>71</v>
          </cell>
          <cell r="H73">
            <v>11</v>
          </cell>
        </row>
        <row r="74">
          <cell r="A74" t="str">
            <v>ALVORADA D'OESTE - RO</v>
          </cell>
          <cell r="B74" t="str">
            <v>RO</v>
          </cell>
          <cell r="C74">
            <v>6</v>
          </cell>
          <cell r="D74" t="str">
            <v>N</v>
          </cell>
          <cell r="E74" t="str">
            <v>DRAA2019</v>
          </cell>
          <cell r="F74">
            <v>581</v>
          </cell>
          <cell r="G74">
            <v>37</v>
          </cell>
          <cell r="H74">
            <v>19</v>
          </cell>
        </row>
        <row r="75">
          <cell r="A75" t="str">
            <v>AMAMBAÍ - MS</v>
          </cell>
          <cell r="B75" t="str">
            <v>MS</v>
          </cell>
          <cell r="C75">
            <v>5</v>
          </cell>
          <cell r="D75" t="str">
            <v>CO</v>
          </cell>
          <cell r="E75" t="str">
            <v>DRAA2019</v>
          </cell>
          <cell r="F75">
            <v>1002</v>
          </cell>
          <cell r="G75">
            <v>241</v>
          </cell>
          <cell r="H75">
            <v>71</v>
          </cell>
        </row>
        <row r="76">
          <cell r="A76" t="str">
            <v>AMAPORÃ - PR</v>
          </cell>
          <cell r="B76" t="str">
            <v>PR</v>
          </cell>
          <cell r="C76">
            <v>7</v>
          </cell>
          <cell r="D76" t="str">
            <v>S</v>
          </cell>
          <cell r="E76" t="str">
            <v>DIPR12/2018</v>
          </cell>
          <cell r="F76">
            <v>284</v>
          </cell>
          <cell r="G76">
            <v>60</v>
          </cell>
          <cell r="H76">
            <v>6</v>
          </cell>
        </row>
        <row r="77">
          <cell r="A77" t="str">
            <v>AMARAJI - PE</v>
          </cell>
          <cell r="B77" t="str">
            <v>PE</v>
          </cell>
          <cell r="C77">
            <v>5</v>
          </cell>
          <cell r="D77" t="str">
            <v>NE</v>
          </cell>
          <cell r="E77" t="str">
            <v>DIPR12/2018</v>
          </cell>
          <cell r="F77">
            <v>1479</v>
          </cell>
          <cell r="G77">
            <v>0</v>
          </cell>
          <cell r="H77">
            <v>0</v>
          </cell>
        </row>
        <row r="78">
          <cell r="A78" t="str">
            <v>AMARANTE DO MARANHÃO - MA</v>
          </cell>
          <cell r="B78" t="str">
            <v>MA</v>
          </cell>
          <cell r="C78">
            <v>8</v>
          </cell>
          <cell r="D78" t="str">
            <v>NE</v>
          </cell>
        </row>
        <row r="79">
          <cell r="A79" t="str">
            <v>AMERICANA - SP</v>
          </cell>
          <cell r="B79" t="str">
            <v>SP</v>
          </cell>
          <cell r="C79">
            <v>4</v>
          </cell>
          <cell r="D79" t="str">
            <v>SE</v>
          </cell>
          <cell r="E79" t="str">
            <v>DRAA2019</v>
          </cell>
          <cell r="F79">
            <v>1080</v>
          </cell>
          <cell r="G79">
            <v>128</v>
          </cell>
          <cell r="H79">
            <v>33</v>
          </cell>
        </row>
        <row r="80">
          <cell r="A80" t="str">
            <v>AMETISTA DO SUL - RS</v>
          </cell>
          <cell r="B80" t="str">
            <v>RS</v>
          </cell>
          <cell r="C80">
            <v>7</v>
          </cell>
          <cell r="D80" t="str">
            <v>S</v>
          </cell>
          <cell r="E80" t="str">
            <v>DRAA2019</v>
          </cell>
          <cell r="F80">
            <v>212</v>
          </cell>
          <cell r="G80">
            <v>21</v>
          </cell>
          <cell r="H80">
            <v>14</v>
          </cell>
        </row>
        <row r="81">
          <cell r="A81" t="str">
            <v>AMONTADA - CE</v>
          </cell>
          <cell r="B81" t="str">
            <v>CE</v>
          </cell>
          <cell r="C81">
            <v>5</v>
          </cell>
          <cell r="D81" t="str">
            <v>NE</v>
          </cell>
          <cell r="E81" t="str">
            <v>DIPR12/2018</v>
          </cell>
          <cell r="F81">
            <v>1488</v>
          </cell>
          <cell r="G81">
            <v>202</v>
          </cell>
          <cell r="H81">
            <v>59</v>
          </cell>
        </row>
        <row r="82">
          <cell r="A82" t="str">
            <v>AMPÉRE - PR</v>
          </cell>
          <cell r="B82" t="str">
            <v>PR</v>
          </cell>
          <cell r="C82">
            <v>6</v>
          </cell>
          <cell r="D82" t="str">
            <v>S</v>
          </cell>
          <cell r="E82" t="str">
            <v>DRAA2019</v>
          </cell>
          <cell r="F82">
            <v>544</v>
          </cell>
          <cell r="G82">
            <v>20</v>
          </cell>
          <cell r="H82">
            <v>12</v>
          </cell>
        </row>
        <row r="83">
          <cell r="A83" t="str">
            <v>ANAJATUBA - MA</v>
          </cell>
          <cell r="B83" t="str">
            <v>MA</v>
          </cell>
          <cell r="C83">
            <v>8</v>
          </cell>
          <cell r="D83" t="str">
            <v>NE</v>
          </cell>
        </row>
        <row r="84">
          <cell r="A84" t="str">
            <v>ANANINDEUA - PA</v>
          </cell>
          <cell r="B84" t="str">
            <v>PA</v>
          </cell>
          <cell r="C84">
            <v>3</v>
          </cell>
          <cell r="D84" t="str">
            <v>N</v>
          </cell>
          <cell r="E84" t="str">
            <v>DRAA2019</v>
          </cell>
          <cell r="F84">
            <v>3372</v>
          </cell>
          <cell r="G84">
            <v>791</v>
          </cell>
          <cell r="H84">
            <v>109</v>
          </cell>
        </row>
        <row r="85">
          <cell r="A85" t="str">
            <v>ANÁPOLIS - GO</v>
          </cell>
          <cell r="B85" t="str">
            <v>GO</v>
          </cell>
          <cell r="C85">
            <v>3</v>
          </cell>
          <cell r="D85" t="str">
            <v>CO</v>
          </cell>
          <cell r="E85" t="str">
            <v>DRAA2019</v>
          </cell>
          <cell r="F85">
            <v>7150</v>
          </cell>
          <cell r="G85">
            <v>2272</v>
          </cell>
          <cell r="H85">
            <v>596</v>
          </cell>
        </row>
        <row r="86">
          <cell r="A86" t="str">
            <v>ANAPURUS - MA</v>
          </cell>
          <cell r="B86" t="str">
            <v>MA</v>
          </cell>
          <cell r="C86">
            <v>8</v>
          </cell>
          <cell r="D86" t="str">
            <v>NE</v>
          </cell>
          <cell r="E86" t="str">
            <v>DIPR12/2018</v>
          </cell>
          <cell r="F86">
            <v>603</v>
          </cell>
          <cell r="G86">
            <v>36</v>
          </cell>
          <cell r="H86">
            <v>0</v>
          </cell>
        </row>
        <row r="87">
          <cell r="A87" t="str">
            <v>ANCHIETA - ES</v>
          </cell>
          <cell r="B87" t="str">
            <v>ES</v>
          </cell>
          <cell r="C87">
            <v>5</v>
          </cell>
          <cell r="D87" t="str">
            <v>SE</v>
          </cell>
          <cell r="E87" t="str">
            <v>DRAA2019</v>
          </cell>
          <cell r="F87">
            <v>1510</v>
          </cell>
          <cell r="G87">
            <v>277</v>
          </cell>
          <cell r="H87">
            <v>57</v>
          </cell>
        </row>
        <row r="88">
          <cell r="A88" t="str">
            <v>ANDIRÁ - PR</v>
          </cell>
          <cell r="B88" t="str">
            <v>PR</v>
          </cell>
          <cell r="C88">
            <v>6</v>
          </cell>
          <cell r="D88" t="str">
            <v>S</v>
          </cell>
          <cell r="E88" t="str">
            <v>DIPR12/2018</v>
          </cell>
          <cell r="F88">
            <v>727</v>
          </cell>
          <cell r="G88">
            <v>3</v>
          </cell>
          <cell r="H88">
            <v>3</v>
          </cell>
        </row>
        <row r="89">
          <cell r="A89" t="str">
            <v>ANDRADAS - MG</v>
          </cell>
          <cell r="B89" t="str">
            <v>MG</v>
          </cell>
          <cell r="C89">
            <v>5</v>
          </cell>
          <cell r="D89" t="str">
            <v>SE</v>
          </cell>
          <cell r="E89" t="str">
            <v>DRAA2019</v>
          </cell>
          <cell r="F89">
            <v>928</v>
          </cell>
          <cell r="G89">
            <v>260</v>
          </cell>
          <cell r="H89">
            <v>84</v>
          </cell>
        </row>
        <row r="90">
          <cell r="A90" t="str">
            <v>ANGÉLICA - MS</v>
          </cell>
          <cell r="B90" t="str">
            <v>MS</v>
          </cell>
          <cell r="C90">
            <v>7</v>
          </cell>
          <cell r="D90" t="str">
            <v>CO</v>
          </cell>
          <cell r="E90" t="str">
            <v>DRAA2019</v>
          </cell>
          <cell r="F90">
            <v>385</v>
          </cell>
          <cell r="G90">
            <v>47</v>
          </cell>
          <cell r="H90">
            <v>12</v>
          </cell>
        </row>
        <row r="91">
          <cell r="A91" t="str">
            <v>ANGELIM - PE</v>
          </cell>
          <cell r="B91" t="str">
            <v>PE</v>
          </cell>
          <cell r="C91">
            <v>7</v>
          </cell>
          <cell r="D91" t="str">
            <v>NE</v>
          </cell>
          <cell r="E91" t="str">
            <v>DRAA2019</v>
          </cell>
          <cell r="F91">
            <v>199</v>
          </cell>
          <cell r="G91">
            <v>121</v>
          </cell>
          <cell r="H91">
            <v>17</v>
          </cell>
        </row>
        <row r="92">
          <cell r="A92" t="str">
            <v>ANGELINA - SC</v>
          </cell>
          <cell r="B92" t="str">
            <v>SC</v>
          </cell>
          <cell r="C92">
            <v>7</v>
          </cell>
          <cell r="D92" t="str">
            <v>S</v>
          </cell>
          <cell r="E92" t="str">
            <v>DRAA2019</v>
          </cell>
          <cell r="F92">
            <v>199</v>
          </cell>
          <cell r="G92">
            <v>45</v>
          </cell>
          <cell r="H92">
            <v>11</v>
          </cell>
        </row>
        <row r="93">
          <cell r="A93" t="str">
            <v>ANGICAL DO PIAUÍ - PI</v>
          </cell>
          <cell r="B93" t="str">
            <v>PI</v>
          </cell>
          <cell r="C93">
            <v>7</v>
          </cell>
          <cell r="D93" t="str">
            <v>NE</v>
          </cell>
          <cell r="E93" t="str">
            <v>DIPR12/2018</v>
          </cell>
          <cell r="F93">
            <v>175</v>
          </cell>
          <cell r="G93">
            <v>59</v>
          </cell>
          <cell r="H93">
            <v>5</v>
          </cell>
        </row>
        <row r="94">
          <cell r="A94" t="str">
            <v>ANGRA DOS REIS - RJ</v>
          </cell>
          <cell r="B94" t="str">
            <v>RJ</v>
          </cell>
          <cell r="C94">
            <v>3</v>
          </cell>
          <cell r="D94" t="str">
            <v>SE</v>
          </cell>
          <cell r="E94" t="str">
            <v>DIPR12/2018</v>
          </cell>
          <cell r="F94">
            <v>5881</v>
          </cell>
          <cell r="G94">
            <v>1258</v>
          </cell>
          <cell r="H94">
            <v>283</v>
          </cell>
        </row>
        <row r="95">
          <cell r="A95" t="str">
            <v>ÂNGULO - PR</v>
          </cell>
          <cell r="B95" t="str">
            <v>PR</v>
          </cell>
          <cell r="C95">
            <v>7</v>
          </cell>
          <cell r="D95" t="str">
            <v>S</v>
          </cell>
          <cell r="E95" t="str">
            <v>DRAA2019</v>
          </cell>
          <cell r="F95">
            <v>216</v>
          </cell>
          <cell r="G95">
            <v>32</v>
          </cell>
          <cell r="H95">
            <v>13</v>
          </cell>
        </row>
        <row r="96">
          <cell r="A96" t="str">
            <v>ANHANGUERA - GO</v>
          </cell>
          <cell r="B96" t="str">
            <v>GO</v>
          </cell>
          <cell r="C96">
            <v>7</v>
          </cell>
          <cell r="D96" t="str">
            <v>CO</v>
          </cell>
          <cell r="E96" t="str">
            <v>DRAA2019</v>
          </cell>
          <cell r="F96">
            <v>79</v>
          </cell>
          <cell r="G96">
            <v>52</v>
          </cell>
          <cell r="H96">
            <v>13</v>
          </cell>
        </row>
        <row r="97">
          <cell r="A97" t="str">
            <v>ANICUNS - GO</v>
          </cell>
          <cell r="B97" t="str">
            <v>GO</v>
          </cell>
          <cell r="C97">
            <v>6</v>
          </cell>
          <cell r="D97" t="str">
            <v>CO</v>
          </cell>
          <cell r="E97" t="str">
            <v>DIPR02/2018</v>
          </cell>
          <cell r="F97">
            <v>450</v>
          </cell>
          <cell r="G97">
            <v>7</v>
          </cell>
          <cell r="H97">
            <v>0</v>
          </cell>
        </row>
        <row r="98">
          <cell r="A98" t="str">
            <v>ANITÁPOLIS - SC</v>
          </cell>
          <cell r="B98" t="str">
            <v>SC</v>
          </cell>
          <cell r="C98">
            <v>7</v>
          </cell>
          <cell r="D98" t="str">
            <v>S</v>
          </cell>
          <cell r="E98" t="str">
            <v>DRAA2019</v>
          </cell>
          <cell r="F98">
            <v>115</v>
          </cell>
          <cell r="G98">
            <v>47</v>
          </cell>
          <cell r="H98">
            <v>14</v>
          </cell>
        </row>
        <row r="99">
          <cell r="A99" t="str">
            <v>ANTA GORDA - RS</v>
          </cell>
          <cell r="B99" t="str">
            <v>RS</v>
          </cell>
          <cell r="C99">
            <v>7</v>
          </cell>
          <cell r="D99" t="str">
            <v>S</v>
          </cell>
          <cell r="E99" t="str">
            <v>DRAA2019</v>
          </cell>
          <cell r="F99">
            <v>141</v>
          </cell>
          <cell r="G99">
            <v>50</v>
          </cell>
          <cell r="H99">
            <v>12</v>
          </cell>
        </row>
        <row r="100">
          <cell r="A100" t="str">
            <v>ANTÔNIO ALMEIDA - PI</v>
          </cell>
          <cell r="B100" t="str">
            <v>PI</v>
          </cell>
          <cell r="C100">
            <v>7</v>
          </cell>
          <cell r="D100" t="str">
            <v>NE</v>
          </cell>
          <cell r="E100" t="str">
            <v>DRAA2019</v>
          </cell>
          <cell r="F100">
            <v>155</v>
          </cell>
          <cell r="G100">
            <v>38</v>
          </cell>
          <cell r="H100">
            <v>15</v>
          </cell>
        </row>
        <row r="101">
          <cell r="A101" t="str">
            <v>ANTÔNIO CARLOS - SC</v>
          </cell>
          <cell r="B101" t="str">
            <v>SC</v>
          </cell>
          <cell r="C101">
            <v>7</v>
          </cell>
          <cell r="D101" t="str">
            <v>S</v>
          </cell>
          <cell r="E101" t="str">
            <v>DRAA2019</v>
          </cell>
          <cell r="F101">
            <v>286</v>
          </cell>
          <cell r="G101">
            <v>69</v>
          </cell>
          <cell r="H101">
            <v>15</v>
          </cell>
        </row>
        <row r="102">
          <cell r="A102" t="str">
            <v>ANTÔNIO GONÇALVES - BA</v>
          </cell>
          <cell r="B102" t="str">
            <v>BA</v>
          </cell>
          <cell r="C102">
            <v>8</v>
          </cell>
          <cell r="D102" t="str">
            <v>NE</v>
          </cell>
        </row>
        <row r="103">
          <cell r="A103" t="str">
            <v>ANTÔNIO JOÃO - MS</v>
          </cell>
          <cell r="B103" t="str">
            <v>MS</v>
          </cell>
          <cell r="C103">
            <v>7</v>
          </cell>
          <cell r="D103" t="str">
            <v>CO</v>
          </cell>
          <cell r="E103" t="str">
            <v>DRAA2019</v>
          </cell>
          <cell r="F103">
            <v>243</v>
          </cell>
          <cell r="G103">
            <v>67</v>
          </cell>
          <cell r="H103">
            <v>30</v>
          </cell>
        </row>
        <row r="104">
          <cell r="A104" t="str">
            <v>ANTÔNIO PRADO - RS</v>
          </cell>
          <cell r="B104" t="str">
            <v>RS</v>
          </cell>
          <cell r="C104">
            <v>7</v>
          </cell>
          <cell r="D104" t="str">
            <v>S</v>
          </cell>
          <cell r="E104" t="str">
            <v>DRAA2019</v>
          </cell>
          <cell r="F104">
            <v>322</v>
          </cell>
          <cell r="G104">
            <v>83</v>
          </cell>
          <cell r="H104">
            <v>26</v>
          </cell>
        </row>
        <row r="105">
          <cell r="A105" t="str">
            <v>APARECIDA DE GOIÂNIA - GO</v>
          </cell>
          <cell r="B105" t="str">
            <v>GO</v>
          </cell>
          <cell r="C105">
            <v>3</v>
          </cell>
          <cell r="D105" t="str">
            <v>CO</v>
          </cell>
          <cell r="E105" t="str">
            <v>DIPR12/2018</v>
          </cell>
          <cell r="F105">
            <v>6744</v>
          </cell>
          <cell r="G105">
            <v>613</v>
          </cell>
          <cell r="H105">
            <v>176</v>
          </cell>
        </row>
        <row r="106">
          <cell r="A106" t="str">
            <v>APARECIDA DO RIO DOCE - GO</v>
          </cell>
          <cell r="B106" t="str">
            <v>GO</v>
          </cell>
          <cell r="C106">
            <v>7</v>
          </cell>
          <cell r="D106" t="str">
            <v>CO</v>
          </cell>
          <cell r="E106" t="str">
            <v>DRAA2019</v>
          </cell>
          <cell r="F106">
            <v>182</v>
          </cell>
          <cell r="G106">
            <v>55</v>
          </cell>
          <cell r="H106">
            <v>7</v>
          </cell>
        </row>
        <row r="107">
          <cell r="A107" t="str">
            <v>APARECIDA DO TABOADO - MS</v>
          </cell>
          <cell r="B107" t="str">
            <v>MS</v>
          </cell>
          <cell r="C107">
            <v>6</v>
          </cell>
          <cell r="D107" t="str">
            <v>CO</v>
          </cell>
          <cell r="E107" t="str">
            <v>DIPR12/2018</v>
          </cell>
          <cell r="F107">
            <v>730</v>
          </cell>
          <cell r="G107">
            <v>19</v>
          </cell>
          <cell r="H107">
            <v>3</v>
          </cell>
        </row>
        <row r="108">
          <cell r="A108" t="str">
            <v>APARECIDA D'OESTE - SP</v>
          </cell>
          <cell r="B108" t="str">
            <v>SP</v>
          </cell>
          <cell r="C108">
            <v>7</v>
          </cell>
          <cell r="D108" t="str">
            <v>SE</v>
          </cell>
          <cell r="E108" t="str">
            <v>DIPR12/2018</v>
          </cell>
          <cell r="F108">
            <v>195</v>
          </cell>
          <cell r="G108">
            <v>46</v>
          </cell>
          <cell r="H108">
            <v>19</v>
          </cell>
        </row>
        <row r="109">
          <cell r="A109" t="str">
            <v>APERIBÉ - RJ</v>
          </cell>
          <cell r="B109" t="str">
            <v>RJ</v>
          </cell>
          <cell r="C109">
            <v>6</v>
          </cell>
          <cell r="D109" t="str">
            <v>SE</v>
          </cell>
          <cell r="E109" t="str">
            <v>DIPR12/2018</v>
          </cell>
          <cell r="F109">
            <v>610</v>
          </cell>
          <cell r="G109">
            <v>0</v>
          </cell>
          <cell r="H109">
            <v>0</v>
          </cell>
        </row>
        <row r="110">
          <cell r="A110" t="str">
            <v>APIACÁS - MT</v>
          </cell>
          <cell r="B110" t="str">
            <v>MT</v>
          </cell>
          <cell r="C110">
            <v>7</v>
          </cell>
          <cell r="D110" t="str">
            <v>CO</v>
          </cell>
          <cell r="E110" t="str">
            <v>DRAA2019</v>
          </cell>
          <cell r="F110">
            <v>228</v>
          </cell>
          <cell r="G110">
            <v>31</v>
          </cell>
          <cell r="H110">
            <v>3</v>
          </cell>
        </row>
        <row r="111">
          <cell r="A111" t="str">
            <v>AQUIDAUANA - MS</v>
          </cell>
          <cell r="B111" t="str">
            <v>MS</v>
          </cell>
          <cell r="C111">
            <v>5</v>
          </cell>
          <cell r="D111" t="str">
            <v>CO</v>
          </cell>
          <cell r="E111" t="str">
            <v>DIPR12/2018</v>
          </cell>
          <cell r="F111">
            <v>1369</v>
          </cell>
          <cell r="G111">
            <v>199</v>
          </cell>
          <cell r="H111">
            <v>97</v>
          </cell>
        </row>
        <row r="112">
          <cell r="A112" t="str">
            <v>ARACAJU - SE</v>
          </cell>
          <cell r="B112" t="str">
            <v>SE</v>
          </cell>
          <cell r="C112">
            <v>2</v>
          </cell>
          <cell r="D112" t="str">
            <v>NE</v>
          </cell>
          <cell r="E112" t="str">
            <v>DIPR12/2018</v>
          </cell>
          <cell r="F112">
            <v>6686</v>
          </cell>
          <cell r="G112">
            <v>4214</v>
          </cell>
          <cell r="H112">
            <v>764</v>
          </cell>
        </row>
        <row r="113">
          <cell r="A113" t="str">
            <v>ARAÇARIGUAMA - SP</v>
          </cell>
          <cell r="B113" t="str">
            <v>SP</v>
          </cell>
          <cell r="C113">
            <v>6</v>
          </cell>
          <cell r="D113" t="str">
            <v>SE</v>
          </cell>
          <cell r="E113" t="str">
            <v>DIPR12/2018</v>
          </cell>
          <cell r="F113">
            <v>593</v>
          </cell>
          <cell r="G113">
            <v>75</v>
          </cell>
          <cell r="H113">
            <v>19</v>
          </cell>
        </row>
        <row r="114">
          <cell r="A114" t="str">
            <v>ARACATI - CE</v>
          </cell>
          <cell r="B114" t="str">
            <v>CE</v>
          </cell>
          <cell r="C114">
            <v>5</v>
          </cell>
          <cell r="D114" t="str">
            <v>NE</v>
          </cell>
          <cell r="E114" t="str">
            <v>DIPR12/2018</v>
          </cell>
          <cell r="F114">
            <v>912</v>
          </cell>
          <cell r="G114">
            <v>434</v>
          </cell>
          <cell r="H114">
            <v>100</v>
          </cell>
        </row>
        <row r="115">
          <cell r="A115" t="str">
            <v>ARACOIABA - CE</v>
          </cell>
          <cell r="B115" t="str">
            <v>CE</v>
          </cell>
          <cell r="C115">
            <v>5</v>
          </cell>
          <cell r="D115" t="str">
            <v>NE</v>
          </cell>
          <cell r="E115" t="str">
            <v>DIPR12/2018</v>
          </cell>
          <cell r="F115">
            <v>916</v>
          </cell>
          <cell r="G115">
            <v>242</v>
          </cell>
          <cell r="H115">
            <v>25</v>
          </cell>
        </row>
        <row r="116">
          <cell r="A116" t="str">
            <v>ARAÇOIABA - PE</v>
          </cell>
          <cell r="B116" t="str">
            <v>PE</v>
          </cell>
          <cell r="C116">
            <v>6</v>
          </cell>
          <cell r="D116" t="str">
            <v>NE</v>
          </cell>
          <cell r="E116" t="str">
            <v>DRAA2019</v>
          </cell>
          <cell r="F116">
            <v>389</v>
          </cell>
          <cell r="G116">
            <v>41</v>
          </cell>
          <cell r="H116">
            <v>10</v>
          </cell>
        </row>
        <row r="117">
          <cell r="A117" t="str">
            <v>ARACRUZ - ES</v>
          </cell>
          <cell r="B117" t="str">
            <v>ES</v>
          </cell>
          <cell r="C117">
            <v>4</v>
          </cell>
          <cell r="D117" t="str">
            <v>SE</v>
          </cell>
          <cell r="E117" t="str">
            <v>DRAA2019</v>
          </cell>
          <cell r="F117">
            <v>2452</v>
          </cell>
          <cell r="G117">
            <v>1084</v>
          </cell>
          <cell r="H117">
            <v>247</v>
          </cell>
        </row>
        <row r="118">
          <cell r="A118" t="str">
            <v>ARAÇU - GO</v>
          </cell>
          <cell r="B118" t="str">
            <v>GO</v>
          </cell>
          <cell r="C118">
            <v>7</v>
          </cell>
          <cell r="D118" t="str">
            <v>CO</v>
          </cell>
          <cell r="E118" t="str">
            <v>DRAA2019</v>
          </cell>
          <cell r="F118">
            <v>107</v>
          </cell>
          <cell r="G118">
            <v>36</v>
          </cell>
          <cell r="H118">
            <v>14</v>
          </cell>
        </row>
        <row r="119">
          <cell r="A119" t="str">
            <v>ARAGOIÂNIA - GO</v>
          </cell>
          <cell r="B119" t="str">
            <v>GO</v>
          </cell>
          <cell r="C119">
            <v>7</v>
          </cell>
          <cell r="D119" t="str">
            <v>CO</v>
          </cell>
          <cell r="E119" t="str">
            <v>DRAA2019</v>
          </cell>
          <cell r="F119">
            <v>263</v>
          </cell>
          <cell r="G119">
            <v>55</v>
          </cell>
          <cell r="H119">
            <v>9</v>
          </cell>
        </row>
        <row r="120">
          <cell r="A120" t="str">
            <v>ARAGUACEMA - TO</v>
          </cell>
          <cell r="B120" t="str">
            <v>TO</v>
          </cell>
          <cell r="C120">
            <v>7</v>
          </cell>
          <cell r="D120" t="str">
            <v>N</v>
          </cell>
          <cell r="E120" t="str">
            <v>DRAA2019</v>
          </cell>
          <cell r="F120">
            <v>258</v>
          </cell>
          <cell r="G120">
            <v>10</v>
          </cell>
          <cell r="H120">
            <v>6</v>
          </cell>
        </row>
        <row r="121">
          <cell r="A121" t="str">
            <v>ARAGUAIANA - MT</v>
          </cell>
          <cell r="B121" t="str">
            <v>MT</v>
          </cell>
          <cell r="C121">
            <v>7</v>
          </cell>
          <cell r="D121" t="str">
            <v>CO</v>
          </cell>
          <cell r="E121" t="str">
            <v>DRAA2019</v>
          </cell>
          <cell r="F121">
            <v>203</v>
          </cell>
          <cell r="G121">
            <v>13</v>
          </cell>
          <cell r="H121">
            <v>2</v>
          </cell>
        </row>
        <row r="122">
          <cell r="A122" t="str">
            <v>ARAGUAÍNA - TO</v>
          </cell>
          <cell r="B122" t="str">
            <v>TO</v>
          </cell>
          <cell r="C122">
            <v>4</v>
          </cell>
          <cell r="D122" t="str">
            <v>N</v>
          </cell>
          <cell r="E122" t="str">
            <v>DRAA2019</v>
          </cell>
          <cell r="F122">
            <v>2405</v>
          </cell>
          <cell r="G122">
            <v>357</v>
          </cell>
          <cell r="H122">
            <v>65</v>
          </cell>
        </row>
        <row r="123">
          <cell r="A123" t="str">
            <v>ARAGUAINHA - MT</v>
          </cell>
          <cell r="B123" t="str">
            <v>MT</v>
          </cell>
          <cell r="C123">
            <v>8</v>
          </cell>
          <cell r="D123" t="str">
            <v>CO</v>
          </cell>
          <cell r="E123" t="str">
            <v>DRAA2019</v>
          </cell>
          <cell r="F123">
            <v>158</v>
          </cell>
          <cell r="G123">
            <v>38</v>
          </cell>
          <cell r="H123">
            <v>9</v>
          </cell>
        </row>
        <row r="124">
          <cell r="A124" t="str">
            <v>ARAGUATINS - TO</v>
          </cell>
          <cell r="B124" t="str">
            <v>TO</v>
          </cell>
          <cell r="C124">
            <v>6</v>
          </cell>
          <cell r="D124" t="str">
            <v>N</v>
          </cell>
          <cell r="E124" t="str">
            <v>DRAA2019</v>
          </cell>
          <cell r="F124">
            <v>750</v>
          </cell>
          <cell r="G124">
            <v>51</v>
          </cell>
          <cell r="H124">
            <v>17</v>
          </cell>
        </row>
        <row r="125">
          <cell r="A125" t="str">
            <v>ARAL MOREIRA - MS</v>
          </cell>
          <cell r="B125" t="str">
            <v>MS</v>
          </cell>
          <cell r="C125">
            <v>7</v>
          </cell>
          <cell r="D125" t="str">
            <v>CO</v>
          </cell>
          <cell r="E125" t="str">
            <v>DRAA2019</v>
          </cell>
          <cell r="F125">
            <v>316</v>
          </cell>
          <cell r="G125">
            <v>45</v>
          </cell>
          <cell r="H125">
            <v>19</v>
          </cell>
        </row>
        <row r="126">
          <cell r="A126" t="str">
            <v>ARANDU - SP</v>
          </cell>
          <cell r="B126" t="str">
            <v>SP</v>
          </cell>
          <cell r="C126">
            <v>7</v>
          </cell>
          <cell r="D126" t="str">
            <v>SE</v>
          </cell>
          <cell r="E126" t="str">
            <v>DRAA2019</v>
          </cell>
          <cell r="F126">
            <v>368</v>
          </cell>
          <cell r="G126">
            <v>75</v>
          </cell>
          <cell r="H126">
            <v>12</v>
          </cell>
        </row>
        <row r="127">
          <cell r="A127" t="str">
            <v>ARAPIRACA - AL</v>
          </cell>
          <cell r="B127" t="str">
            <v>AL</v>
          </cell>
          <cell r="C127">
            <v>3</v>
          </cell>
          <cell r="D127" t="str">
            <v>NE</v>
          </cell>
          <cell r="E127" t="str">
            <v>DRAA2019</v>
          </cell>
          <cell r="F127">
            <v>4611</v>
          </cell>
          <cell r="G127">
            <v>1833</v>
          </cell>
          <cell r="H127">
            <v>469</v>
          </cell>
        </row>
        <row r="128">
          <cell r="A128" t="str">
            <v>ARAPONGA - MG</v>
          </cell>
          <cell r="B128" t="str">
            <v>MG</v>
          </cell>
          <cell r="C128">
            <v>7</v>
          </cell>
          <cell r="D128" t="str">
            <v>SE</v>
          </cell>
          <cell r="E128" t="str">
            <v>DIPR12/2018</v>
          </cell>
          <cell r="F128">
            <v>123</v>
          </cell>
          <cell r="G128">
            <v>0</v>
          </cell>
          <cell r="H128">
            <v>0</v>
          </cell>
        </row>
        <row r="129">
          <cell r="A129" t="str">
            <v>ARAPONGAS - PR</v>
          </cell>
          <cell r="B129" t="str">
            <v>PR</v>
          </cell>
          <cell r="C129">
            <v>4</v>
          </cell>
          <cell r="D129" t="str">
            <v>S</v>
          </cell>
          <cell r="E129" t="str">
            <v>DRAA2019</v>
          </cell>
          <cell r="F129">
            <v>2599</v>
          </cell>
          <cell r="G129">
            <v>804</v>
          </cell>
          <cell r="H129">
            <v>206</v>
          </cell>
        </row>
        <row r="130">
          <cell r="A130" t="str">
            <v>ARAPORÃ - MG</v>
          </cell>
          <cell r="B130" t="str">
            <v>MG</v>
          </cell>
          <cell r="C130">
            <v>6</v>
          </cell>
          <cell r="D130" t="str">
            <v>SE</v>
          </cell>
          <cell r="E130" t="str">
            <v>DIPR12/2018</v>
          </cell>
          <cell r="F130">
            <v>463</v>
          </cell>
          <cell r="G130">
            <v>0</v>
          </cell>
          <cell r="H130">
            <v>0</v>
          </cell>
        </row>
        <row r="131">
          <cell r="A131" t="str">
            <v>ARAPOTI - PR</v>
          </cell>
          <cell r="B131" t="str">
            <v>PR</v>
          </cell>
          <cell r="C131">
            <v>6</v>
          </cell>
          <cell r="D131" t="str">
            <v>S</v>
          </cell>
          <cell r="E131" t="str">
            <v>DIPR12/2018</v>
          </cell>
          <cell r="F131">
            <v>705</v>
          </cell>
          <cell r="G131">
            <v>269</v>
          </cell>
          <cell r="H131">
            <v>58</v>
          </cell>
        </row>
        <row r="132">
          <cell r="A132" t="str">
            <v>ARAPUTANGA - MT</v>
          </cell>
          <cell r="B132" t="str">
            <v>MT</v>
          </cell>
          <cell r="C132">
            <v>7</v>
          </cell>
          <cell r="D132" t="str">
            <v>CO</v>
          </cell>
          <cell r="E132" t="str">
            <v>DRAA2019</v>
          </cell>
          <cell r="F132">
            <v>371</v>
          </cell>
          <cell r="G132">
            <v>58</v>
          </cell>
          <cell r="H132">
            <v>21</v>
          </cell>
        </row>
        <row r="133">
          <cell r="A133" t="str">
            <v>ARAQUARI - SC</v>
          </cell>
          <cell r="B133" t="str">
            <v>SC</v>
          </cell>
          <cell r="C133">
            <v>6</v>
          </cell>
          <cell r="D133" t="str">
            <v>S</v>
          </cell>
          <cell r="E133" t="str">
            <v>DRAA2019</v>
          </cell>
          <cell r="F133">
            <v>765</v>
          </cell>
          <cell r="G133">
            <v>89</v>
          </cell>
          <cell r="H133">
            <v>27</v>
          </cell>
        </row>
        <row r="134">
          <cell r="A134" t="str">
            <v>ARARA - PB</v>
          </cell>
          <cell r="B134" t="str">
            <v>PB</v>
          </cell>
          <cell r="C134">
            <v>8</v>
          </cell>
          <cell r="D134" t="str">
            <v>NE</v>
          </cell>
          <cell r="E134" t="str">
            <v>DRAA2017</v>
          </cell>
          <cell r="F134">
            <v>380</v>
          </cell>
          <cell r="G134">
            <v>121</v>
          </cell>
          <cell r="H134">
            <v>24</v>
          </cell>
        </row>
        <row r="135">
          <cell r="A135" t="str">
            <v>ARARAS - SP</v>
          </cell>
          <cell r="B135" t="str">
            <v>SP</v>
          </cell>
          <cell r="C135">
            <v>3</v>
          </cell>
          <cell r="D135" t="str">
            <v>SE</v>
          </cell>
          <cell r="E135" t="str">
            <v>DIPR12/2018</v>
          </cell>
          <cell r="F135">
            <v>4102</v>
          </cell>
          <cell r="G135">
            <v>1119</v>
          </cell>
          <cell r="H135">
            <v>354</v>
          </cell>
        </row>
        <row r="136">
          <cell r="A136" t="str">
            <v>ARARIPE - CE</v>
          </cell>
          <cell r="B136" t="str">
            <v>CE</v>
          </cell>
          <cell r="C136">
            <v>5</v>
          </cell>
          <cell r="D136" t="str">
            <v>NE</v>
          </cell>
          <cell r="E136" t="str">
            <v>DRAA2019</v>
          </cell>
          <cell r="F136">
            <v>753</v>
          </cell>
          <cell r="G136">
            <v>117</v>
          </cell>
          <cell r="H136">
            <v>16</v>
          </cell>
        </row>
        <row r="137">
          <cell r="A137" t="str">
            <v>ARARIPINA - PE</v>
          </cell>
          <cell r="B137" t="str">
            <v>PE</v>
          </cell>
          <cell r="C137">
            <v>8</v>
          </cell>
          <cell r="D137" t="str">
            <v>NE</v>
          </cell>
          <cell r="E137" t="str">
            <v>DIPR12/2018</v>
          </cell>
          <cell r="F137">
            <v>1764</v>
          </cell>
          <cell r="G137">
            <v>495</v>
          </cell>
          <cell r="H137">
            <v>109</v>
          </cell>
        </row>
        <row r="138">
          <cell r="A138" t="str">
            <v>ARARUAMA - RJ</v>
          </cell>
          <cell r="B138" t="str">
            <v>RJ</v>
          </cell>
          <cell r="C138">
            <v>4</v>
          </cell>
          <cell r="D138" t="str">
            <v>SE</v>
          </cell>
          <cell r="E138" t="str">
            <v>DIPR12/2018</v>
          </cell>
          <cell r="F138">
            <v>3006</v>
          </cell>
          <cell r="G138">
            <v>903</v>
          </cell>
          <cell r="H138">
            <v>251</v>
          </cell>
        </row>
        <row r="139">
          <cell r="A139" t="str">
            <v>ARATIBA - RS</v>
          </cell>
          <cell r="B139" t="str">
            <v>RS</v>
          </cell>
          <cell r="C139">
            <v>7</v>
          </cell>
          <cell r="D139" t="str">
            <v>S</v>
          </cell>
          <cell r="E139" t="str">
            <v>DRAA2019</v>
          </cell>
          <cell r="F139">
            <v>240</v>
          </cell>
          <cell r="G139">
            <v>40</v>
          </cell>
          <cell r="H139">
            <v>5</v>
          </cell>
        </row>
        <row r="140">
          <cell r="A140" t="str">
            <v>ARAUCÁRIA - PR</v>
          </cell>
          <cell r="B140" t="str">
            <v>PR</v>
          </cell>
          <cell r="C140">
            <v>3</v>
          </cell>
          <cell r="D140" t="str">
            <v>S</v>
          </cell>
          <cell r="E140" t="str">
            <v>DRAA2019</v>
          </cell>
          <cell r="F140">
            <v>4579</v>
          </cell>
          <cell r="G140">
            <v>1263</v>
          </cell>
          <cell r="H140">
            <v>207</v>
          </cell>
        </row>
        <row r="141">
          <cell r="A141" t="str">
            <v>ARAXÁ - MG</v>
          </cell>
          <cell r="B141" t="str">
            <v>MG</v>
          </cell>
          <cell r="C141">
            <v>4</v>
          </cell>
          <cell r="D141" t="str">
            <v>SE</v>
          </cell>
          <cell r="E141" t="str">
            <v>DRAA2019</v>
          </cell>
          <cell r="F141">
            <v>2233</v>
          </cell>
          <cell r="G141">
            <v>720</v>
          </cell>
          <cell r="H141">
            <v>181</v>
          </cell>
        </row>
        <row r="142">
          <cell r="A142" t="str">
            <v>ARCEBURGO - MG</v>
          </cell>
          <cell r="B142" t="str">
            <v>MG</v>
          </cell>
          <cell r="C142">
            <v>7</v>
          </cell>
          <cell r="D142" t="str">
            <v>SE</v>
          </cell>
          <cell r="E142" t="str">
            <v>DRAA2019</v>
          </cell>
          <cell r="F142">
            <v>319</v>
          </cell>
          <cell r="G142">
            <v>68</v>
          </cell>
          <cell r="H142">
            <v>14</v>
          </cell>
        </row>
        <row r="143">
          <cell r="A143" t="str">
            <v>ARCOVERDE - PE</v>
          </cell>
          <cell r="B143" t="str">
            <v>PE</v>
          </cell>
          <cell r="C143">
            <v>5</v>
          </cell>
          <cell r="D143" t="str">
            <v>NE</v>
          </cell>
          <cell r="E143" t="str">
            <v>DRAA2019</v>
          </cell>
          <cell r="F143">
            <v>1180</v>
          </cell>
          <cell r="G143">
            <v>576</v>
          </cell>
          <cell r="H143">
            <v>175</v>
          </cell>
        </row>
        <row r="144">
          <cell r="A144" t="str">
            <v>AREAL - RJ</v>
          </cell>
          <cell r="B144" t="str">
            <v>RJ</v>
          </cell>
          <cell r="C144">
            <v>6</v>
          </cell>
          <cell r="D144" t="str">
            <v>SE</v>
          </cell>
          <cell r="E144" t="str">
            <v>DRAA2019</v>
          </cell>
          <cell r="F144">
            <v>569</v>
          </cell>
          <cell r="G144">
            <v>153</v>
          </cell>
          <cell r="H144">
            <v>33</v>
          </cell>
        </row>
        <row r="145">
          <cell r="A145" t="str">
            <v>ARIPUANÃ - MT</v>
          </cell>
          <cell r="B145" t="str">
            <v>MT</v>
          </cell>
          <cell r="C145">
            <v>6</v>
          </cell>
          <cell r="D145" t="str">
            <v>CO</v>
          </cell>
          <cell r="E145" t="str">
            <v>DRAA2019</v>
          </cell>
          <cell r="F145">
            <v>577</v>
          </cell>
          <cell r="G145">
            <v>56</v>
          </cell>
          <cell r="H145">
            <v>10</v>
          </cell>
        </row>
        <row r="146">
          <cell r="A146" t="str">
            <v>ARIQUEMES - RO</v>
          </cell>
          <cell r="B146" t="str">
            <v>RO</v>
          </cell>
          <cell r="C146">
            <v>4</v>
          </cell>
          <cell r="D146" t="str">
            <v>N</v>
          </cell>
          <cell r="E146" t="str">
            <v>DRAA2019</v>
          </cell>
          <cell r="F146">
            <v>2227</v>
          </cell>
          <cell r="G146">
            <v>169</v>
          </cell>
          <cell r="H146">
            <v>92</v>
          </cell>
        </row>
        <row r="147">
          <cell r="A147" t="str">
            <v>ARMAÇÃO DOS BÚZIOS - RJ</v>
          </cell>
          <cell r="B147" t="str">
            <v>RJ</v>
          </cell>
          <cell r="C147">
            <v>5</v>
          </cell>
          <cell r="D147" t="str">
            <v>SE</v>
          </cell>
          <cell r="E147" t="str">
            <v>DIPR12/2018</v>
          </cell>
          <cell r="F147">
            <v>1818</v>
          </cell>
          <cell r="G147">
            <v>64</v>
          </cell>
          <cell r="H147">
            <v>19</v>
          </cell>
        </row>
        <row r="148">
          <cell r="A148" t="str">
            <v>AROAZES - PI</v>
          </cell>
          <cell r="B148" t="str">
            <v>PI</v>
          </cell>
          <cell r="C148">
            <v>7</v>
          </cell>
          <cell r="D148" t="str">
            <v>NE</v>
          </cell>
          <cell r="E148" t="str">
            <v>DIPR12/2018</v>
          </cell>
          <cell r="F148">
            <v>174</v>
          </cell>
          <cell r="G148">
            <v>38</v>
          </cell>
          <cell r="H148">
            <v>0</v>
          </cell>
        </row>
        <row r="149">
          <cell r="A149" t="str">
            <v>ARRAIAL DO CABO - RJ</v>
          </cell>
          <cell r="B149" t="str">
            <v>RJ</v>
          </cell>
          <cell r="C149">
            <v>5</v>
          </cell>
          <cell r="D149" t="str">
            <v>SE</v>
          </cell>
          <cell r="E149" t="str">
            <v>DRAA2019</v>
          </cell>
          <cell r="F149">
            <v>991</v>
          </cell>
          <cell r="G149">
            <v>305</v>
          </cell>
          <cell r="H149">
            <v>31</v>
          </cell>
        </row>
        <row r="150">
          <cell r="A150" t="str">
            <v>ARRAIAS - TO</v>
          </cell>
          <cell r="B150" t="str">
            <v>TO</v>
          </cell>
          <cell r="C150">
            <v>8</v>
          </cell>
          <cell r="D150" t="str">
            <v>N</v>
          </cell>
          <cell r="E150" t="str">
            <v>DIPR12/2018</v>
          </cell>
          <cell r="F150">
            <v>276</v>
          </cell>
          <cell r="G150">
            <v>0</v>
          </cell>
          <cell r="H150">
            <v>0</v>
          </cell>
        </row>
        <row r="151">
          <cell r="A151" t="str">
            <v>ARROIO DO MEIO - RS</v>
          </cell>
          <cell r="B151" t="str">
            <v>RS</v>
          </cell>
          <cell r="C151">
            <v>6</v>
          </cell>
          <cell r="D151" t="str">
            <v>S</v>
          </cell>
          <cell r="E151" t="str">
            <v>DRAA2019</v>
          </cell>
          <cell r="F151">
            <v>41</v>
          </cell>
          <cell r="G151">
            <v>70</v>
          </cell>
          <cell r="H151">
            <v>1</v>
          </cell>
        </row>
        <row r="152">
          <cell r="A152" t="str">
            <v>ARROIO DO SAL - RS</v>
          </cell>
          <cell r="B152" t="str">
            <v>RS</v>
          </cell>
          <cell r="C152">
            <v>7</v>
          </cell>
          <cell r="D152" t="str">
            <v>S</v>
          </cell>
          <cell r="E152" t="str">
            <v>DRAA2019</v>
          </cell>
          <cell r="F152">
            <v>386</v>
          </cell>
          <cell r="G152">
            <v>64</v>
          </cell>
          <cell r="H152">
            <v>15</v>
          </cell>
        </row>
        <row r="153">
          <cell r="A153" t="str">
            <v>ARROIO DOS RATOS - RS</v>
          </cell>
          <cell r="B153" t="str">
            <v>RS</v>
          </cell>
          <cell r="C153">
            <v>6</v>
          </cell>
          <cell r="D153" t="str">
            <v>S</v>
          </cell>
          <cell r="E153" t="str">
            <v>DRAA2019</v>
          </cell>
          <cell r="F153">
            <v>352</v>
          </cell>
          <cell r="G153">
            <v>145</v>
          </cell>
          <cell r="H153">
            <v>35</v>
          </cell>
        </row>
        <row r="154">
          <cell r="A154" t="str">
            <v>ARROIO GRANDE - RS</v>
          </cell>
          <cell r="B154" t="str">
            <v>RS</v>
          </cell>
          <cell r="C154">
            <v>6</v>
          </cell>
          <cell r="D154" t="str">
            <v>S</v>
          </cell>
          <cell r="E154" t="str">
            <v>DRAA2019</v>
          </cell>
          <cell r="F154">
            <v>383</v>
          </cell>
          <cell r="G154">
            <v>55</v>
          </cell>
          <cell r="H154">
            <v>11</v>
          </cell>
        </row>
        <row r="155">
          <cell r="A155" t="str">
            <v>ARROIO TRINTA - SC</v>
          </cell>
          <cell r="B155" t="str">
            <v>SC</v>
          </cell>
          <cell r="C155">
            <v>7</v>
          </cell>
          <cell r="D155" t="str">
            <v>S</v>
          </cell>
          <cell r="E155" t="str">
            <v>DRAA2019</v>
          </cell>
          <cell r="F155">
            <v>127</v>
          </cell>
          <cell r="G155">
            <v>28</v>
          </cell>
          <cell r="H155">
            <v>9</v>
          </cell>
        </row>
        <row r="156">
          <cell r="A156" t="str">
            <v>ARTUR NOGUEIRA - SP</v>
          </cell>
          <cell r="B156" t="str">
            <v>SP</v>
          </cell>
          <cell r="C156">
            <v>5</v>
          </cell>
          <cell r="D156" t="str">
            <v>SE</v>
          </cell>
          <cell r="E156" t="str">
            <v>DIPR12/2018</v>
          </cell>
          <cell r="F156">
            <v>1328</v>
          </cell>
          <cell r="G156">
            <v>14</v>
          </cell>
          <cell r="H156">
            <v>0</v>
          </cell>
        </row>
        <row r="157">
          <cell r="A157" t="str">
            <v>ARUANÃ - GO</v>
          </cell>
          <cell r="B157" t="str">
            <v>GO</v>
          </cell>
          <cell r="C157">
            <v>7</v>
          </cell>
          <cell r="D157" t="str">
            <v>CO</v>
          </cell>
          <cell r="E157" t="str">
            <v>DRAA2019</v>
          </cell>
          <cell r="F157">
            <v>140</v>
          </cell>
          <cell r="G157">
            <v>55</v>
          </cell>
          <cell r="H157">
            <v>15</v>
          </cell>
        </row>
        <row r="158">
          <cell r="A158" t="str">
            <v>ARVOREZINHA - RS</v>
          </cell>
          <cell r="B158" t="str">
            <v>RS</v>
          </cell>
          <cell r="C158">
            <v>7</v>
          </cell>
          <cell r="D158" t="str">
            <v>S</v>
          </cell>
          <cell r="E158" t="str">
            <v>DRAA2019</v>
          </cell>
          <cell r="F158">
            <v>127</v>
          </cell>
          <cell r="G158">
            <v>52</v>
          </cell>
          <cell r="H158">
            <v>4</v>
          </cell>
        </row>
        <row r="159">
          <cell r="A159" t="str">
            <v>ASPÁSIA - SP</v>
          </cell>
          <cell r="B159" t="str">
            <v>SP</v>
          </cell>
          <cell r="C159">
            <v>7</v>
          </cell>
          <cell r="D159" t="str">
            <v>SE</v>
          </cell>
          <cell r="E159" t="str">
            <v>DIPR12/2018</v>
          </cell>
          <cell r="F159">
            <v>161</v>
          </cell>
          <cell r="G159">
            <v>33</v>
          </cell>
          <cell r="H159">
            <v>14</v>
          </cell>
        </row>
        <row r="160">
          <cell r="A160" t="str">
            <v>ASSIS - SP</v>
          </cell>
          <cell r="B160" t="str">
            <v>SP</v>
          </cell>
          <cell r="C160">
            <v>4</v>
          </cell>
          <cell r="D160" t="str">
            <v>SE</v>
          </cell>
          <cell r="E160" t="str">
            <v>DRAA2019</v>
          </cell>
          <cell r="F160">
            <v>1999</v>
          </cell>
          <cell r="G160">
            <v>713</v>
          </cell>
          <cell r="H160">
            <v>226</v>
          </cell>
        </row>
        <row r="161">
          <cell r="A161" t="str">
            <v>ASTORGA - PR</v>
          </cell>
          <cell r="B161" t="str">
            <v>PR</v>
          </cell>
          <cell r="C161">
            <v>6</v>
          </cell>
          <cell r="D161" t="str">
            <v>S</v>
          </cell>
          <cell r="E161" t="str">
            <v>DRAA2019</v>
          </cell>
          <cell r="F161">
            <v>751</v>
          </cell>
          <cell r="G161">
            <v>151</v>
          </cell>
          <cell r="H161">
            <v>28</v>
          </cell>
        </row>
        <row r="162">
          <cell r="A162" t="str">
            <v>ATALAIA - AL</v>
          </cell>
          <cell r="B162" t="str">
            <v>AL</v>
          </cell>
          <cell r="C162">
            <v>5</v>
          </cell>
          <cell r="D162" t="str">
            <v>NE</v>
          </cell>
          <cell r="E162" t="str">
            <v>DIPR12/2018</v>
          </cell>
          <cell r="F162">
            <v>1474</v>
          </cell>
          <cell r="G162">
            <v>472</v>
          </cell>
          <cell r="H162">
            <v>118</v>
          </cell>
        </row>
        <row r="163">
          <cell r="A163" t="str">
            <v>ATALAIA - PR</v>
          </cell>
          <cell r="B163" t="str">
            <v>PR</v>
          </cell>
          <cell r="C163">
            <v>7</v>
          </cell>
          <cell r="D163" t="str">
            <v>S</v>
          </cell>
          <cell r="E163" t="str">
            <v>DRAA2019</v>
          </cell>
          <cell r="F163">
            <v>186</v>
          </cell>
          <cell r="G163">
            <v>78</v>
          </cell>
          <cell r="H163">
            <v>9</v>
          </cell>
        </row>
        <row r="164">
          <cell r="A164" t="str">
            <v>AURILÂNDIA - GO</v>
          </cell>
          <cell r="B164" t="str">
            <v>GO</v>
          </cell>
          <cell r="C164">
            <v>7</v>
          </cell>
          <cell r="D164" t="str">
            <v>CO</v>
          </cell>
          <cell r="E164" t="str">
            <v>DRAA2019</v>
          </cell>
          <cell r="F164">
            <v>147</v>
          </cell>
          <cell r="G164">
            <v>76</v>
          </cell>
          <cell r="H164">
            <v>9</v>
          </cell>
        </row>
        <row r="165">
          <cell r="A165" t="str">
            <v>AVARÉ - SP</v>
          </cell>
          <cell r="B165" t="str">
            <v>SP</v>
          </cell>
          <cell r="C165">
            <v>4</v>
          </cell>
          <cell r="D165" t="str">
            <v>SE</v>
          </cell>
          <cell r="E165" t="str">
            <v>DRAA2017</v>
          </cell>
          <cell r="F165">
            <v>2617</v>
          </cell>
          <cell r="G165">
            <v>288</v>
          </cell>
          <cell r="H165">
            <v>80</v>
          </cell>
        </row>
        <row r="166">
          <cell r="A166" t="str">
            <v>BADY BASSITT - SP</v>
          </cell>
          <cell r="B166" t="str">
            <v>SP</v>
          </cell>
          <cell r="C166">
            <v>6</v>
          </cell>
          <cell r="D166" t="str">
            <v>SE</v>
          </cell>
          <cell r="E166" t="str">
            <v>DRAA2017</v>
          </cell>
          <cell r="F166">
            <v>525</v>
          </cell>
          <cell r="G166">
            <v>70</v>
          </cell>
          <cell r="H166">
            <v>17</v>
          </cell>
        </row>
        <row r="167">
          <cell r="A167" t="str">
            <v>BAEPENDI - MG</v>
          </cell>
          <cell r="B167" t="str">
            <v>MG</v>
          </cell>
          <cell r="C167">
            <v>6</v>
          </cell>
          <cell r="D167" t="str">
            <v>SE</v>
          </cell>
          <cell r="E167" t="str">
            <v>DIPR12/2018</v>
          </cell>
          <cell r="F167">
            <v>502</v>
          </cell>
          <cell r="G167">
            <v>109</v>
          </cell>
          <cell r="H167">
            <v>16</v>
          </cell>
        </row>
        <row r="168">
          <cell r="A168" t="str">
            <v>BAGÉ - RS</v>
          </cell>
          <cell r="B168" t="str">
            <v>RS</v>
          </cell>
          <cell r="C168">
            <v>4</v>
          </cell>
          <cell r="D168" t="str">
            <v>S</v>
          </cell>
          <cell r="E168" t="str">
            <v>DIPR12/2018</v>
          </cell>
          <cell r="F168">
            <v>2788</v>
          </cell>
          <cell r="G168">
            <v>1124</v>
          </cell>
          <cell r="H168">
            <v>221</v>
          </cell>
        </row>
        <row r="169">
          <cell r="A169" t="str">
            <v>BAIÃO - PA</v>
          </cell>
          <cell r="B169" t="str">
            <v>PA</v>
          </cell>
          <cell r="C169">
            <v>5</v>
          </cell>
          <cell r="D169" t="str">
            <v>N</v>
          </cell>
          <cell r="E169" t="str">
            <v>DRAA2019</v>
          </cell>
          <cell r="F169">
            <v>1248</v>
          </cell>
          <cell r="G169">
            <v>197</v>
          </cell>
          <cell r="H169">
            <v>61</v>
          </cell>
        </row>
        <row r="170">
          <cell r="A170" t="str">
            <v>BALIZA - GO</v>
          </cell>
          <cell r="B170" t="str">
            <v>GO</v>
          </cell>
          <cell r="C170">
            <v>7</v>
          </cell>
          <cell r="D170" t="str">
            <v>CO</v>
          </cell>
          <cell r="E170" t="str">
            <v>DRAA2019</v>
          </cell>
          <cell r="F170">
            <v>107</v>
          </cell>
          <cell r="G170">
            <v>22</v>
          </cell>
          <cell r="H170">
            <v>8</v>
          </cell>
        </row>
        <row r="171">
          <cell r="A171" t="str">
            <v>BALNEÁRIO BARRA DO SUL - SC</v>
          </cell>
          <cell r="B171" t="str">
            <v>SC</v>
          </cell>
          <cell r="C171">
            <v>7</v>
          </cell>
          <cell r="D171" t="str">
            <v>S</v>
          </cell>
          <cell r="E171" t="str">
            <v>DRAA2019</v>
          </cell>
          <cell r="F171">
            <v>146</v>
          </cell>
          <cell r="G171">
            <v>23</v>
          </cell>
          <cell r="H171">
            <v>21</v>
          </cell>
        </row>
        <row r="172">
          <cell r="A172" t="str">
            <v>BALNEÁRIO CAMBORIÚ - SC</v>
          </cell>
          <cell r="B172" t="str">
            <v>SC</v>
          </cell>
          <cell r="C172">
            <v>4</v>
          </cell>
          <cell r="D172" t="str">
            <v>S</v>
          </cell>
          <cell r="E172" t="str">
            <v>DRAA2019</v>
          </cell>
          <cell r="F172">
            <v>3386</v>
          </cell>
          <cell r="G172">
            <v>661</v>
          </cell>
          <cell r="H172">
            <v>174</v>
          </cell>
        </row>
        <row r="173">
          <cell r="A173" t="str">
            <v>BALNEÁRIO PIÇARRAS - SC</v>
          </cell>
          <cell r="B173" t="str">
            <v>SC</v>
          </cell>
          <cell r="C173">
            <v>7</v>
          </cell>
          <cell r="D173" t="str">
            <v>S</v>
          </cell>
          <cell r="E173" t="str">
            <v>DRAA2019</v>
          </cell>
          <cell r="F173">
            <v>367</v>
          </cell>
          <cell r="G173">
            <v>105</v>
          </cell>
          <cell r="H173">
            <v>30</v>
          </cell>
        </row>
        <row r="174">
          <cell r="A174" t="str">
            <v>BALNEÁRIO PINHAL - RS</v>
          </cell>
          <cell r="B174" t="str">
            <v>RS</v>
          </cell>
          <cell r="C174">
            <v>6</v>
          </cell>
          <cell r="D174" t="str">
            <v>S</v>
          </cell>
          <cell r="E174" t="str">
            <v>DIPR12/2018</v>
          </cell>
          <cell r="F174">
            <v>562</v>
          </cell>
          <cell r="G174">
            <v>41</v>
          </cell>
          <cell r="H174">
            <v>17</v>
          </cell>
        </row>
        <row r="175">
          <cell r="A175" t="str">
            <v>BAMBUÍ - MG</v>
          </cell>
          <cell r="B175" t="str">
            <v>MG</v>
          </cell>
          <cell r="C175">
            <v>6</v>
          </cell>
          <cell r="D175" t="str">
            <v>SE</v>
          </cell>
          <cell r="E175" t="str">
            <v>DRAA2019</v>
          </cell>
          <cell r="F175">
            <v>195</v>
          </cell>
          <cell r="G175">
            <v>208</v>
          </cell>
          <cell r="H175">
            <v>35</v>
          </cell>
        </row>
        <row r="176">
          <cell r="A176" t="str">
            <v>BANANEIRAS - PB</v>
          </cell>
          <cell r="B176" t="str">
            <v>PB</v>
          </cell>
          <cell r="C176">
            <v>8</v>
          </cell>
          <cell r="D176" t="str">
            <v>NE</v>
          </cell>
          <cell r="E176" t="str">
            <v>DIPR12/2018</v>
          </cell>
          <cell r="F176">
            <v>740</v>
          </cell>
          <cell r="G176">
            <v>176</v>
          </cell>
          <cell r="H176">
            <v>0</v>
          </cell>
        </row>
        <row r="177">
          <cell r="A177" t="str">
            <v>BANDEIRA - MG</v>
          </cell>
          <cell r="B177" t="str">
            <v>MG</v>
          </cell>
          <cell r="C177">
            <v>7</v>
          </cell>
          <cell r="D177" t="str">
            <v>SE</v>
          </cell>
          <cell r="E177" t="str">
            <v>DRAA2017</v>
          </cell>
          <cell r="F177">
            <v>207</v>
          </cell>
          <cell r="G177">
            <v>42</v>
          </cell>
          <cell r="H177">
            <v>3</v>
          </cell>
        </row>
        <row r="178">
          <cell r="A178" t="str">
            <v>BARÃO - RS</v>
          </cell>
          <cell r="B178" t="str">
            <v>RS</v>
          </cell>
          <cell r="C178">
            <v>8</v>
          </cell>
          <cell r="D178" t="str">
            <v>S</v>
          </cell>
          <cell r="E178" t="str">
            <v>DRAA2019</v>
          </cell>
          <cell r="F178">
            <v>145</v>
          </cell>
          <cell r="G178">
            <v>37</v>
          </cell>
          <cell r="H178">
            <v>6</v>
          </cell>
        </row>
        <row r="179">
          <cell r="A179" t="str">
            <v>BARÃO DE MELGAÇO - MT</v>
          </cell>
          <cell r="B179" t="str">
            <v>MT</v>
          </cell>
          <cell r="C179">
            <v>7</v>
          </cell>
          <cell r="D179" t="str">
            <v>CO</v>
          </cell>
          <cell r="E179" t="str">
            <v>DRAA2019</v>
          </cell>
          <cell r="F179">
            <v>187</v>
          </cell>
          <cell r="G179">
            <v>22</v>
          </cell>
          <cell r="H179">
            <v>13</v>
          </cell>
        </row>
        <row r="180">
          <cell r="A180" t="str">
            <v>BARÃO DO TRIUNFO - RS</v>
          </cell>
          <cell r="B180" t="str">
            <v>RS</v>
          </cell>
          <cell r="C180">
            <v>7</v>
          </cell>
          <cell r="D180" t="str">
            <v>S</v>
          </cell>
          <cell r="E180" t="str">
            <v>DRAA2019</v>
          </cell>
          <cell r="F180">
            <v>227</v>
          </cell>
          <cell r="G180">
            <v>9</v>
          </cell>
          <cell r="H180">
            <v>5</v>
          </cell>
        </row>
        <row r="181">
          <cell r="A181" t="str">
            <v>BARBACENA - MG</v>
          </cell>
          <cell r="B181" t="str">
            <v>MG</v>
          </cell>
          <cell r="C181">
            <v>4</v>
          </cell>
          <cell r="D181" t="str">
            <v>SE</v>
          </cell>
          <cell r="E181" t="str">
            <v>DIPR12/2018</v>
          </cell>
          <cell r="F181">
            <v>1814</v>
          </cell>
          <cell r="G181">
            <v>986</v>
          </cell>
          <cell r="H181">
            <v>325</v>
          </cell>
        </row>
        <row r="182">
          <cell r="A182" t="str">
            <v>BARCELOS - AM</v>
          </cell>
          <cell r="B182" t="str">
            <v>AM</v>
          </cell>
          <cell r="C182">
            <v>8</v>
          </cell>
          <cell r="D182" t="str">
            <v>N</v>
          </cell>
        </row>
        <row r="183">
          <cell r="A183" t="str">
            <v>BARRA DE GUABIRABA - PE</v>
          </cell>
          <cell r="B183" t="str">
            <v>PE</v>
          </cell>
          <cell r="C183">
            <v>6</v>
          </cell>
          <cell r="D183" t="str">
            <v>NE</v>
          </cell>
          <cell r="E183" t="str">
            <v>DRAA2019</v>
          </cell>
          <cell r="F183">
            <v>385</v>
          </cell>
          <cell r="G183">
            <v>145</v>
          </cell>
          <cell r="H183">
            <v>44</v>
          </cell>
        </row>
        <row r="184">
          <cell r="A184" t="str">
            <v>BARRA DE SANTA ROSA - PB</v>
          </cell>
          <cell r="B184" t="str">
            <v>PB</v>
          </cell>
          <cell r="C184">
            <v>8</v>
          </cell>
          <cell r="D184" t="str">
            <v>NE</v>
          </cell>
          <cell r="E184" t="str">
            <v>DIPR06/2018</v>
          </cell>
          <cell r="F184">
            <v>501</v>
          </cell>
          <cell r="G184">
            <v>1</v>
          </cell>
          <cell r="H184">
            <v>0</v>
          </cell>
        </row>
        <row r="185">
          <cell r="A185" t="str">
            <v>BARRA DE SANTO ANTÔNIO - AL</v>
          </cell>
          <cell r="B185" t="str">
            <v>AL</v>
          </cell>
          <cell r="C185">
            <v>8</v>
          </cell>
          <cell r="D185" t="str">
            <v>NE</v>
          </cell>
        </row>
        <row r="186">
          <cell r="A186" t="str">
            <v>BARRA DE SÃO FRANCISCO - ES</v>
          </cell>
          <cell r="B186" t="str">
            <v>ES</v>
          </cell>
          <cell r="C186">
            <v>8</v>
          </cell>
          <cell r="D186" t="str">
            <v>SE</v>
          </cell>
          <cell r="E186" t="str">
            <v>DRAA2018</v>
          </cell>
          <cell r="F186">
            <v>697</v>
          </cell>
          <cell r="G186">
            <v>238</v>
          </cell>
          <cell r="H186">
            <v>91</v>
          </cell>
        </row>
        <row r="187">
          <cell r="A187" t="str">
            <v>BARRA DO BUGRES - MT</v>
          </cell>
          <cell r="B187" t="str">
            <v>MT</v>
          </cell>
          <cell r="C187">
            <v>6</v>
          </cell>
          <cell r="D187" t="str">
            <v>CO</v>
          </cell>
          <cell r="E187" t="str">
            <v>DRAA2019</v>
          </cell>
          <cell r="F187">
            <v>562</v>
          </cell>
          <cell r="G187">
            <v>108</v>
          </cell>
          <cell r="H187">
            <v>39</v>
          </cell>
        </row>
        <row r="188">
          <cell r="A188" t="str">
            <v>BARRA DO GARÇAS - MT</v>
          </cell>
          <cell r="B188" t="str">
            <v>MT</v>
          </cell>
          <cell r="C188">
            <v>5</v>
          </cell>
          <cell r="D188" t="str">
            <v>CO</v>
          </cell>
          <cell r="E188" t="str">
            <v>DRAA2019</v>
          </cell>
          <cell r="F188">
            <v>1567</v>
          </cell>
          <cell r="G188">
            <v>330</v>
          </cell>
          <cell r="H188">
            <v>108</v>
          </cell>
        </row>
        <row r="189">
          <cell r="A189" t="str">
            <v>BARRA DO GUARITA - RS</v>
          </cell>
          <cell r="B189" t="str">
            <v>RS</v>
          </cell>
          <cell r="C189">
            <v>7</v>
          </cell>
          <cell r="D189" t="str">
            <v>S</v>
          </cell>
          <cell r="E189" t="str">
            <v>DRAA2019</v>
          </cell>
          <cell r="F189">
            <v>126</v>
          </cell>
          <cell r="G189">
            <v>11</v>
          </cell>
          <cell r="H189">
            <v>7</v>
          </cell>
        </row>
        <row r="190">
          <cell r="A190" t="str">
            <v>BARRA DO PIRAÍ - RJ</v>
          </cell>
          <cell r="B190" t="str">
            <v>RJ</v>
          </cell>
          <cell r="C190">
            <v>4</v>
          </cell>
          <cell r="D190" t="str">
            <v>SE</v>
          </cell>
          <cell r="E190" t="str">
            <v>DIPR12/2018</v>
          </cell>
          <cell r="F190">
            <v>2433</v>
          </cell>
          <cell r="G190">
            <v>700</v>
          </cell>
          <cell r="H190">
            <v>155</v>
          </cell>
        </row>
        <row r="191">
          <cell r="A191" t="str">
            <v>BARRA DO RIBEIRO - RS</v>
          </cell>
          <cell r="B191" t="str">
            <v>RS</v>
          </cell>
          <cell r="C191">
            <v>8</v>
          </cell>
          <cell r="D191" t="str">
            <v>S</v>
          </cell>
          <cell r="E191" t="str">
            <v>DRAA2018</v>
          </cell>
          <cell r="F191">
            <v>226</v>
          </cell>
          <cell r="G191">
            <v>85</v>
          </cell>
          <cell r="H191">
            <v>30</v>
          </cell>
        </row>
        <row r="192">
          <cell r="A192" t="str">
            <v>BARRA DO RIO AZUL - RS</v>
          </cell>
          <cell r="B192" t="str">
            <v>RS</v>
          </cell>
          <cell r="C192">
            <v>7</v>
          </cell>
          <cell r="D192" t="str">
            <v>S</v>
          </cell>
          <cell r="E192" t="str">
            <v>DRAA2019</v>
          </cell>
          <cell r="F192">
            <v>69</v>
          </cell>
          <cell r="G192">
            <v>14</v>
          </cell>
          <cell r="H192">
            <v>2</v>
          </cell>
        </row>
        <row r="193">
          <cell r="A193" t="str">
            <v>BARRA FUNDA - RS</v>
          </cell>
          <cell r="B193" t="str">
            <v>RS</v>
          </cell>
          <cell r="C193">
            <v>7</v>
          </cell>
          <cell r="D193" t="str">
            <v>S</v>
          </cell>
          <cell r="E193" t="str">
            <v>DRAA2019</v>
          </cell>
          <cell r="F193">
            <v>120</v>
          </cell>
          <cell r="G193">
            <v>14</v>
          </cell>
          <cell r="H193">
            <v>12</v>
          </cell>
        </row>
        <row r="194">
          <cell r="A194" t="str">
            <v>BARRA MANSA - RJ</v>
          </cell>
          <cell r="B194" t="str">
            <v>RJ</v>
          </cell>
          <cell r="C194">
            <v>3</v>
          </cell>
          <cell r="D194" t="str">
            <v>SE</v>
          </cell>
          <cell r="E194" t="str">
            <v>DIPR12/2018</v>
          </cell>
          <cell r="F194">
            <v>3414</v>
          </cell>
          <cell r="G194">
            <v>0</v>
          </cell>
          <cell r="H194">
            <v>0</v>
          </cell>
        </row>
        <row r="195">
          <cell r="A195" t="str">
            <v>BARRA VELHA - SC</v>
          </cell>
          <cell r="B195" t="str">
            <v>SC</v>
          </cell>
          <cell r="C195">
            <v>5</v>
          </cell>
          <cell r="D195" t="str">
            <v>S</v>
          </cell>
          <cell r="E195" t="str">
            <v>DRAA2019</v>
          </cell>
          <cell r="F195">
            <v>659</v>
          </cell>
          <cell r="G195">
            <v>105</v>
          </cell>
          <cell r="H195">
            <v>30</v>
          </cell>
        </row>
        <row r="196">
          <cell r="A196" t="str">
            <v>BARRACÃO - PR</v>
          </cell>
          <cell r="B196" t="str">
            <v>PR</v>
          </cell>
          <cell r="C196">
            <v>7</v>
          </cell>
          <cell r="D196" t="str">
            <v>S</v>
          </cell>
          <cell r="E196" t="str">
            <v>DRAA2019</v>
          </cell>
          <cell r="F196">
            <v>286</v>
          </cell>
          <cell r="G196">
            <v>83</v>
          </cell>
          <cell r="H196">
            <v>15</v>
          </cell>
        </row>
        <row r="197">
          <cell r="A197" t="str">
            <v>BARREIRAS DO PIAUÍ - PI</v>
          </cell>
          <cell r="B197" t="str">
            <v>PI</v>
          </cell>
          <cell r="C197">
            <v>8</v>
          </cell>
          <cell r="D197" t="str">
            <v>NE</v>
          </cell>
        </row>
        <row r="198">
          <cell r="A198" t="str">
            <v>BARREIRINHA - AM</v>
          </cell>
          <cell r="B198" t="str">
            <v>AM</v>
          </cell>
          <cell r="C198">
            <v>8</v>
          </cell>
          <cell r="D198" t="str">
            <v>N</v>
          </cell>
          <cell r="E198" t="str">
            <v>DIPR12/2018</v>
          </cell>
          <cell r="F198">
            <v>464</v>
          </cell>
          <cell r="G198">
            <v>0</v>
          </cell>
          <cell r="H198">
            <v>0</v>
          </cell>
        </row>
        <row r="199">
          <cell r="A199" t="str">
            <v>BARREIRINHAS - MA</v>
          </cell>
          <cell r="B199" t="str">
            <v>MA</v>
          </cell>
          <cell r="C199">
            <v>5</v>
          </cell>
          <cell r="D199" t="str">
            <v>NE</v>
          </cell>
          <cell r="E199" t="str">
            <v>DIPR10/2018</v>
          </cell>
          <cell r="F199">
            <v>1585</v>
          </cell>
          <cell r="G199">
            <v>150</v>
          </cell>
          <cell r="H199">
            <v>10</v>
          </cell>
        </row>
        <row r="200">
          <cell r="A200" t="str">
            <v>BARREIROS - PE</v>
          </cell>
          <cell r="B200" t="str">
            <v>PE</v>
          </cell>
          <cell r="C200">
            <v>6</v>
          </cell>
          <cell r="D200" t="str">
            <v>NE</v>
          </cell>
          <cell r="E200" t="str">
            <v>DRAA2019</v>
          </cell>
          <cell r="F200">
            <v>938</v>
          </cell>
          <cell r="G200">
            <v>0</v>
          </cell>
          <cell r="H200">
            <v>2</v>
          </cell>
        </row>
        <row r="201">
          <cell r="A201" t="str">
            <v>BARRETOS - SP</v>
          </cell>
          <cell r="B201" t="str">
            <v>SP</v>
          </cell>
          <cell r="C201">
            <v>4</v>
          </cell>
          <cell r="D201" t="str">
            <v>SE</v>
          </cell>
          <cell r="E201" t="str">
            <v>DRAA2018</v>
          </cell>
          <cell r="F201">
            <v>2436</v>
          </cell>
          <cell r="G201">
            <v>980</v>
          </cell>
          <cell r="H201">
            <v>297</v>
          </cell>
        </row>
        <row r="202">
          <cell r="A202" t="str">
            <v>BARRO ALTO - GO</v>
          </cell>
          <cell r="B202" t="str">
            <v>GO</v>
          </cell>
          <cell r="C202">
            <v>6</v>
          </cell>
          <cell r="D202" t="str">
            <v>CO</v>
          </cell>
          <cell r="E202" t="str">
            <v>DRAA2019</v>
          </cell>
          <cell r="F202">
            <v>671</v>
          </cell>
          <cell r="G202">
            <v>133</v>
          </cell>
          <cell r="H202">
            <v>26</v>
          </cell>
        </row>
        <row r="203">
          <cell r="A203" t="str">
            <v>BARRO DURO - PI</v>
          </cell>
          <cell r="B203" t="str">
            <v>PI</v>
          </cell>
          <cell r="C203">
            <v>8</v>
          </cell>
          <cell r="D203" t="str">
            <v>NE</v>
          </cell>
          <cell r="E203" t="str">
            <v>DIPR06/2018</v>
          </cell>
          <cell r="F203">
            <v>191</v>
          </cell>
          <cell r="G203">
            <v>34</v>
          </cell>
          <cell r="H203">
            <v>7</v>
          </cell>
        </row>
        <row r="204">
          <cell r="A204" t="str">
            <v>BARROS CASSAL - RS</v>
          </cell>
          <cell r="B204" t="str">
            <v>RS</v>
          </cell>
          <cell r="C204">
            <v>7</v>
          </cell>
          <cell r="D204" t="str">
            <v>S</v>
          </cell>
          <cell r="E204" t="str">
            <v>DRAA2019</v>
          </cell>
          <cell r="F204">
            <v>283</v>
          </cell>
          <cell r="G204">
            <v>95</v>
          </cell>
          <cell r="H204">
            <v>20</v>
          </cell>
        </row>
        <row r="205">
          <cell r="A205" t="str">
            <v>BARUERI - SP</v>
          </cell>
          <cell r="B205" t="str">
            <v>SP</v>
          </cell>
          <cell r="C205">
            <v>3</v>
          </cell>
          <cell r="D205" t="str">
            <v>SE</v>
          </cell>
          <cell r="E205" t="str">
            <v>DRAA2019</v>
          </cell>
          <cell r="F205">
            <v>11435</v>
          </cell>
          <cell r="G205">
            <v>1009</v>
          </cell>
          <cell r="H205">
            <v>155</v>
          </cell>
        </row>
        <row r="206">
          <cell r="A206" t="str">
            <v>BATALHA - AL</v>
          </cell>
          <cell r="B206" t="str">
            <v>AL</v>
          </cell>
          <cell r="C206">
            <v>8</v>
          </cell>
          <cell r="D206" t="str">
            <v>NE</v>
          </cell>
        </row>
        <row r="207">
          <cell r="A207" t="str">
            <v>BATURITÉ - CE</v>
          </cell>
          <cell r="B207" t="str">
            <v>CE</v>
          </cell>
          <cell r="C207">
            <v>8</v>
          </cell>
          <cell r="D207" t="str">
            <v>NE</v>
          </cell>
          <cell r="E207" t="str">
            <v>DRAA2019</v>
          </cell>
          <cell r="F207">
            <v>1030</v>
          </cell>
          <cell r="G207">
            <v>0</v>
          </cell>
          <cell r="H207">
            <v>0</v>
          </cell>
        </row>
        <row r="208">
          <cell r="A208" t="str">
            <v>BAURU - SP</v>
          </cell>
          <cell r="B208" t="str">
            <v>SP</v>
          </cell>
          <cell r="C208">
            <v>3</v>
          </cell>
          <cell r="D208" t="str">
            <v>SE</v>
          </cell>
          <cell r="E208" t="str">
            <v>DRAA2019</v>
          </cell>
          <cell r="F208">
            <v>6864</v>
          </cell>
          <cell r="G208">
            <v>2739</v>
          </cell>
          <cell r="H208">
            <v>783</v>
          </cell>
        </row>
        <row r="209">
          <cell r="A209" t="str">
            <v>BAYEUX - PB</v>
          </cell>
          <cell r="B209" t="str">
            <v>PB</v>
          </cell>
          <cell r="C209">
            <v>8</v>
          </cell>
          <cell r="D209" t="str">
            <v>NE</v>
          </cell>
          <cell r="E209" t="str">
            <v>DRAA2018</v>
          </cell>
          <cell r="F209">
            <v>1540</v>
          </cell>
          <cell r="G209">
            <v>638</v>
          </cell>
          <cell r="H209">
            <v>117</v>
          </cell>
        </row>
        <row r="210">
          <cell r="A210" t="str">
            <v>BEBEDOURO - SP</v>
          </cell>
          <cell r="B210" t="str">
            <v>SP</v>
          </cell>
          <cell r="C210">
            <v>8</v>
          </cell>
          <cell r="D210" t="str">
            <v>SE</v>
          </cell>
          <cell r="E210" t="str">
            <v>DRAA2017</v>
          </cell>
          <cell r="F210">
            <v>1943</v>
          </cell>
          <cell r="G210">
            <v>581</v>
          </cell>
          <cell r="H210">
            <v>213</v>
          </cell>
        </row>
        <row r="211">
          <cell r="A211" t="str">
            <v>BEBERIBE - CE</v>
          </cell>
          <cell r="B211" t="str">
            <v>CE</v>
          </cell>
          <cell r="C211">
            <v>5</v>
          </cell>
          <cell r="D211" t="str">
            <v>NE</v>
          </cell>
          <cell r="E211" t="str">
            <v>DIPR12/2018</v>
          </cell>
          <cell r="F211">
            <v>1487</v>
          </cell>
          <cell r="G211">
            <v>353</v>
          </cell>
          <cell r="H211">
            <v>43</v>
          </cell>
        </row>
        <row r="212">
          <cell r="A212" t="str">
            <v>BELA VISTA DE GOIÁS - GO</v>
          </cell>
          <cell r="B212" t="str">
            <v>GO</v>
          </cell>
          <cell r="C212">
            <v>6</v>
          </cell>
          <cell r="D212" t="str">
            <v>CO</v>
          </cell>
          <cell r="E212" t="str">
            <v>DRAA2019</v>
          </cell>
          <cell r="F212">
            <v>837</v>
          </cell>
          <cell r="G212">
            <v>183</v>
          </cell>
          <cell r="H212">
            <v>22</v>
          </cell>
        </row>
        <row r="213">
          <cell r="A213" t="str">
            <v>BELA VISTA DO PARAÍSO - PR</v>
          </cell>
          <cell r="B213" t="str">
            <v>PR</v>
          </cell>
          <cell r="C213">
            <v>6</v>
          </cell>
          <cell r="D213" t="str">
            <v>S</v>
          </cell>
          <cell r="E213" t="str">
            <v>DRAA2019</v>
          </cell>
          <cell r="F213">
            <v>367</v>
          </cell>
          <cell r="G213">
            <v>137</v>
          </cell>
          <cell r="H213">
            <v>36</v>
          </cell>
        </row>
        <row r="214">
          <cell r="A214" t="str">
            <v>BELÉM - AL</v>
          </cell>
          <cell r="B214" t="str">
            <v>AL</v>
          </cell>
          <cell r="C214">
            <v>8</v>
          </cell>
          <cell r="D214" t="str">
            <v>NE</v>
          </cell>
        </row>
        <row r="215">
          <cell r="A215" t="str">
            <v>BELÉM - PA</v>
          </cell>
          <cell r="B215" t="str">
            <v>PA</v>
          </cell>
          <cell r="C215">
            <v>2</v>
          </cell>
          <cell r="D215" t="str">
            <v>N</v>
          </cell>
          <cell r="E215" t="str">
            <v>DIPR04/2018</v>
          </cell>
          <cell r="F215">
            <v>15539</v>
          </cell>
          <cell r="G215">
            <v>3218</v>
          </cell>
          <cell r="H215">
            <v>1657</v>
          </cell>
        </row>
        <row r="216">
          <cell r="A216" t="str">
            <v>BELÉM - PB</v>
          </cell>
          <cell r="B216" t="str">
            <v>PB</v>
          </cell>
          <cell r="C216">
            <v>7</v>
          </cell>
          <cell r="D216" t="str">
            <v>NE</v>
          </cell>
          <cell r="E216" t="str">
            <v>DRAA2019</v>
          </cell>
          <cell r="F216">
            <v>338</v>
          </cell>
          <cell r="G216">
            <v>118</v>
          </cell>
          <cell r="H216">
            <v>16</v>
          </cell>
        </row>
        <row r="217">
          <cell r="A217" t="str">
            <v>BELÉM DE SÃO FRANCISCO - PE</v>
          </cell>
          <cell r="B217" t="str">
            <v>PE</v>
          </cell>
          <cell r="C217">
            <v>6</v>
          </cell>
          <cell r="D217" t="str">
            <v>NE</v>
          </cell>
          <cell r="E217" t="str">
            <v>DRAA2018</v>
          </cell>
          <cell r="F217">
            <v>672</v>
          </cell>
          <cell r="G217">
            <v>246</v>
          </cell>
          <cell r="H217">
            <v>50</v>
          </cell>
        </row>
        <row r="218">
          <cell r="A218" t="str">
            <v>BELÉM DO BREJO DO CRUZ - PB</v>
          </cell>
          <cell r="B218" t="str">
            <v>PB</v>
          </cell>
          <cell r="C218">
            <v>8</v>
          </cell>
          <cell r="D218" t="str">
            <v>NE</v>
          </cell>
          <cell r="E218" t="str">
            <v>DIPR12/2018</v>
          </cell>
          <cell r="F218">
            <v>221</v>
          </cell>
          <cell r="G218">
            <v>74</v>
          </cell>
          <cell r="H218">
            <v>19</v>
          </cell>
        </row>
        <row r="219">
          <cell r="A219" t="str">
            <v>BELFORD ROXO - RJ</v>
          </cell>
          <cell r="B219" t="str">
            <v>RJ</v>
          </cell>
          <cell r="C219">
            <v>3</v>
          </cell>
          <cell r="D219" t="str">
            <v>SE</v>
          </cell>
          <cell r="E219" t="str">
            <v>DIPR06/2018</v>
          </cell>
          <cell r="F219">
            <v>5572</v>
          </cell>
          <cell r="G219">
            <v>779</v>
          </cell>
          <cell r="H219">
            <v>276</v>
          </cell>
        </row>
        <row r="220">
          <cell r="A220" t="str">
            <v>BELMIRO BRAGA - MG</v>
          </cell>
          <cell r="B220" t="str">
            <v>MG</v>
          </cell>
          <cell r="C220">
            <v>8</v>
          </cell>
          <cell r="D220" t="str">
            <v>SE</v>
          </cell>
          <cell r="E220" t="str">
            <v>DIPR10/2018</v>
          </cell>
          <cell r="F220">
            <v>100</v>
          </cell>
          <cell r="G220">
            <v>56</v>
          </cell>
          <cell r="H220">
            <v>13</v>
          </cell>
        </row>
        <row r="221">
          <cell r="A221" t="str">
            <v>BELO HORIZONTE - MG</v>
          </cell>
          <cell r="B221" t="str">
            <v>MG</v>
          </cell>
          <cell r="C221">
            <v>2</v>
          </cell>
          <cell r="D221" t="str">
            <v>SE</v>
          </cell>
          <cell r="E221" t="str">
            <v>DRAA2019</v>
          </cell>
          <cell r="F221">
            <v>33435</v>
          </cell>
          <cell r="G221">
            <v>15050</v>
          </cell>
          <cell r="H221">
            <v>3072</v>
          </cell>
        </row>
        <row r="222">
          <cell r="A222" t="str">
            <v>BELO JARDIM - PE</v>
          </cell>
          <cell r="B222" t="str">
            <v>PE</v>
          </cell>
          <cell r="C222">
            <v>5</v>
          </cell>
          <cell r="D222" t="str">
            <v>NE</v>
          </cell>
          <cell r="E222" t="str">
            <v>DRAA2018</v>
          </cell>
          <cell r="F222">
            <v>876</v>
          </cell>
          <cell r="G222">
            <v>0</v>
          </cell>
          <cell r="H222">
            <v>0</v>
          </cell>
        </row>
        <row r="223">
          <cell r="A223" t="str">
            <v>BELO MONTE - AL</v>
          </cell>
          <cell r="B223" t="str">
            <v>AL</v>
          </cell>
          <cell r="C223">
            <v>7</v>
          </cell>
          <cell r="D223" t="str">
            <v>NE</v>
          </cell>
          <cell r="E223" t="str">
            <v>DRAA2019</v>
          </cell>
          <cell r="F223">
            <v>225</v>
          </cell>
          <cell r="G223">
            <v>0</v>
          </cell>
          <cell r="H223">
            <v>0</v>
          </cell>
        </row>
        <row r="224">
          <cell r="A224" t="str">
            <v>BENJAMIN CONSTANT - AM</v>
          </cell>
          <cell r="B224" t="str">
            <v>AM</v>
          </cell>
          <cell r="C224">
            <v>8</v>
          </cell>
          <cell r="D224" t="str">
            <v>N</v>
          </cell>
          <cell r="E224" t="str">
            <v>DIPR12/2018</v>
          </cell>
          <cell r="F224">
            <v>1356</v>
          </cell>
          <cell r="G224">
            <v>0</v>
          </cell>
          <cell r="H224">
            <v>0</v>
          </cell>
        </row>
        <row r="225">
          <cell r="A225" t="str">
            <v>BENTO GONÇALVES - RS</v>
          </cell>
          <cell r="B225" t="str">
            <v>RS</v>
          </cell>
          <cell r="C225">
            <v>4</v>
          </cell>
          <cell r="D225" t="str">
            <v>S</v>
          </cell>
          <cell r="E225" t="str">
            <v>DRAA2019</v>
          </cell>
          <cell r="F225">
            <v>1936</v>
          </cell>
          <cell r="G225">
            <v>1191</v>
          </cell>
          <cell r="H225">
            <v>135</v>
          </cell>
        </row>
        <row r="226">
          <cell r="A226" t="str">
            <v>BERIZAL - MG</v>
          </cell>
          <cell r="B226" t="str">
            <v>MG</v>
          </cell>
          <cell r="C226">
            <v>7</v>
          </cell>
          <cell r="D226" t="str">
            <v>SE</v>
          </cell>
          <cell r="E226" t="str">
            <v>DRAA2018</v>
          </cell>
          <cell r="F226">
            <v>201</v>
          </cell>
          <cell r="G226">
            <v>26</v>
          </cell>
          <cell r="H226">
            <v>10</v>
          </cell>
        </row>
        <row r="227">
          <cell r="A227" t="str">
            <v>BERTIOGA - SP</v>
          </cell>
          <cell r="B227" t="str">
            <v>SP</v>
          </cell>
          <cell r="C227">
            <v>5</v>
          </cell>
          <cell r="D227" t="str">
            <v>SE</v>
          </cell>
          <cell r="E227" t="str">
            <v>DRAA2019</v>
          </cell>
          <cell r="F227">
            <v>1490</v>
          </cell>
          <cell r="G227">
            <v>247</v>
          </cell>
          <cell r="H227">
            <v>63</v>
          </cell>
        </row>
        <row r="228">
          <cell r="A228" t="str">
            <v>BERTOLÍNIA - PI</v>
          </cell>
          <cell r="B228" t="str">
            <v>PI</v>
          </cell>
          <cell r="C228">
            <v>7</v>
          </cell>
          <cell r="D228" t="str">
            <v>NE</v>
          </cell>
          <cell r="E228" t="str">
            <v>DIPR10/2018</v>
          </cell>
          <cell r="F228">
            <v>212</v>
          </cell>
          <cell r="G228">
            <v>10</v>
          </cell>
          <cell r="H228">
            <v>2</v>
          </cell>
        </row>
        <row r="229">
          <cell r="A229" t="str">
            <v>BERURI - AM</v>
          </cell>
          <cell r="B229" t="str">
            <v>AM</v>
          </cell>
          <cell r="C229">
            <v>6</v>
          </cell>
          <cell r="D229" t="str">
            <v>N</v>
          </cell>
          <cell r="E229" t="str">
            <v>DIPR10/2018</v>
          </cell>
          <cell r="F229">
            <v>551</v>
          </cell>
          <cell r="G229">
            <v>0</v>
          </cell>
          <cell r="H229">
            <v>0</v>
          </cell>
        </row>
        <row r="230">
          <cell r="A230" t="str">
            <v>BETÂNIA - PE</v>
          </cell>
          <cell r="B230" t="str">
            <v>PE</v>
          </cell>
          <cell r="C230">
            <v>6</v>
          </cell>
          <cell r="D230" t="str">
            <v>NE</v>
          </cell>
          <cell r="E230" t="str">
            <v>DRAA2019</v>
          </cell>
          <cell r="F230">
            <v>383</v>
          </cell>
          <cell r="G230">
            <v>118</v>
          </cell>
          <cell r="H230">
            <v>118</v>
          </cell>
        </row>
        <row r="231">
          <cell r="A231" t="str">
            <v>BETIM - MG</v>
          </cell>
          <cell r="B231" t="str">
            <v>MG</v>
          </cell>
          <cell r="C231">
            <v>3</v>
          </cell>
          <cell r="D231" t="str">
            <v>SE</v>
          </cell>
          <cell r="E231" t="str">
            <v>DIPR12/2018</v>
          </cell>
          <cell r="F231">
            <v>9501</v>
          </cell>
          <cell r="G231">
            <v>2908</v>
          </cell>
          <cell r="H231">
            <v>616</v>
          </cell>
        </row>
        <row r="232">
          <cell r="A232" t="str">
            <v>BEZERROS - PE</v>
          </cell>
          <cell r="B232" t="str">
            <v>PE</v>
          </cell>
          <cell r="C232">
            <v>5</v>
          </cell>
          <cell r="D232" t="str">
            <v>NE</v>
          </cell>
          <cell r="E232" t="str">
            <v>DIPR02/2018</v>
          </cell>
          <cell r="F232">
            <v>1280</v>
          </cell>
          <cell r="G232">
            <v>0</v>
          </cell>
          <cell r="H232">
            <v>0</v>
          </cell>
        </row>
        <row r="233">
          <cell r="A233" t="str">
            <v>BIGUAÇU - SC</v>
          </cell>
          <cell r="B233" t="str">
            <v>SC</v>
          </cell>
          <cell r="C233">
            <v>5</v>
          </cell>
          <cell r="D233" t="str">
            <v>S</v>
          </cell>
          <cell r="E233" t="str">
            <v>DRAA2019</v>
          </cell>
          <cell r="F233">
            <v>1187</v>
          </cell>
          <cell r="G233">
            <v>195</v>
          </cell>
          <cell r="H233">
            <v>51</v>
          </cell>
        </row>
        <row r="234">
          <cell r="A234" t="str">
            <v>BILAC - SP</v>
          </cell>
          <cell r="B234" t="str">
            <v>SP</v>
          </cell>
          <cell r="C234">
            <v>7</v>
          </cell>
          <cell r="D234" t="str">
            <v>SE</v>
          </cell>
          <cell r="E234" t="str">
            <v>DRAA2019</v>
          </cell>
          <cell r="F234">
            <v>233</v>
          </cell>
          <cell r="G234">
            <v>98</v>
          </cell>
          <cell r="H234">
            <v>27</v>
          </cell>
        </row>
        <row r="235">
          <cell r="A235" t="str">
            <v>BIQUINHAS - MG</v>
          </cell>
          <cell r="B235" t="str">
            <v>MG</v>
          </cell>
          <cell r="C235">
            <v>7</v>
          </cell>
          <cell r="D235" t="str">
            <v>SE</v>
          </cell>
          <cell r="E235" t="str">
            <v>DRAA2017</v>
          </cell>
          <cell r="F235">
            <v>155</v>
          </cell>
          <cell r="G235">
            <v>38</v>
          </cell>
          <cell r="H235">
            <v>8</v>
          </cell>
        </row>
        <row r="236">
          <cell r="A236" t="str">
            <v>BIRIGUI - SP</v>
          </cell>
          <cell r="B236" t="str">
            <v>SP</v>
          </cell>
          <cell r="C236">
            <v>4</v>
          </cell>
          <cell r="D236" t="str">
            <v>SE</v>
          </cell>
          <cell r="E236" t="str">
            <v>DRAA2019</v>
          </cell>
          <cell r="F236">
            <v>2688</v>
          </cell>
          <cell r="G236">
            <v>1103</v>
          </cell>
          <cell r="H236">
            <v>312</v>
          </cell>
        </row>
        <row r="237">
          <cell r="A237" t="str">
            <v>BIRITIBA-MIRIM - SP</v>
          </cell>
          <cell r="B237" t="str">
            <v>SP</v>
          </cell>
          <cell r="C237">
            <v>6</v>
          </cell>
          <cell r="D237" t="str">
            <v>SE</v>
          </cell>
          <cell r="E237" t="str">
            <v>DRAA2019</v>
          </cell>
          <cell r="F237">
            <v>711</v>
          </cell>
          <cell r="G237">
            <v>132</v>
          </cell>
          <cell r="H237">
            <v>27</v>
          </cell>
        </row>
        <row r="238">
          <cell r="A238" t="str">
            <v>BLUMENAU - SC</v>
          </cell>
          <cell r="B238" t="str">
            <v>SC</v>
          </cell>
          <cell r="C238">
            <v>3</v>
          </cell>
          <cell r="D238" t="str">
            <v>S</v>
          </cell>
          <cell r="E238" t="str">
            <v>DRAA2019</v>
          </cell>
          <cell r="F238">
            <v>7266</v>
          </cell>
          <cell r="G238">
            <v>2462</v>
          </cell>
          <cell r="H238">
            <v>443</v>
          </cell>
        </row>
        <row r="239">
          <cell r="A239" t="str">
            <v>BOA ESPERANÇA - ES</v>
          </cell>
          <cell r="B239" t="str">
            <v>ES</v>
          </cell>
          <cell r="C239">
            <v>6</v>
          </cell>
          <cell r="D239" t="str">
            <v>SE</v>
          </cell>
          <cell r="E239" t="str">
            <v>DRAA2019</v>
          </cell>
          <cell r="F239">
            <v>456</v>
          </cell>
          <cell r="G239">
            <v>117</v>
          </cell>
          <cell r="H239">
            <v>34</v>
          </cell>
        </row>
        <row r="240">
          <cell r="A240" t="str">
            <v>BOA ESPERANÇA - MG</v>
          </cell>
          <cell r="B240" t="str">
            <v>MG</v>
          </cell>
          <cell r="C240">
            <v>5</v>
          </cell>
          <cell r="D240" t="str">
            <v>SE</v>
          </cell>
          <cell r="E240" t="str">
            <v>DIPR12/2018</v>
          </cell>
          <cell r="F240">
            <v>866</v>
          </cell>
          <cell r="G240">
            <v>12</v>
          </cell>
          <cell r="H240">
            <v>5</v>
          </cell>
        </row>
        <row r="241">
          <cell r="A241" t="str">
            <v>BOA ESPERANÇA - PR</v>
          </cell>
          <cell r="B241" t="str">
            <v>PR</v>
          </cell>
          <cell r="C241">
            <v>7</v>
          </cell>
          <cell r="D241" t="str">
            <v>S</v>
          </cell>
          <cell r="E241" t="str">
            <v>DRAA2019</v>
          </cell>
          <cell r="F241">
            <v>214</v>
          </cell>
          <cell r="G241">
            <v>64</v>
          </cell>
          <cell r="H241">
            <v>21</v>
          </cell>
        </row>
        <row r="242">
          <cell r="A242" t="str">
            <v>BOA SAÚDE (ANTIGO JANUÁRIO CICCO) - RN</v>
          </cell>
          <cell r="B242" t="str">
            <v>RN</v>
          </cell>
          <cell r="C242">
            <v>7</v>
          </cell>
          <cell r="D242" t="str">
            <v>NE</v>
          </cell>
          <cell r="E242" t="str">
            <v>DIPR10/2018</v>
          </cell>
          <cell r="F242">
            <v>238</v>
          </cell>
          <cell r="G242">
            <v>0</v>
          </cell>
          <cell r="H242">
            <v>1</v>
          </cell>
        </row>
        <row r="243">
          <cell r="A243" t="str">
            <v>BOA VENTURA DE SÃO ROQUE - PR</v>
          </cell>
          <cell r="B243" t="str">
            <v>PR</v>
          </cell>
          <cell r="C243">
            <v>7</v>
          </cell>
          <cell r="D243" t="str">
            <v>S</v>
          </cell>
          <cell r="E243" t="str">
            <v>DRAA2019</v>
          </cell>
          <cell r="F243">
            <v>228</v>
          </cell>
          <cell r="G243">
            <v>30</v>
          </cell>
          <cell r="H243">
            <v>12</v>
          </cell>
        </row>
        <row r="244">
          <cell r="A244" t="str">
            <v>BOA VIAGEM - CE</v>
          </cell>
          <cell r="B244" t="str">
            <v>CE</v>
          </cell>
          <cell r="C244">
            <v>8</v>
          </cell>
          <cell r="D244" t="str">
            <v>NE</v>
          </cell>
          <cell r="E244" t="str">
            <v>DIPR12/2018</v>
          </cell>
          <cell r="F244">
            <v>1679</v>
          </cell>
          <cell r="G244">
            <v>670</v>
          </cell>
          <cell r="H244">
            <v>79</v>
          </cell>
        </row>
        <row r="245">
          <cell r="A245" t="str">
            <v>BOA VISTA - PB</v>
          </cell>
          <cell r="B245" t="str">
            <v>PB</v>
          </cell>
          <cell r="C245">
            <v>7</v>
          </cell>
          <cell r="D245" t="str">
            <v>NE</v>
          </cell>
          <cell r="E245" t="str">
            <v>DRAA2018</v>
          </cell>
          <cell r="F245">
            <v>350</v>
          </cell>
          <cell r="G245">
            <v>8</v>
          </cell>
          <cell r="H245">
            <v>5</v>
          </cell>
        </row>
        <row r="246">
          <cell r="A246" t="str">
            <v>BOA VISTA - RR</v>
          </cell>
          <cell r="B246" t="str">
            <v>RR</v>
          </cell>
          <cell r="C246">
            <v>2</v>
          </cell>
          <cell r="D246" t="str">
            <v>N</v>
          </cell>
          <cell r="E246" t="str">
            <v>DRAA2019</v>
          </cell>
          <cell r="F246">
            <v>5865</v>
          </cell>
          <cell r="G246">
            <v>300</v>
          </cell>
          <cell r="H246">
            <v>224</v>
          </cell>
        </row>
        <row r="247">
          <cell r="A247" t="str">
            <v>BOA VISTA DAS MISSÕES - RS</v>
          </cell>
          <cell r="B247" t="str">
            <v>RS</v>
          </cell>
          <cell r="C247">
            <v>7</v>
          </cell>
          <cell r="D247" t="str">
            <v>S</v>
          </cell>
          <cell r="E247" t="str">
            <v>DRAA2019</v>
          </cell>
          <cell r="F247">
            <v>162</v>
          </cell>
          <cell r="G247">
            <v>11</v>
          </cell>
          <cell r="H247">
            <v>6</v>
          </cell>
        </row>
        <row r="248">
          <cell r="A248" t="str">
            <v>BOA VISTA DO BURICÁ - RS</v>
          </cell>
          <cell r="B248" t="str">
            <v>RS</v>
          </cell>
          <cell r="C248">
            <v>7</v>
          </cell>
          <cell r="D248" t="str">
            <v>S</v>
          </cell>
          <cell r="E248" t="str">
            <v>DRAA2019</v>
          </cell>
          <cell r="F248">
            <v>217</v>
          </cell>
          <cell r="G248">
            <v>64</v>
          </cell>
          <cell r="H248">
            <v>17</v>
          </cell>
        </row>
        <row r="249">
          <cell r="A249" t="str">
            <v>BOA VISTA DO SUL - RS</v>
          </cell>
          <cell r="B249" t="str">
            <v>RS</v>
          </cell>
          <cell r="C249">
            <v>7</v>
          </cell>
          <cell r="D249" t="str">
            <v>S</v>
          </cell>
          <cell r="E249" t="str">
            <v>DRAA2019</v>
          </cell>
          <cell r="F249">
            <v>85</v>
          </cell>
          <cell r="G249">
            <v>19</v>
          </cell>
          <cell r="H249">
            <v>7</v>
          </cell>
        </row>
        <row r="250">
          <cell r="A250" t="str">
            <v>BOCA DA MATA - AL</v>
          </cell>
          <cell r="B250" t="str">
            <v>AL</v>
          </cell>
          <cell r="C250">
            <v>8</v>
          </cell>
          <cell r="D250" t="str">
            <v>NE</v>
          </cell>
          <cell r="E250" t="str">
            <v>DIPR08/2018</v>
          </cell>
          <cell r="F250">
            <v>894</v>
          </cell>
          <cell r="G250">
            <v>132</v>
          </cell>
          <cell r="H250">
            <v>23</v>
          </cell>
        </row>
        <row r="251">
          <cell r="A251" t="str">
            <v>BOCAIÚVA - MG</v>
          </cell>
          <cell r="B251" t="str">
            <v>MG</v>
          </cell>
          <cell r="C251">
            <v>5</v>
          </cell>
          <cell r="D251" t="str">
            <v>SE</v>
          </cell>
          <cell r="E251" t="str">
            <v>DRAA2019</v>
          </cell>
          <cell r="F251">
            <v>1135</v>
          </cell>
          <cell r="G251">
            <v>221</v>
          </cell>
          <cell r="H251">
            <v>39</v>
          </cell>
        </row>
        <row r="252">
          <cell r="A252" t="str">
            <v>BODOCÓ - PE</v>
          </cell>
          <cell r="B252" t="str">
            <v>PE</v>
          </cell>
          <cell r="C252">
            <v>5</v>
          </cell>
          <cell r="D252" t="str">
            <v>NE</v>
          </cell>
          <cell r="E252" t="str">
            <v>DRAA2019</v>
          </cell>
          <cell r="F252">
            <v>971</v>
          </cell>
          <cell r="G252">
            <v>367</v>
          </cell>
          <cell r="H252">
            <v>67</v>
          </cell>
        </row>
        <row r="253">
          <cell r="A253" t="str">
            <v>BODOQUENA - MS</v>
          </cell>
          <cell r="B253" t="str">
            <v>MS</v>
          </cell>
          <cell r="C253">
            <v>6</v>
          </cell>
          <cell r="D253" t="str">
            <v>CO</v>
          </cell>
          <cell r="E253" t="str">
            <v>DRAA2019</v>
          </cell>
          <cell r="F253">
            <v>463</v>
          </cell>
          <cell r="G253">
            <v>61</v>
          </cell>
          <cell r="H253">
            <v>24</v>
          </cell>
        </row>
        <row r="254">
          <cell r="A254" t="str">
            <v>BOM CONSELHO - PE</v>
          </cell>
          <cell r="B254" t="str">
            <v>PE</v>
          </cell>
          <cell r="C254">
            <v>5</v>
          </cell>
          <cell r="D254" t="str">
            <v>NE</v>
          </cell>
          <cell r="E254" t="str">
            <v>DRAA2019</v>
          </cell>
          <cell r="F254">
            <v>800</v>
          </cell>
          <cell r="G254">
            <v>332</v>
          </cell>
          <cell r="H254">
            <v>70</v>
          </cell>
        </row>
        <row r="255">
          <cell r="A255" t="str">
            <v>BOM DESPACHO - MG</v>
          </cell>
          <cell r="B255" t="str">
            <v>MG</v>
          </cell>
          <cell r="C255">
            <v>5</v>
          </cell>
          <cell r="D255" t="str">
            <v>SE</v>
          </cell>
          <cell r="E255" t="str">
            <v>DRAA2019</v>
          </cell>
          <cell r="F255">
            <v>883</v>
          </cell>
          <cell r="G255">
            <v>370</v>
          </cell>
          <cell r="H255">
            <v>92</v>
          </cell>
        </row>
        <row r="256">
          <cell r="A256" t="str">
            <v>BOM JARDIM - MA</v>
          </cell>
          <cell r="B256" t="str">
            <v>MA</v>
          </cell>
          <cell r="C256">
            <v>8</v>
          </cell>
          <cell r="D256" t="str">
            <v>NE</v>
          </cell>
        </row>
        <row r="257">
          <cell r="A257" t="str">
            <v>BOM JARDIM - PE</v>
          </cell>
          <cell r="B257" t="str">
            <v>PE</v>
          </cell>
          <cell r="C257">
            <v>6</v>
          </cell>
          <cell r="D257" t="str">
            <v>NE</v>
          </cell>
          <cell r="E257" t="str">
            <v>DRAA2019</v>
          </cell>
          <cell r="F257">
            <v>690</v>
          </cell>
          <cell r="G257">
            <v>281</v>
          </cell>
          <cell r="H257">
            <v>49</v>
          </cell>
        </row>
        <row r="258">
          <cell r="A258" t="str">
            <v>BOM JARDIM - RJ</v>
          </cell>
          <cell r="B258" t="str">
            <v>RJ</v>
          </cell>
          <cell r="C258">
            <v>6</v>
          </cell>
          <cell r="D258" t="str">
            <v>SE</v>
          </cell>
          <cell r="E258" t="str">
            <v>DRAA2019</v>
          </cell>
          <cell r="F258">
            <v>740</v>
          </cell>
          <cell r="G258">
            <v>265</v>
          </cell>
          <cell r="H258">
            <v>84</v>
          </cell>
        </row>
        <row r="259">
          <cell r="A259" t="str">
            <v>BOM JARDIM DE GOIÁS - GO</v>
          </cell>
          <cell r="B259" t="str">
            <v>GO</v>
          </cell>
          <cell r="C259">
            <v>7</v>
          </cell>
          <cell r="D259" t="str">
            <v>CO</v>
          </cell>
          <cell r="E259" t="str">
            <v>DRAA2019</v>
          </cell>
          <cell r="F259">
            <v>330</v>
          </cell>
          <cell r="G259">
            <v>61</v>
          </cell>
          <cell r="H259">
            <v>11</v>
          </cell>
        </row>
        <row r="260">
          <cell r="A260" t="str">
            <v>BOM JESUS - PB</v>
          </cell>
          <cell r="B260" t="str">
            <v>PB</v>
          </cell>
          <cell r="C260">
            <v>7</v>
          </cell>
          <cell r="D260" t="str">
            <v>NE</v>
          </cell>
          <cell r="E260" t="str">
            <v>DIPR10/2018</v>
          </cell>
          <cell r="F260">
            <v>116</v>
          </cell>
          <cell r="G260">
            <v>93</v>
          </cell>
          <cell r="H260">
            <v>9</v>
          </cell>
        </row>
        <row r="261">
          <cell r="A261" t="str">
            <v>BOM JESUS - PI</v>
          </cell>
          <cell r="B261" t="str">
            <v>PI</v>
          </cell>
          <cell r="C261">
            <v>6</v>
          </cell>
          <cell r="D261" t="str">
            <v>NE</v>
          </cell>
          <cell r="E261" t="str">
            <v>DRAA2019</v>
          </cell>
          <cell r="F261">
            <v>588</v>
          </cell>
          <cell r="G261">
            <v>38</v>
          </cell>
          <cell r="H261">
            <v>16</v>
          </cell>
        </row>
        <row r="262">
          <cell r="A262" t="str">
            <v>BOM JESUS - RN</v>
          </cell>
          <cell r="B262" t="str">
            <v>RN</v>
          </cell>
          <cell r="C262">
            <v>7</v>
          </cell>
          <cell r="D262" t="str">
            <v>NE</v>
          </cell>
          <cell r="E262" t="str">
            <v>DIPR12/2018</v>
          </cell>
          <cell r="F262">
            <v>180</v>
          </cell>
          <cell r="G262">
            <v>0</v>
          </cell>
          <cell r="H262">
            <v>1</v>
          </cell>
        </row>
        <row r="263">
          <cell r="A263" t="str">
            <v>BOM JESUS DA PENHA - MG</v>
          </cell>
          <cell r="B263" t="str">
            <v>MG</v>
          </cell>
          <cell r="C263">
            <v>7</v>
          </cell>
          <cell r="D263" t="str">
            <v>SE</v>
          </cell>
          <cell r="E263" t="str">
            <v>DRAA2019</v>
          </cell>
          <cell r="F263">
            <v>194</v>
          </cell>
          <cell r="G263">
            <v>68</v>
          </cell>
          <cell r="H263">
            <v>3</v>
          </cell>
        </row>
        <row r="264">
          <cell r="A264" t="str">
            <v>BOM JESUS DAS SELVAS - MA</v>
          </cell>
          <cell r="B264" t="str">
            <v>MA</v>
          </cell>
          <cell r="C264">
            <v>5</v>
          </cell>
          <cell r="D264" t="str">
            <v>NE</v>
          </cell>
          <cell r="E264" t="str">
            <v>DIPR08/2018</v>
          </cell>
          <cell r="F264">
            <v>959</v>
          </cell>
          <cell r="G264">
            <v>22</v>
          </cell>
          <cell r="H264">
            <v>16</v>
          </cell>
        </row>
        <row r="265">
          <cell r="A265" t="str">
            <v>BOM JESUS DE GOIÁS - GO</v>
          </cell>
          <cell r="B265" t="str">
            <v>GO</v>
          </cell>
          <cell r="C265">
            <v>6</v>
          </cell>
          <cell r="D265" t="str">
            <v>CO</v>
          </cell>
          <cell r="E265" t="str">
            <v>DIPR12/2018</v>
          </cell>
          <cell r="F265">
            <v>587</v>
          </cell>
          <cell r="G265">
            <v>213</v>
          </cell>
          <cell r="H265">
            <v>49</v>
          </cell>
        </row>
        <row r="266">
          <cell r="A266" t="str">
            <v>BOM JESUS DOS PERDÕES - SP</v>
          </cell>
          <cell r="B266" t="str">
            <v>SP</v>
          </cell>
          <cell r="C266">
            <v>6</v>
          </cell>
          <cell r="D266" t="str">
            <v>SE</v>
          </cell>
          <cell r="E266" t="str">
            <v>DRAA2019</v>
          </cell>
          <cell r="F266">
            <v>645</v>
          </cell>
          <cell r="G266">
            <v>146</v>
          </cell>
          <cell r="H266">
            <v>32</v>
          </cell>
        </row>
        <row r="267">
          <cell r="A267" t="str">
            <v>BOM PRINCÍPIO - RS</v>
          </cell>
          <cell r="B267" t="str">
            <v>RS</v>
          </cell>
          <cell r="C267">
            <v>7</v>
          </cell>
          <cell r="D267" t="str">
            <v>S</v>
          </cell>
          <cell r="E267" t="str">
            <v>DRAA2019</v>
          </cell>
          <cell r="F267">
            <v>333</v>
          </cell>
          <cell r="G267">
            <v>91</v>
          </cell>
          <cell r="H267">
            <v>13</v>
          </cell>
        </row>
        <row r="268">
          <cell r="A268" t="str">
            <v>BOM PRINCÍPIO DO PIAUÍ - PI</v>
          </cell>
          <cell r="B268" t="str">
            <v>PI</v>
          </cell>
          <cell r="C268">
            <v>7</v>
          </cell>
          <cell r="D268" t="str">
            <v>NE</v>
          </cell>
          <cell r="E268" t="str">
            <v>DIPR12/2018</v>
          </cell>
          <cell r="F268">
            <v>364</v>
          </cell>
          <cell r="G268">
            <v>30</v>
          </cell>
          <cell r="H268">
            <v>1</v>
          </cell>
        </row>
        <row r="269">
          <cell r="A269" t="str">
            <v>BOM SUCESSO - MG</v>
          </cell>
          <cell r="B269" t="str">
            <v>MG</v>
          </cell>
          <cell r="C269">
            <v>6</v>
          </cell>
          <cell r="D269" t="str">
            <v>SE</v>
          </cell>
          <cell r="E269" t="str">
            <v>DIPR12/2018</v>
          </cell>
          <cell r="F269">
            <v>387</v>
          </cell>
          <cell r="G269">
            <v>178</v>
          </cell>
          <cell r="H269">
            <v>49</v>
          </cell>
        </row>
        <row r="270">
          <cell r="A270" t="str">
            <v>BOM SUCESSO - PR</v>
          </cell>
          <cell r="B270" t="str">
            <v>PR</v>
          </cell>
          <cell r="C270">
            <v>7</v>
          </cell>
          <cell r="D270" t="str">
            <v>S</v>
          </cell>
          <cell r="E270" t="str">
            <v>DIPR12/2018</v>
          </cell>
          <cell r="F270">
            <v>280</v>
          </cell>
          <cell r="G270">
            <v>81</v>
          </cell>
          <cell r="H270">
            <v>41</v>
          </cell>
        </row>
        <row r="271">
          <cell r="A271" t="str">
            <v>BONFINÓPOLIS - GO</v>
          </cell>
          <cell r="B271" t="str">
            <v>GO</v>
          </cell>
          <cell r="C271">
            <v>7</v>
          </cell>
          <cell r="D271" t="str">
            <v>CO</v>
          </cell>
          <cell r="E271" t="str">
            <v>DRAA2019</v>
          </cell>
          <cell r="F271">
            <v>247</v>
          </cell>
          <cell r="G271">
            <v>48</v>
          </cell>
          <cell r="H271">
            <v>23</v>
          </cell>
        </row>
        <row r="272">
          <cell r="A272" t="str">
            <v>BONITO - BA</v>
          </cell>
          <cell r="B272" t="str">
            <v>BA</v>
          </cell>
          <cell r="C272">
            <v>6</v>
          </cell>
          <cell r="D272" t="str">
            <v>NE</v>
          </cell>
          <cell r="E272" t="str">
            <v>DRAA2019</v>
          </cell>
          <cell r="F272">
            <v>454</v>
          </cell>
          <cell r="G272">
            <v>61</v>
          </cell>
          <cell r="H272">
            <v>13</v>
          </cell>
        </row>
        <row r="273">
          <cell r="A273" t="str">
            <v>BONITO - MS</v>
          </cell>
          <cell r="B273" t="str">
            <v>MS</v>
          </cell>
          <cell r="C273">
            <v>6</v>
          </cell>
          <cell r="D273" t="str">
            <v>CO</v>
          </cell>
          <cell r="E273" t="str">
            <v>DRAA2019</v>
          </cell>
          <cell r="F273">
            <v>611</v>
          </cell>
          <cell r="G273">
            <v>182</v>
          </cell>
          <cell r="H273">
            <v>36</v>
          </cell>
        </row>
        <row r="274">
          <cell r="A274" t="str">
            <v>BONITO - PE</v>
          </cell>
          <cell r="B274" t="str">
            <v>PE</v>
          </cell>
          <cell r="C274">
            <v>5</v>
          </cell>
          <cell r="D274" t="str">
            <v>NE</v>
          </cell>
          <cell r="E274" t="str">
            <v>DRAA2018</v>
          </cell>
          <cell r="F274">
            <v>752</v>
          </cell>
          <cell r="G274">
            <v>352</v>
          </cell>
          <cell r="H274">
            <v>65</v>
          </cell>
        </row>
        <row r="275">
          <cell r="A275" t="str">
            <v>BONITO DE SANTA FÉ - PB</v>
          </cell>
          <cell r="B275" t="str">
            <v>PB</v>
          </cell>
          <cell r="C275">
            <v>8</v>
          </cell>
          <cell r="D275" t="str">
            <v>NE</v>
          </cell>
          <cell r="E275" t="str">
            <v>DIPR12/2018</v>
          </cell>
          <cell r="F275">
            <v>343</v>
          </cell>
          <cell r="G275">
            <v>188</v>
          </cell>
          <cell r="H275">
            <v>24</v>
          </cell>
        </row>
        <row r="276">
          <cell r="A276" t="str">
            <v>BONÓPOLIS - GO</v>
          </cell>
          <cell r="B276" t="str">
            <v>GO</v>
          </cell>
          <cell r="C276">
            <v>7</v>
          </cell>
          <cell r="D276" t="str">
            <v>CO</v>
          </cell>
          <cell r="E276" t="str">
            <v>DRAA2019</v>
          </cell>
          <cell r="F276">
            <v>178</v>
          </cell>
          <cell r="G276">
            <v>26</v>
          </cell>
          <cell r="H276">
            <v>4</v>
          </cell>
        </row>
        <row r="277">
          <cell r="A277" t="str">
            <v>BOQUEIRÃO DO LEÃO - RS</v>
          </cell>
          <cell r="B277" t="str">
            <v>RS</v>
          </cell>
          <cell r="C277">
            <v>7</v>
          </cell>
          <cell r="D277" t="str">
            <v>S</v>
          </cell>
          <cell r="E277" t="str">
            <v>DRAA2019</v>
          </cell>
          <cell r="F277">
            <v>165</v>
          </cell>
          <cell r="G277">
            <v>55</v>
          </cell>
          <cell r="H277">
            <v>12</v>
          </cell>
        </row>
        <row r="278">
          <cell r="A278" t="str">
            <v>BOQUEIRÃO DO PIAUÍ - PI</v>
          </cell>
          <cell r="B278" t="str">
            <v>PI</v>
          </cell>
          <cell r="C278">
            <v>7</v>
          </cell>
          <cell r="D278" t="str">
            <v>NE</v>
          </cell>
          <cell r="E278" t="str">
            <v>DRAA2019</v>
          </cell>
          <cell r="F278">
            <v>208</v>
          </cell>
          <cell r="G278">
            <v>19</v>
          </cell>
          <cell r="H278">
            <v>0</v>
          </cell>
        </row>
        <row r="279">
          <cell r="A279" t="str">
            <v>BORBA - AM</v>
          </cell>
          <cell r="B279" t="str">
            <v>AM</v>
          </cell>
          <cell r="C279">
            <v>8</v>
          </cell>
          <cell r="D279" t="str">
            <v>N</v>
          </cell>
          <cell r="E279" t="str">
            <v>DIPR12/2018</v>
          </cell>
          <cell r="F279">
            <v>1198</v>
          </cell>
          <cell r="G279">
            <v>0</v>
          </cell>
          <cell r="H279">
            <v>2</v>
          </cell>
        </row>
        <row r="280">
          <cell r="A280" t="str">
            <v>BOSSOROCA - RS</v>
          </cell>
          <cell r="B280" t="str">
            <v>RS</v>
          </cell>
          <cell r="C280">
            <v>7</v>
          </cell>
          <cell r="D280" t="str">
            <v>S</v>
          </cell>
          <cell r="E280" t="str">
            <v>DRAA2019</v>
          </cell>
          <cell r="F280">
            <v>275</v>
          </cell>
          <cell r="G280">
            <v>103</v>
          </cell>
          <cell r="H280">
            <v>21</v>
          </cell>
        </row>
        <row r="281">
          <cell r="A281" t="str">
            <v>BOTUCATU - SP</v>
          </cell>
          <cell r="B281" t="str">
            <v>SP</v>
          </cell>
          <cell r="C281">
            <v>4</v>
          </cell>
          <cell r="D281" t="str">
            <v>SE</v>
          </cell>
          <cell r="E281" t="str">
            <v>DRAA2019</v>
          </cell>
          <cell r="F281">
            <v>2400</v>
          </cell>
          <cell r="G281">
            <v>253</v>
          </cell>
          <cell r="H281">
            <v>24</v>
          </cell>
        </row>
        <row r="282">
          <cell r="A282" t="str">
            <v>BRANQUINHA - AL</v>
          </cell>
          <cell r="B282" t="str">
            <v>AL</v>
          </cell>
          <cell r="C282">
            <v>8</v>
          </cell>
          <cell r="D282" t="str">
            <v>NE</v>
          </cell>
          <cell r="E282" t="str">
            <v>DIPR12/2018</v>
          </cell>
          <cell r="F282">
            <v>421</v>
          </cell>
          <cell r="G282">
            <v>0</v>
          </cell>
          <cell r="H282">
            <v>0</v>
          </cell>
        </row>
        <row r="283">
          <cell r="A283" t="str">
            <v>BRASILEIRA - PI</v>
          </cell>
          <cell r="B283" t="str">
            <v>PI</v>
          </cell>
          <cell r="C283">
            <v>8</v>
          </cell>
          <cell r="D283" t="str">
            <v>NE</v>
          </cell>
          <cell r="E283" t="str">
            <v>DIPR12/2018</v>
          </cell>
          <cell r="F283">
            <v>229</v>
          </cell>
          <cell r="G283">
            <v>4</v>
          </cell>
          <cell r="H283">
            <v>1</v>
          </cell>
        </row>
        <row r="284">
          <cell r="A284" t="str">
            <v>BRASÍLIA DE MINAS - MG</v>
          </cell>
          <cell r="B284" t="str">
            <v>MG</v>
          </cell>
          <cell r="C284">
            <v>6</v>
          </cell>
          <cell r="D284" t="str">
            <v>SE</v>
          </cell>
          <cell r="E284" t="str">
            <v>DRAA2019</v>
          </cell>
          <cell r="F284">
            <v>1063</v>
          </cell>
          <cell r="G284">
            <v>49</v>
          </cell>
          <cell r="H284">
            <v>15</v>
          </cell>
        </row>
        <row r="285">
          <cell r="A285" t="str">
            <v>BRASÓPOLIS - MG</v>
          </cell>
          <cell r="B285" t="str">
            <v>MG</v>
          </cell>
          <cell r="C285">
            <v>7</v>
          </cell>
          <cell r="D285" t="str">
            <v>SE</v>
          </cell>
          <cell r="E285" t="str">
            <v>DRAA2019</v>
          </cell>
          <cell r="F285">
            <v>363</v>
          </cell>
          <cell r="G285">
            <v>51</v>
          </cell>
          <cell r="H285">
            <v>11</v>
          </cell>
        </row>
        <row r="286">
          <cell r="A286" t="str">
            <v>BREJÃO - PE</v>
          </cell>
          <cell r="B286" t="str">
            <v>PE</v>
          </cell>
          <cell r="C286">
            <v>7</v>
          </cell>
          <cell r="D286" t="str">
            <v>NE</v>
          </cell>
          <cell r="E286" t="str">
            <v>DIPR12/2018</v>
          </cell>
          <cell r="F286">
            <v>329</v>
          </cell>
          <cell r="G286">
            <v>130</v>
          </cell>
          <cell r="H286">
            <v>25</v>
          </cell>
        </row>
        <row r="287">
          <cell r="A287" t="str">
            <v>BREJINHO - PE</v>
          </cell>
          <cell r="B287" t="str">
            <v>PE</v>
          </cell>
          <cell r="C287">
            <v>7</v>
          </cell>
          <cell r="D287" t="str">
            <v>NE</v>
          </cell>
          <cell r="E287" t="str">
            <v>DRAA2019</v>
          </cell>
          <cell r="F287">
            <v>218</v>
          </cell>
          <cell r="G287">
            <v>66</v>
          </cell>
          <cell r="H287">
            <v>10</v>
          </cell>
        </row>
        <row r="288">
          <cell r="A288" t="str">
            <v>BREJO DA MADRE DE DEUS - PE</v>
          </cell>
          <cell r="B288" t="str">
            <v>PE</v>
          </cell>
          <cell r="C288">
            <v>5</v>
          </cell>
          <cell r="D288" t="str">
            <v>NE</v>
          </cell>
          <cell r="E288" t="str">
            <v>DRAA2019</v>
          </cell>
          <cell r="F288">
            <v>1268</v>
          </cell>
          <cell r="G288">
            <v>257</v>
          </cell>
          <cell r="H288">
            <v>38</v>
          </cell>
        </row>
        <row r="289">
          <cell r="A289" t="str">
            <v>BREJO DO CRUZ - PB</v>
          </cell>
          <cell r="B289" t="str">
            <v>PB</v>
          </cell>
          <cell r="C289">
            <v>6</v>
          </cell>
          <cell r="D289" t="str">
            <v>NE</v>
          </cell>
          <cell r="E289" t="str">
            <v>DRAA2019</v>
          </cell>
          <cell r="F289">
            <v>442</v>
          </cell>
          <cell r="G289">
            <v>128</v>
          </cell>
          <cell r="H289">
            <v>16</v>
          </cell>
        </row>
        <row r="290">
          <cell r="A290" t="str">
            <v>BREVES - PA</v>
          </cell>
          <cell r="B290" t="str">
            <v>PA</v>
          </cell>
          <cell r="C290">
            <v>4</v>
          </cell>
          <cell r="D290" t="str">
            <v>N</v>
          </cell>
          <cell r="E290" t="str">
            <v>DRAA2015</v>
          </cell>
          <cell r="F290">
            <v>2973</v>
          </cell>
          <cell r="G290">
            <v>88</v>
          </cell>
          <cell r="H290">
            <v>41</v>
          </cell>
        </row>
        <row r="291">
          <cell r="A291" t="str">
            <v>BROCHIER - RS</v>
          </cell>
          <cell r="B291" t="str">
            <v>RS</v>
          </cell>
          <cell r="C291">
            <v>7</v>
          </cell>
          <cell r="D291" t="str">
            <v>S</v>
          </cell>
          <cell r="E291" t="str">
            <v>DRAA2019</v>
          </cell>
          <cell r="F291">
            <v>108</v>
          </cell>
          <cell r="G291">
            <v>39</v>
          </cell>
          <cell r="H291">
            <v>9</v>
          </cell>
        </row>
        <row r="292">
          <cell r="A292" t="str">
            <v>BRODOWSKI - SP</v>
          </cell>
          <cell r="B292" t="str">
            <v>SP</v>
          </cell>
          <cell r="C292">
            <v>6</v>
          </cell>
          <cell r="D292" t="str">
            <v>SE</v>
          </cell>
          <cell r="E292" t="str">
            <v>DIPR12/2018</v>
          </cell>
          <cell r="F292">
            <v>729</v>
          </cell>
          <cell r="G292">
            <v>92</v>
          </cell>
          <cell r="H292">
            <v>36</v>
          </cell>
        </row>
        <row r="293">
          <cell r="A293" t="str">
            <v>BRUSQUE - SC</v>
          </cell>
          <cell r="B293" t="str">
            <v>SC</v>
          </cell>
          <cell r="C293">
            <v>4</v>
          </cell>
          <cell r="D293" t="str">
            <v>S</v>
          </cell>
          <cell r="E293" t="str">
            <v>DIPR12/2018</v>
          </cell>
          <cell r="F293">
            <v>2067</v>
          </cell>
          <cell r="G293">
            <v>289</v>
          </cell>
          <cell r="H293">
            <v>80</v>
          </cell>
        </row>
        <row r="294">
          <cell r="A294" t="str">
            <v>BUENOS AIRES - PE</v>
          </cell>
          <cell r="B294" t="str">
            <v>PE</v>
          </cell>
          <cell r="C294">
            <v>7</v>
          </cell>
          <cell r="D294" t="str">
            <v>NE</v>
          </cell>
          <cell r="E294" t="str">
            <v>DRAA2019</v>
          </cell>
          <cell r="F294">
            <v>343</v>
          </cell>
          <cell r="G294">
            <v>122</v>
          </cell>
          <cell r="H294">
            <v>28</v>
          </cell>
        </row>
        <row r="295">
          <cell r="A295" t="str">
            <v>BUÍQUE - PE</v>
          </cell>
          <cell r="B295" t="str">
            <v>PE</v>
          </cell>
          <cell r="C295">
            <v>5</v>
          </cell>
          <cell r="D295" t="str">
            <v>NE</v>
          </cell>
          <cell r="E295" t="str">
            <v>DRAA2019</v>
          </cell>
          <cell r="F295">
            <v>1187</v>
          </cell>
          <cell r="G295">
            <v>434</v>
          </cell>
          <cell r="H295">
            <v>105</v>
          </cell>
        </row>
        <row r="296">
          <cell r="A296" t="str">
            <v>BURI - SP</v>
          </cell>
          <cell r="B296" t="str">
            <v>SP</v>
          </cell>
          <cell r="C296">
            <v>6</v>
          </cell>
          <cell r="D296" t="str">
            <v>SE</v>
          </cell>
          <cell r="E296" t="str">
            <v>DRAA2019</v>
          </cell>
          <cell r="F296">
            <v>792</v>
          </cell>
          <cell r="G296">
            <v>92</v>
          </cell>
          <cell r="H296">
            <v>34</v>
          </cell>
        </row>
        <row r="297">
          <cell r="A297" t="str">
            <v>BURITAMA - SP</v>
          </cell>
          <cell r="B297" t="str">
            <v>SP</v>
          </cell>
          <cell r="C297">
            <v>6</v>
          </cell>
          <cell r="D297" t="str">
            <v>SE</v>
          </cell>
          <cell r="E297" t="str">
            <v>DRAA2019</v>
          </cell>
          <cell r="F297">
            <v>649</v>
          </cell>
          <cell r="G297">
            <v>133</v>
          </cell>
          <cell r="H297">
            <v>48</v>
          </cell>
        </row>
        <row r="298">
          <cell r="A298" t="str">
            <v>BURITI ALEGRE - GO</v>
          </cell>
          <cell r="B298" t="str">
            <v>GO</v>
          </cell>
          <cell r="C298">
            <v>7</v>
          </cell>
          <cell r="D298" t="str">
            <v>CO</v>
          </cell>
          <cell r="E298" t="str">
            <v>DRAA2018</v>
          </cell>
          <cell r="F298">
            <v>328</v>
          </cell>
          <cell r="G298">
            <v>69</v>
          </cell>
          <cell r="H298">
            <v>26</v>
          </cell>
        </row>
        <row r="299">
          <cell r="A299" t="str">
            <v>BURITI DE GOIÁS - GO</v>
          </cell>
          <cell r="B299" t="str">
            <v>GO</v>
          </cell>
          <cell r="C299">
            <v>7</v>
          </cell>
          <cell r="D299" t="str">
            <v>CO</v>
          </cell>
          <cell r="E299" t="str">
            <v>DRAA2019</v>
          </cell>
          <cell r="F299">
            <v>116</v>
          </cell>
          <cell r="G299">
            <v>19</v>
          </cell>
          <cell r="H299">
            <v>10</v>
          </cell>
        </row>
        <row r="300">
          <cell r="A300" t="str">
            <v>BURITI DOS LOPES - PI</v>
          </cell>
          <cell r="B300" t="str">
            <v>PI</v>
          </cell>
          <cell r="C300">
            <v>6</v>
          </cell>
          <cell r="D300" t="str">
            <v>NE</v>
          </cell>
          <cell r="E300" t="str">
            <v>DRAA2019</v>
          </cell>
          <cell r="F300">
            <v>520</v>
          </cell>
          <cell r="G300">
            <v>61</v>
          </cell>
          <cell r="H300">
            <v>6</v>
          </cell>
        </row>
        <row r="301">
          <cell r="A301" t="str">
            <v>BURITICUPU - MA</v>
          </cell>
          <cell r="B301" t="str">
            <v>MA</v>
          </cell>
          <cell r="C301">
            <v>5</v>
          </cell>
          <cell r="D301" t="str">
            <v>NE</v>
          </cell>
          <cell r="E301" t="str">
            <v>DIPR12/2018</v>
          </cell>
          <cell r="F301">
            <v>1562</v>
          </cell>
          <cell r="G301">
            <v>82</v>
          </cell>
          <cell r="H301">
            <v>28</v>
          </cell>
        </row>
        <row r="302">
          <cell r="A302" t="str">
            <v>BURITINÓPOLIS - GO</v>
          </cell>
          <cell r="B302" t="str">
            <v>GO</v>
          </cell>
          <cell r="C302">
            <v>7</v>
          </cell>
          <cell r="D302" t="str">
            <v>CO</v>
          </cell>
          <cell r="E302" t="str">
            <v>DRAA2019</v>
          </cell>
          <cell r="F302">
            <v>180</v>
          </cell>
          <cell r="G302">
            <v>24</v>
          </cell>
          <cell r="H302">
            <v>1</v>
          </cell>
        </row>
        <row r="303">
          <cell r="A303" t="str">
            <v>BURITIS - MG</v>
          </cell>
          <cell r="B303" t="str">
            <v>MG</v>
          </cell>
          <cell r="C303">
            <v>6</v>
          </cell>
          <cell r="D303" t="str">
            <v>SE</v>
          </cell>
          <cell r="E303" t="str">
            <v>DIPR12/2018</v>
          </cell>
          <cell r="F303">
            <v>644</v>
          </cell>
          <cell r="G303">
            <v>40</v>
          </cell>
          <cell r="H303">
            <v>8</v>
          </cell>
        </row>
        <row r="304">
          <cell r="A304" t="str">
            <v>BURITIS - RO</v>
          </cell>
          <cell r="B304" t="str">
            <v>RO</v>
          </cell>
          <cell r="C304">
            <v>6</v>
          </cell>
          <cell r="D304" t="str">
            <v>N</v>
          </cell>
          <cell r="E304" t="str">
            <v>DRAA2019</v>
          </cell>
          <cell r="F304">
            <v>767</v>
          </cell>
          <cell r="G304">
            <v>42</v>
          </cell>
          <cell r="H304">
            <v>19</v>
          </cell>
        </row>
        <row r="305">
          <cell r="A305" t="str">
            <v>BURITIZEIRO - MG</v>
          </cell>
          <cell r="B305" t="str">
            <v>MG</v>
          </cell>
          <cell r="C305">
            <v>6</v>
          </cell>
          <cell r="D305" t="str">
            <v>SE</v>
          </cell>
          <cell r="E305" t="str">
            <v>DRAA2017</v>
          </cell>
          <cell r="F305">
            <v>664</v>
          </cell>
          <cell r="G305">
            <v>140</v>
          </cell>
          <cell r="H305">
            <v>39</v>
          </cell>
        </row>
        <row r="306">
          <cell r="A306" t="str">
            <v>CAAPIRANGA - AM</v>
          </cell>
          <cell r="B306" t="str">
            <v>AM</v>
          </cell>
          <cell r="C306">
            <v>8</v>
          </cell>
          <cell r="D306" t="str">
            <v>N</v>
          </cell>
        </row>
        <row r="307">
          <cell r="A307" t="str">
            <v>CAAPORÃ - PB</v>
          </cell>
          <cell r="B307" t="str">
            <v>PB</v>
          </cell>
          <cell r="C307">
            <v>5</v>
          </cell>
          <cell r="D307" t="str">
            <v>NE</v>
          </cell>
          <cell r="E307" t="str">
            <v>DIPR12/2018</v>
          </cell>
          <cell r="F307">
            <v>1097</v>
          </cell>
          <cell r="G307">
            <v>297</v>
          </cell>
          <cell r="H307">
            <v>84</v>
          </cell>
        </row>
        <row r="308">
          <cell r="A308" t="str">
            <v>CAARAPÓ - MS</v>
          </cell>
          <cell r="B308" t="str">
            <v>MS</v>
          </cell>
          <cell r="C308">
            <v>6</v>
          </cell>
          <cell r="D308" t="str">
            <v>CO</v>
          </cell>
          <cell r="E308" t="str">
            <v>DRAA2019</v>
          </cell>
          <cell r="F308">
            <v>943</v>
          </cell>
          <cell r="G308">
            <v>97</v>
          </cell>
          <cell r="H308">
            <v>44</v>
          </cell>
        </row>
        <row r="309">
          <cell r="A309" t="str">
            <v>CABECEIRA GRANDE - MG</v>
          </cell>
          <cell r="B309" t="str">
            <v>MG</v>
          </cell>
          <cell r="C309">
            <v>7</v>
          </cell>
          <cell r="D309" t="str">
            <v>SE</v>
          </cell>
          <cell r="E309" t="str">
            <v>DRAA2019</v>
          </cell>
          <cell r="F309">
            <v>346</v>
          </cell>
          <cell r="G309">
            <v>36</v>
          </cell>
          <cell r="H309">
            <v>17</v>
          </cell>
        </row>
        <row r="310">
          <cell r="A310" t="str">
            <v>CABEDELO - PB</v>
          </cell>
          <cell r="B310" t="str">
            <v>PB</v>
          </cell>
          <cell r="C310">
            <v>4</v>
          </cell>
          <cell r="D310" t="str">
            <v>NE</v>
          </cell>
          <cell r="E310" t="str">
            <v>DRAA2019</v>
          </cell>
          <cell r="F310">
            <v>2021</v>
          </cell>
          <cell r="G310">
            <v>385</v>
          </cell>
          <cell r="H310">
            <v>66</v>
          </cell>
        </row>
        <row r="311">
          <cell r="A311" t="str">
            <v>CABO DE SANTO AGOSTINHO - PE</v>
          </cell>
          <cell r="B311" t="str">
            <v>PE</v>
          </cell>
          <cell r="C311">
            <v>4</v>
          </cell>
          <cell r="D311" t="str">
            <v>NE</v>
          </cell>
          <cell r="E311" t="str">
            <v>DRAA2019</v>
          </cell>
          <cell r="F311">
            <v>3503</v>
          </cell>
          <cell r="G311">
            <v>1387</v>
          </cell>
          <cell r="H311">
            <v>272</v>
          </cell>
        </row>
        <row r="312">
          <cell r="A312" t="str">
            <v>CABO FRIO - RJ</v>
          </cell>
          <cell r="B312" t="str">
            <v>RJ</v>
          </cell>
          <cell r="C312">
            <v>8</v>
          </cell>
          <cell r="D312" t="str">
            <v>SE</v>
          </cell>
          <cell r="E312" t="str">
            <v>DRAA2015</v>
          </cell>
          <cell r="F312">
            <v>5515</v>
          </cell>
          <cell r="G312">
            <v>796</v>
          </cell>
          <cell r="H312">
            <v>207</v>
          </cell>
        </row>
        <row r="313">
          <cell r="A313" t="str">
            <v>CABROBÓ - PE</v>
          </cell>
          <cell r="B313" t="str">
            <v>PE</v>
          </cell>
          <cell r="C313">
            <v>5</v>
          </cell>
          <cell r="D313" t="str">
            <v>NE</v>
          </cell>
          <cell r="E313" t="str">
            <v>DRAA2019</v>
          </cell>
          <cell r="F313">
            <v>929</v>
          </cell>
          <cell r="G313">
            <v>287</v>
          </cell>
          <cell r="H313">
            <v>48</v>
          </cell>
        </row>
        <row r="314">
          <cell r="A314" t="str">
            <v>CAÇADOR - SC</v>
          </cell>
          <cell r="B314" t="str">
            <v>SC</v>
          </cell>
          <cell r="C314">
            <v>5</v>
          </cell>
          <cell r="D314" t="str">
            <v>S</v>
          </cell>
          <cell r="E314" t="str">
            <v>DRAA2019</v>
          </cell>
          <cell r="F314">
            <v>1165</v>
          </cell>
          <cell r="G314">
            <v>416</v>
          </cell>
          <cell r="H314">
            <v>114</v>
          </cell>
        </row>
        <row r="315">
          <cell r="A315" t="str">
            <v>CAÇAPAVA DO SUL - RS</v>
          </cell>
          <cell r="B315" t="str">
            <v>RS</v>
          </cell>
          <cell r="C315">
            <v>5</v>
          </cell>
          <cell r="D315" t="str">
            <v>S</v>
          </cell>
          <cell r="E315" t="str">
            <v>DRAA2019</v>
          </cell>
          <cell r="F315">
            <v>992</v>
          </cell>
          <cell r="G315">
            <v>398</v>
          </cell>
          <cell r="H315">
            <v>83</v>
          </cell>
        </row>
        <row r="316">
          <cell r="A316" t="str">
            <v>CACAULÂNDIA - RO</v>
          </cell>
          <cell r="B316" t="str">
            <v>RO</v>
          </cell>
          <cell r="C316">
            <v>7</v>
          </cell>
          <cell r="D316" t="str">
            <v>N</v>
          </cell>
          <cell r="E316" t="str">
            <v>DRAA2019</v>
          </cell>
          <cell r="F316">
            <v>259</v>
          </cell>
          <cell r="G316">
            <v>11</v>
          </cell>
          <cell r="H316">
            <v>4</v>
          </cell>
        </row>
        <row r="317">
          <cell r="A317" t="str">
            <v>CACEQUI - RS</v>
          </cell>
          <cell r="B317" t="str">
            <v>RS</v>
          </cell>
          <cell r="C317">
            <v>7</v>
          </cell>
          <cell r="D317" t="str">
            <v>S</v>
          </cell>
          <cell r="E317" t="str">
            <v>DIPR12/2018</v>
          </cell>
          <cell r="F317">
            <v>394</v>
          </cell>
          <cell r="G317">
            <v>79</v>
          </cell>
          <cell r="H317">
            <v>33</v>
          </cell>
        </row>
        <row r="318">
          <cell r="A318" t="str">
            <v>CÁCERES - MT</v>
          </cell>
          <cell r="B318" t="str">
            <v>MT</v>
          </cell>
          <cell r="C318">
            <v>5</v>
          </cell>
          <cell r="D318" t="str">
            <v>CO</v>
          </cell>
          <cell r="E318" t="str">
            <v>DRAA2019</v>
          </cell>
          <cell r="F318">
            <v>1636</v>
          </cell>
          <cell r="G318">
            <v>258</v>
          </cell>
          <cell r="H318">
            <v>58</v>
          </cell>
        </row>
        <row r="319">
          <cell r="A319" t="str">
            <v>CACHOEIRA DE GOIÁS - GO</v>
          </cell>
          <cell r="B319" t="str">
            <v>GO</v>
          </cell>
          <cell r="C319">
            <v>7</v>
          </cell>
          <cell r="D319" t="str">
            <v>CO</v>
          </cell>
          <cell r="E319" t="str">
            <v>DRAA2019</v>
          </cell>
          <cell r="F319">
            <v>118</v>
          </cell>
          <cell r="G319">
            <v>8</v>
          </cell>
          <cell r="H319">
            <v>12</v>
          </cell>
        </row>
        <row r="320">
          <cell r="A320" t="str">
            <v>CACHOEIRA DO ARARI - PA</v>
          </cell>
          <cell r="B320" t="str">
            <v>PA</v>
          </cell>
          <cell r="C320">
            <v>8</v>
          </cell>
          <cell r="D320" t="str">
            <v>N</v>
          </cell>
          <cell r="E320" t="str">
            <v>DRAA2017</v>
          </cell>
          <cell r="F320">
            <v>633</v>
          </cell>
          <cell r="G320">
            <v>125</v>
          </cell>
          <cell r="H320">
            <v>46</v>
          </cell>
        </row>
        <row r="321">
          <cell r="A321" t="str">
            <v>CACHOEIRA DO PIRIÁ - PA</v>
          </cell>
          <cell r="B321" t="str">
            <v>PA</v>
          </cell>
          <cell r="C321">
            <v>8</v>
          </cell>
          <cell r="D321" t="str">
            <v>N</v>
          </cell>
          <cell r="E321" t="str">
            <v>DRAA2018</v>
          </cell>
          <cell r="F321">
            <v>658</v>
          </cell>
          <cell r="G321">
            <v>1</v>
          </cell>
          <cell r="H321">
            <v>5</v>
          </cell>
        </row>
        <row r="322">
          <cell r="A322" t="str">
            <v>CACHOEIRA DO SUL - RS</v>
          </cell>
          <cell r="B322" t="str">
            <v>RS</v>
          </cell>
          <cell r="C322">
            <v>4</v>
          </cell>
          <cell r="D322" t="str">
            <v>S</v>
          </cell>
          <cell r="E322" t="str">
            <v>DRAA2019</v>
          </cell>
          <cell r="F322">
            <v>1970</v>
          </cell>
          <cell r="G322">
            <v>746</v>
          </cell>
          <cell r="H322">
            <v>133</v>
          </cell>
        </row>
        <row r="323">
          <cell r="A323" t="str">
            <v>CACHOEIRA DOS ÍNDIOS - PB</v>
          </cell>
          <cell r="B323" t="str">
            <v>PB</v>
          </cell>
          <cell r="C323">
            <v>8</v>
          </cell>
          <cell r="D323" t="str">
            <v>NE</v>
          </cell>
        </row>
        <row r="324">
          <cell r="A324" t="str">
            <v>CACHOEIRA DOURADA - GO</v>
          </cell>
          <cell r="B324" t="str">
            <v>GO</v>
          </cell>
          <cell r="C324">
            <v>6</v>
          </cell>
          <cell r="D324" t="str">
            <v>CO</v>
          </cell>
          <cell r="E324" t="str">
            <v>DIPR12/2018</v>
          </cell>
          <cell r="F324">
            <v>414</v>
          </cell>
          <cell r="G324">
            <v>28</v>
          </cell>
          <cell r="H324">
            <v>28</v>
          </cell>
        </row>
        <row r="325">
          <cell r="A325" t="str">
            <v>CACHOEIRA DOURADA - MG</v>
          </cell>
          <cell r="B325" t="str">
            <v>MG</v>
          </cell>
          <cell r="C325">
            <v>7</v>
          </cell>
          <cell r="D325" t="str">
            <v>SE</v>
          </cell>
          <cell r="E325" t="str">
            <v>DRAA2019</v>
          </cell>
          <cell r="F325">
            <v>316</v>
          </cell>
          <cell r="G325">
            <v>114</v>
          </cell>
          <cell r="H325">
            <v>23</v>
          </cell>
        </row>
        <row r="326">
          <cell r="A326" t="str">
            <v>CACHOEIRAS DE MACACU - RJ</v>
          </cell>
          <cell r="B326" t="str">
            <v>RJ</v>
          </cell>
          <cell r="C326">
            <v>8</v>
          </cell>
          <cell r="D326" t="str">
            <v>SE</v>
          </cell>
          <cell r="E326" t="str">
            <v>DIPR12/2018</v>
          </cell>
          <cell r="F326">
            <v>1268</v>
          </cell>
          <cell r="G326">
            <v>514</v>
          </cell>
          <cell r="H326">
            <v>147</v>
          </cell>
        </row>
        <row r="327">
          <cell r="A327" t="str">
            <v>CACHOEIRINHA - PE</v>
          </cell>
          <cell r="B327" t="str">
            <v>PE</v>
          </cell>
          <cell r="C327">
            <v>6</v>
          </cell>
          <cell r="D327" t="str">
            <v>NE</v>
          </cell>
          <cell r="E327" t="str">
            <v>DRAA2019</v>
          </cell>
          <cell r="F327">
            <v>498</v>
          </cell>
          <cell r="G327">
            <v>77</v>
          </cell>
          <cell r="H327">
            <v>13</v>
          </cell>
        </row>
        <row r="328">
          <cell r="A328" t="str">
            <v>CACHOEIRINHA - RS</v>
          </cell>
          <cell r="B328" t="str">
            <v>RS</v>
          </cell>
          <cell r="C328">
            <v>4</v>
          </cell>
          <cell r="D328" t="str">
            <v>S</v>
          </cell>
          <cell r="E328" t="str">
            <v>DIPR12/2018</v>
          </cell>
          <cell r="F328">
            <v>3006</v>
          </cell>
          <cell r="G328">
            <v>741</v>
          </cell>
          <cell r="H328">
            <v>0</v>
          </cell>
        </row>
        <row r="329">
          <cell r="A329" t="str">
            <v>CACHOEIRO DE ITAPEMIRIM - ES</v>
          </cell>
          <cell r="B329" t="str">
            <v>ES</v>
          </cell>
          <cell r="C329">
            <v>4</v>
          </cell>
          <cell r="D329" t="str">
            <v>SE</v>
          </cell>
          <cell r="E329" t="str">
            <v>DRAA2019</v>
          </cell>
          <cell r="F329">
            <v>3026</v>
          </cell>
          <cell r="G329">
            <v>475</v>
          </cell>
          <cell r="H329">
            <v>204</v>
          </cell>
        </row>
        <row r="330">
          <cell r="A330" t="str">
            <v>CACIMBAS - PB</v>
          </cell>
          <cell r="B330" t="str">
            <v>PB</v>
          </cell>
          <cell r="C330">
            <v>7</v>
          </cell>
          <cell r="D330" t="str">
            <v>NE</v>
          </cell>
          <cell r="E330" t="str">
            <v>DRAA2019</v>
          </cell>
          <cell r="F330">
            <v>344</v>
          </cell>
          <cell r="G330">
            <v>22</v>
          </cell>
          <cell r="H330">
            <v>12</v>
          </cell>
        </row>
        <row r="331">
          <cell r="A331" t="str">
            <v>CACIMBINHAS - AL</v>
          </cell>
          <cell r="B331" t="str">
            <v>AL</v>
          </cell>
          <cell r="C331">
            <v>7</v>
          </cell>
          <cell r="D331" t="str">
            <v>NE</v>
          </cell>
          <cell r="E331" t="str">
            <v>DRAA2016</v>
          </cell>
          <cell r="F331">
            <v>285</v>
          </cell>
          <cell r="G331">
            <v>58</v>
          </cell>
          <cell r="H331">
            <v>1</v>
          </cell>
        </row>
        <row r="332">
          <cell r="A332" t="str">
            <v>CACIQUE DOBLE - RS</v>
          </cell>
          <cell r="B332" t="str">
            <v>RS</v>
          </cell>
          <cell r="C332">
            <v>7</v>
          </cell>
          <cell r="D332" t="str">
            <v>S</v>
          </cell>
          <cell r="E332" t="str">
            <v>DRAA2019</v>
          </cell>
          <cell r="F332">
            <v>162</v>
          </cell>
          <cell r="G332">
            <v>42</v>
          </cell>
          <cell r="H332">
            <v>13</v>
          </cell>
        </row>
        <row r="333">
          <cell r="A333" t="str">
            <v>CAÇU - GO</v>
          </cell>
          <cell r="B333" t="str">
            <v>GO</v>
          </cell>
          <cell r="C333">
            <v>6</v>
          </cell>
          <cell r="D333" t="str">
            <v>CO</v>
          </cell>
          <cell r="E333" t="str">
            <v>DIPR12/2018</v>
          </cell>
          <cell r="F333">
            <v>525</v>
          </cell>
          <cell r="G333">
            <v>160</v>
          </cell>
          <cell r="H333">
            <v>0</v>
          </cell>
        </row>
        <row r="334">
          <cell r="A334" t="str">
            <v>CAETÉS - PE</v>
          </cell>
          <cell r="B334" t="str">
            <v>PE</v>
          </cell>
          <cell r="C334">
            <v>6</v>
          </cell>
          <cell r="D334" t="str">
            <v>NE</v>
          </cell>
          <cell r="E334" t="str">
            <v>DRAA2019</v>
          </cell>
          <cell r="F334">
            <v>340</v>
          </cell>
          <cell r="G334">
            <v>209</v>
          </cell>
          <cell r="H334">
            <v>25</v>
          </cell>
        </row>
        <row r="335">
          <cell r="A335" t="str">
            <v>CAFEARA - PR</v>
          </cell>
          <cell r="B335" t="str">
            <v>PR</v>
          </cell>
          <cell r="C335">
            <v>7</v>
          </cell>
          <cell r="D335" t="str">
            <v>S</v>
          </cell>
          <cell r="E335" t="str">
            <v>DRAA2019</v>
          </cell>
          <cell r="F335">
            <v>164</v>
          </cell>
          <cell r="G335">
            <v>62</v>
          </cell>
          <cell r="H335">
            <v>12</v>
          </cell>
        </row>
        <row r="336">
          <cell r="A336" t="str">
            <v>CAFELÂNDIA - PR</v>
          </cell>
          <cell r="B336" t="str">
            <v>PR</v>
          </cell>
          <cell r="C336">
            <v>6</v>
          </cell>
          <cell r="D336" t="str">
            <v>S</v>
          </cell>
          <cell r="E336" t="str">
            <v>DRAA2019</v>
          </cell>
          <cell r="F336">
            <v>599</v>
          </cell>
          <cell r="G336">
            <v>131</v>
          </cell>
          <cell r="H336">
            <v>38</v>
          </cell>
        </row>
        <row r="337">
          <cell r="A337" t="str">
            <v>CAIANA - MG</v>
          </cell>
          <cell r="B337" t="str">
            <v>MG</v>
          </cell>
          <cell r="C337">
            <v>7</v>
          </cell>
          <cell r="D337" t="str">
            <v>SE</v>
          </cell>
          <cell r="E337" t="str">
            <v>DRAA2019</v>
          </cell>
          <cell r="F337">
            <v>197</v>
          </cell>
          <cell r="G337">
            <v>58</v>
          </cell>
          <cell r="H337">
            <v>10</v>
          </cell>
        </row>
        <row r="338">
          <cell r="A338" t="str">
            <v>CAIBATÉ - RS</v>
          </cell>
          <cell r="B338" t="str">
            <v>RS</v>
          </cell>
          <cell r="C338">
            <v>7</v>
          </cell>
          <cell r="D338" t="str">
            <v>S</v>
          </cell>
          <cell r="E338" t="str">
            <v>DRAA2019</v>
          </cell>
          <cell r="F338">
            <v>188</v>
          </cell>
          <cell r="G338">
            <v>84</v>
          </cell>
          <cell r="H338">
            <v>16</v>
          </cell>
        </row>
        <row r="339">
          <cell r="A339" t="str">
            <v>CAIÇARA - RS</v>
          </cell>
          <cell r="B339" t="str">
            <v>RS</v>
          </cell>
          <cell r="C339">
            <v>7</v>
          </cell>
          <cell r="D339" t="str">
            <v>S</v>
          </cell>
          <cell r="E339" t="str">
            <v>DIPR12/2018</v>
          </cell>
          <cell r="F339">
            <v>167</v>
          </cell>
          <cell r="G339">
            <v>35</v>
          </cell>
          <cell r="H339">
            <v>10</v>
          </cell>
        </row>
        <row r="340">
          <cell r="A340" t="str">
            <v>CAIEIRAS - SP</v>
          </cell>
          <cell r="B340" t="str">
            <v>SP</v>
          </cell>
          <cell r="C340">
            <v>5</v>
          </cell>
          <cell r="D340" t="str">
            <v>SE</v>
          </cell>
          <cell r="E340" t="str">
            <v>DRAA2019</v>
          </cell>
          <cell r="F340">
            <v>1408</v>
          </cell>
          <cell r="G340">
            <v>94</v>
          </cell>
          <cell r="H340">
            <v>39</v>
          </cell>
        </row>
        <row r="341">
          <cell r="A341" t="str">
            <v>CAIUÁ - SP</v>
          </cell>
          <cell r="B341" t="str">
            <v>SP</v>
          </cell>
          <cell r="C341">
            <v>7</v>
          </cell>
          <cell r="D341" t="str">
            <v>SE</v>
          </cell>
          <cell r="E341" t="str">
            <v>DIPR12/2018</v>
          </cell>
          <cell r="F341">
            <v>271</v>
          </cell>
          <cell r="G341">
            <v>7</v>
          </cell>
          <cell r="H341">
            <v>0</v>
          </cell>
        </row>
        <row r="342">
          <cell r="A342" t="str">
            <v>CAJAMAR - SP</v>
          </cell>
          <cell r="B342" t="str">
            <v>SP</v>
          </cell>
          <cell r="C342">
            <v>4</v>
          </cell>
          <cell r="D342" t="str">
            <v>SE</v>
          </cell>
          <cell r="E342" t="str">
            <v>DRAA2019</v>
          </cell>
          <cell r="F342">
            <v>2408</v>
          </cell>
          <cell r="G342">
            <v>297</v>
          </cell>
          <cell r="H342">
            <v>116</v>
          </cell>
        </row>
        <row r="343">
          <cell r="A343" t="str">
            <v>CAJARI - MA</v>
          </cell>
          <cell r="B343" t="str">
            <v>MA</v>
          </cell>
          <cell r="C343">
            <v>6</v>
          </cell>
          <cell r="D343" t="str">
            <v>NE</v>
          </cell>
          <cell r="E343" t="str">
            <v>DRAA2019</v>
          </cell>
          <cell r="F343">
            <v>711</v>
          </cell>
          <cell r="G343">
            <v>0</v>
          </cell>
          <cell r="H343">
            <v>0</v>
          </cell>
        </row>
        <row r="344">
          <cell r="A344" t="str">
            <v>CAJAZEIRAS - PB</v>
          </cell>
          <cell r="B344" t="str">
            <v>PB</v>
          </cell>
          <cell r="C344">
            <v>8</v>
          </cell>
          <cell r="D344" t="str">
            <v>NE</v>
          </cell>
          <cell r="E344" t="str">
            <v>DRAA2019</v>
          </cell>
          <cell r="F344">
            <v>1361</v>
          </cell>
          <cell r="G344">
            <v>482</v>
          </cell>
          <cell r="H344">
            <v>78</v>
          </cell>
        </row>
        <row r="345">
          <cell r="A345" t="str">
            <v>CAJAZEIRAS DO PIAUÍ - PI</v>
          </cell>
          <cell r="B345" t="str">
            <v>PI</v>
          </cell>
          <cell r="C345">
            <v>7</v>
          </cell>
          <cell r="D345" t="str">
            <v>NE</v>
          </cell>
          <cell r="E345" t="str">
            <v>DIPR12/2018</v>
          </cell>
          <cell r="F345">
            <v>138</v>
          </cell>
          <cell r="G345">
            <v>7</v>
          </cell>
          <cell r="H345">
            <v>3</v>
          </cell>
        </row>
        <row r="346">
          <cell r="A346" t="str">
            <v>CAJUEIRO - AL</v>
          </cell>
          <cell r="B346" t="str">
            <v>AL</v>
          </cell>
          <cell r="C346">
            <v>8</v>
          </cell>
          <cell r="D346" t="str">
            <v>NE</v>
          </cell>
        </row>
        <row r="347">
          <cell r="A347" t="str">
            <v>CAJUEIRO DA PRAIA - PI</v>
          </cell>
          <cell r="B347" t="str">
            <v>PI</v>
          </cell>
          <cell r="C347">
            <v>7</v>
          </cell>
          <cell r="D347" t="str">
            <v>NE</v>
          </cell>
          <cell r="E347" t="str">
            <v>DIPR12/2018</v>
          </cell>
          <cell r="F347">
            <v>253</v>
          </cell>
          <cell r="G347">
            <v>25</v>
          </cell>
          <cell r="H347">
            <v>1</v>
          </cell>
        </row>
        <row r="348">
          <cell r="A348" t="str">
            <v>CALÇADO - PE</v>
          </cell>
          <cell r="B348" t="str">
            <v>PE</v>
          </cell>
          <cell r="C348">
            <v>7</v>
          </cell>
          <cell r="D348" t="str">
            <v>NE</v>
          </cell>
          <cell r="E348" t="str">
            <v>DRAA2019</v>
          </cell>
          <cell r="F348">
            <v>265</v>
          </cell>
          <cell r="G348">
            <v>146</v>
          </cell>
          <cell r="H348">
            <v>13</v>
          </cell>
        </row>
        <row r="349">
          <cell r="A349" t="str">
            <v>CALDAS BRANDÃO - PB</v>
          </cell>
          <cell r="B349" t="str">
            <v>PB</v>
          </cell>
          <cell r="C349">
            <v>8</v>
          </cell>
          <cell r="D349" t="str">
            <v>NE</v>
          </cell>
          <cell r="E349" t="str">
            <v>DIPR10/2018</v>
          </cell>
          <cell r="F349">
            <v>248</v>
          </cell>
          <cell r="G349">
            <v>62</v>
          </cell>
          <cell r="H349">
            <v>4</v>
          </cell>
        </row>
        <row r="350">
          <cell r="A350" t="str">
            <v>CALDAS NOVAS - GO</v>
          </cell>
          <cell r="B350" t="str">
            <v>GO</v>
          </cell>
          <cell r="C350">
            <v>5</v>
          </cell>
          <cell r="D350" t="str">
            <v>CO</v>
          </cell>
          <cell r="E350" t="str">
            <v>DIPR04/2018</v>
          </cell>
          <cell r="F350">
            <v>2394</v>
          </cell>
          <cell r="G350">
            <v>0</v>
          </cell>
          <cell r="H350">
            <v>0</v>
          </cell>
        </row>
        <row r="351">
          <cell r="A351" t="str">
            <v>CALDEIRÃO GRANDE - BA</v>
          </cell>
          <cell r="B351" t="str">
            <v>BA</v>
          </cell>
          <cell r="C351">
            <v>7</v>
          </cell>
          <cell r="D351" t="str">
            <v>NE</v>
          </cell>
          <cell r="E351" t="str">
            <v>DRAA2017</v>
          </cell>
          <cell r="F351">
            <v>403</v>
          </cell>
          <cell r="G351">
            <v>68</v>
          </cell>
          <cell r="H351">
            <v>17</v>
          </cell>
        </row>
        <row r="352">
          <cell r="A352" t="str">
            <v>CALUMBI - PE</v>
          </cell>
          <cell r="B352" t="str">
            <v>PE</v>
          </cell>
          <cell r="C352">
            <v>7</v>
          </cell>
          <cell r="D352" t="str">
            <v>NE</v>
          </cell>
          <cell r="E352" t="str">
            <v>DIPR12/2018</v>
          </cell>
          <cell r="F352">
            <v>265</v>
          </cell>
          <cell r="G352">
            <v>122</v>
          </cell>
          <cell r="H352">
            <v>24</v>
          </cell>
        </row>
        <row r="353">
          <cell r="A353" t="str">
            <v>CAMAÇARI - BA</v>
          </cell>
          <cell r="B353" t="str">
            <v>BA</v>
          </cell>
          <cell r="C353">
            <v>3</v>
          </cell>
          <cell r="D353" t="str">
            <v>NE</v>
          </cell>
          <cell r="E353" t="str">
            <v>DRAA2019</v>
          </cell>
          <cell r="F353">
            <v>6640</v>
          </cell>
          <cell r="G353">
            <v>1846</v>
          </cell>
          <cell r="H353">
            <v>274</v>
          </cell>
        </row>
        <row r="354">
          <cell r="A354" t="str">
            <v>CAMAPUÃ - MS</v>
          </cell>
          <cell r="B354" t="str">
            <v>MS</v>
          </cell>
          <cell r="C354">
            <v>6</v>
          </cell>
          <cell r="D354" t="str">
            <v>CO</v>
          </cell>
          <cell r="E354" t="str">
            <v>DRAA2019</v>
          </cell>
          <cell r="F354">
            <v>487</v>
          </cell>
          <cell r="G354">
            <v>85</v>
          </cell>
          <cell r="H354">
            <v>27</v>
          </cell>
        </row>
        <row r="355">
          <cell r="A355" t="str">
            <v>CAMAQUÃ - RS</v>
          </cell>
          <cell r="B355" t="str">
            <v>RS</v>
          </cell>
          <cell r="C355">
            <v>4</v>
          </cell>
          <cell r="D355" t="str">
            <v>S</v>
          </cell>
          <cell r="E355" t="str">
            <v>DRAA2019</v>
          </cell>
          <cell r="F355">
            <v>1648</v>
          </cell>
          <cell r="G355">
            <v>614</v>
          </cell>
          <cell r="H355">
            <v>0</v>
          </cell>
        </row>
        <row r="356">
          <cell r="A356" t="str">
            <v>CAMARAGIBE - PE</v>
          </cell>
          <cell r="B356" t="str">
            <v>PE</v>
          </cell>
          <cell r="C356">
            <v>4</v>
          </cell>
          <cell r="D356" t="str">
            <v>NE</v>
          </cell>
          <cell r="E356" t="str">
            <v>DRAA2019</v>
          </cell>
          <cell r="F356">
            <v>1724</v>
          </cell>
          <cell r="G356">
            <v>342</v>
          </cell>
          <cell r="H356">
            <v>73</v>
          </cell>
        </row>
        <row r="357">
          <cell r="A357" t="str">
            <v>CAMBARÁ - PR</v>
          </cell>
          <cell r="B357" t="str">
            <v>PR</v>
          </cell>
          <cell r="C357">
            <v>6</v>
          </cell>
          <cell r="D357" t="str">
            <v>S</v>
          </cell>
          <cell r="E357" t="str">
            <v>DIPR12/2018</v>
          </cell>
          <cell r="F357">
            <v>659</v>
          </cell>
          <cell r="G357">
            <v>136</v>
          </cell>
          <cell r="H357">
            <v>0</v>
          </cell>
        </row>
        <row r="358">
          <cell r="A358" t="str">
            <v>CAMBARÁ DO SUL - RS</v>
          </cell>
          <cell r="B358" t="str">
            <v>RS</v>
          </cell>
          <cell r="C358">
            <v>7</v>
          </cell>
          <cell r="D358" t="str">
            <v>S</v>
          </cell>
          <cell r="E358" t="str">
            <v>DRAA2019</v>
          </cell>
          <cell r="F358">
            <v>228</v>
          </cell>
          <cell r="G358">
            <v>39</v>
          </cell>
          <cell r="H358">
            <v>9</v>
          </cell>
        </row>
        <row r="359">
          <cell r="A359" t="str">
            <v>CAMBÉ - PR</v>
          </cell>
          <cell r="B359" t="str">
            <v>PR</v>
          </cell>
          <cell r="C359">
            <v>4</v>
          </cell>
          <cell r="D359" t="str">
            <v>S</v>
          </cell>
          <cell r="E359" t="str">
            <v>DRAA2019</v>
          </cell>
          <cell r="F359">
            <v>2696</v>
          </cell>
          <cell r="G359">
            <v>712</v>
          </cell>
          <cell r="H359">
            <v>179</v>
          </cell>
        </row>
        <row r="360">
          <cell r="A360" t="str">
            <v>CAMBORIÚ - SC</v>
          </cell>
          <cell r="B360" t="str">
            <v>SC</v>
          </cell>
          <cell r="C360">
            <v>5</v>
          </cell>
          <cell r="D360" t="str">
            <v>S</v>
          </cell>
          <cell r="E360" t="str">
            <v>DRAA2019</v>
          </cell>
          <cell r="F360">
            <v>1394</v>
          </cell>
          <cell r="G360">
            <v>182</v>
          </cell>
          <cell r="H360">
            <v>39</v>
          </cell>
        </row>
        <row r="361">
          <cell r="A361" t="str">
            <v>CAMBUCI - RJ</v>
          </cell>
          <cell r="B361" t="str">
            <v>RJ</v>
          </cell>
          <cell r="C361">
            <v>6</v>
          </cell>
          <cell r="D361" t="str">
            <v>SE</v>
          </cell>
          <cell r="E361" t="str">
            <v>DRAA2019</v>
          </cell>
          <cell r="F361">
            <v>737</v>
          </cell>
          <cell r="G361">
            <v>235</v>
          </cell>
          <cell r="H361">
            <v>86</v>
          </cell>
        </row>
        <row r="362">
          <cell r="A362" t="str">
            <v>CAMBUÍ - MG</v>
          </cell>
          <cell r="B362" t="str">
            <v>MG</v>
          </cell>
          <cell r="C362">
            <v>6</v>
          </cell>
          <cell r="D362" t="str">
            <v>SE</v>
          </cell>
          <cell r="E362" t="str">
            <v>DIPR12/2018</v>
          </cell>
          <cell r="F362">
            <v>674</v>
          </cell>
          <cell r="G362">
            <v>214</v>
          </cell>
          <cell r="H362">
            <v>56</v>
          </cell>
        </row>
        <row r="363">
          <cell r="A363" t="str">
            <v>CAMPANÁRIO - MG</v>
          </cell>
          <cell r="B363" t="str">
            <v>MG</v>
          </cell>
          <cell r="C363">
            <v>7</v>
          </cell>
          <cell r="D363" t="str">
            <v>SE</v>
          </cell>
          <cell r="E363" t="str">
            <v>DRAA2018</v>
          </cell>
          <cell r="F363">
            <v>208</v>
          </cell>
          <cell r="G363">
            <v>37</v>
          </cell>
          <cell r="H363">
            <v>10</v>
          </cell>
        </row>
        <row r="364">
          <cell r="A364" t="str">
            <v>CAMPANHA - MG</v>
          </cell>
          <cell r="B364" t="str">
            <v>MG</v>
          </cell>
          <cell r="C364">
            <v>6</v>
          </cell>
          <cell r="D364" t="str">
            <v>SE</v>
          </cell>
          <cell r="E364" t="str">
            <v>DRAA2019</v>
          </cell>
          <cell r="F364">
            <v>324</v>
          </cell>
          <cell r="G364">
            <v>138</v>
          </cell>
          <cell r="H364">
            <v>23</v>
          </cell>
        </row>
        <row r="365">
          <cell r="A365" t="str">
            <v>CAMPESTRE - AL</v>
          </cell>
          <cell r="B365" t="str">
            <v>AL</v>
          </cell>
          <cell r="C365">
            <v>7</v>
          </cell>
          <cell r="D365" t="str">
            <v>NE</v>
          </cell>
          <cell r="E365" t="str">
            <v>DIPR08/2018</v>
          </cell>
          <cell r="F365">
            <v>311</v>
          </cell>
          <cell r="G365">
            <v>0</v>
          </cell>
          <cell r="H365">
            <v>1</v>
          </cell>
        </row>
        <row r="366">
          <cell r="A366" t="str">
            <v>CAMPINA DAS MISSÕES - RS</v>
          </cell>
          <cell r="B366" t="str">
            <v>RS</v>
          </cell>
          <cell r="C366">
            <v>7</v>
          </cell>
          <cell r="D366" t="str">
            <v>S</v>
          </cell>
          <cell r="E366" t="str">
            <v>DRAA2019</v>
          </cell>
          <cell r="F366">
            <v>174</v>
          </cell>
          <cell r="G366">
            <v>68</v>
          </cell>
          <cell r="H366">
            <v>24</v>
          </cell>
        </row>
        <row r="367">
          <cell r="A367" t="str">
            <v>CAMPINA DO SIMÃO - PR</v>
          </cell>
          <cell r="B367" t="str">
            <v>PR</v>
          </cell>
          <cell r="C367">
            <v>7</v>
          </cell>
          <cell r="D367" t="str">
            <v>S</v>
          </cell>
          <cell r="E367" t="str">
            <v>DRAA2019</v>
          </cell>
          <cell r="F367">
            <v>187</v>
          </cell>
          <cell r="G367">
            <v>25</v>
          </cell>
          <cell r="H367">
            <v>3</v>
          </cell>
        </row>
        <row r="368">
          <cell r="A368" t="str">
            <v>CAMPINA GRANDE - PB</v>
          </cell>
          <cell r="B368" t="str">
            <v>PB</v>
          </cell>
          <cell r="C368">
            <v>3</v>
          </cell>
          <cell r="D368" t="str">
            <v>NE</v>
          </cell>
          <cell r="E368" t="str">
            <v>DRAA2019</v>
          </cell>
          <cell r="F368">
            <v>7703</v>
          </cell>
          <cell r="G368">
            <v>2915</v>
          </cell>
          <cell r="H368">
            <v>750</v>
          </cell>
        </row>
        <row r="369">
          <cell r="A369" t="str">
            <v>CAMPINA GRANDE DO SUL - PR</v>
          </cell>
          <cell r="B369" t="str">
            <v>PR</v>
          </cell>
          <cell r="C369">
            <v>5</v>
          </cell>
          <cell r="D369" t="str">
            <v>S</v>
          </cell>
          <cell r="E369" t="str">
            <v>DRAA2019</v>
          </cell>
          <cell r="F369">
            <v>1116</v>
          </cell>
          <cell r="G369">
            <v>206</v>
          </cell>
          <cell r="H369">
            <v>41</v>
          </cell>
        </row>
        <row r="370">
          <cell r="A370" t="str">
            <v>CAMPINÁPOLIS - MT</v>
          </cell>
          <cell r="B370" t="str">
            <v>MT</v>
          </cell>
          <cell r="C370">
            <v>7</v>
          </cell>
          <cell r="D370" t="str">
            <v>CO</v>
          </cell>
          <cell r="E370" t="str">
            <v>DRAA2019</v>
          </cell>
          <cell r="F370">
            <v>352</v>
          </cell>
          <cell r="G370">
            <v>57</v>
          </cell>
          <cell r="H370">
            <v>12</v>
          </cell>
        </row>
        <row r="371">
          <cell r="A371" t="str">
            <v>CAMPINAS - SP</v>
          </cell>
          <cell r="B371" t="str">
            <v>SP</v>
          </cell>
          <cell r="C371">
            <v>3</v>
          </cell>
          <cell r="D371" t="str">
            <v>SE</v>
          </cell>
          <cell r="E371" t="str">
            <v>DRAA2019</v>
          </cell>
          <cell r="F371">
            <v>14693</v>
          </cell>
          <cell r="G371">
            <v>7910</v>
          </cell>
          <cell r="H371">
            <v>2067</v>
          </cell>
        </row>
        <row r="372">
          <cell r="A372" t="str">
            <v>CAMPINORTE - GO</v>
          </cell>
          <cell r="B372" t="str">
            <v>GO</v>
          </cell>
          <cell r="C372">
            <v>6</v>
          </cell>
          <cell r="D372" t="str">
            <v>CO</v>
          </cell>
          <cell r="E372" t="str">
            <v>DRAA2019</v>
          </cell>
          <cell r="F372">
            <v>340</v>
          </cell>
          <cell r="G372">
            <v>82</v>
          </cell>
          <cell r="H372">
            <v>8</v>
          </cell>
        </row>
        <row r="373">
          <cell r="A373" t="str">
            <v>CAMPO ALEGRE - AL</v>
          </cell>
          <cell r="B373" t="str">
            <v>AL</v>
          </cell>
          <cell r="C373">
            <v>8</v>
          </cell>
          <cell r="D373" t="str">
            <v>NE</v>
          </cell>
        </row>
        <row r="374">
          <cell r="A374" t="str">
            <v>CAMPO ALEGRE - SC</v>
          </cell>
          <cell r="B374" t="str">
            <v>SC</v>
          </cell>
          <cell r="C374">
            <v>7</v>
          </cell>
          <cell r="D374" t="str">
            <v>S</v>
          </cell>
          <cell r="E374" t="str">
            <v>DRAA2019</v>
          </cell>
          <cell r="F374">
            <v>381</v>
          </cell>
          <cell r="G374">
            <v>103</v>
          </cell>
          <cell r="H374">
            <v>21</v>
          </cell>
        </row>
        <row r="375">
          <cell r="A375" t="str">
            <v>CAMPO ALEGRE DE GOIÁS - GO</v>
          </cell>
          <cell r="B375" t="str">
            <v>GO</v>
          </cell>
          <cell r="C375">
            <v>7</v>
          </cell>
          <cell r="D375" t="str">
            <v>CO</v>
          </cell>
          <cell r="E375" t="str">
            <v>DRAA2019</v>
          </cell>
          <cell r="F375">
            <v>323</v>
          </cell>
          <cell r="G375">
            <v>66</v>
          </cell>
          <cell r="H375">
            <v>20</v>
          </cell>
        </row>
        <row r="376">
          <cell r="A376" t="str">
            <v>CAMPO BOM - RS</v>
          </cell>
          <cell r="B376" t="str">
            <v>RS</v>
          </cell>
          <cell r="C376">
            <v>4</v>
          </cell>
          <cell r="D376" t="str">
            <v>S</v>
          </cell>
          <cell r="E376" t="str">
            <v>DRAA2019</v>
          </cell>
          <cell r="F376">
            <v>1898</v>
          </cell>
          <cell r="G376">
            <v>580</v>
          </cell>
          <cell r="H376">
            <v>108</v>
          </cell>
        </row>
        <row r="377">
          <cell r="A377" t="str">
            <v>CAMPO BONITO - PR</v>
          </cell>
          <cell r="B377" t="str">
            <v>PR</v>
          </cell>
          <cell r="C377">
            <v>7</v>
          </cell>
          <cell r="D377" t="str">
            <v>S</v>
          </cell>
          <cell r="E377" t="str">
            <v>DRAA2019</v>
          </cell>
          <cell r="F377">
            <v>214</v>
          </cell>
          <cell r="G377">
            <v>51</v>
          </cell>
          <cell r="H377">
            <v>15</v>
          </cell>
        </row>
        <row r="378">
          <cell r="A378" t="str">
            <v>CAMPO DO TENENTE - PR</v>
          </cell>
          <cell r="B378" t="str">
            <v>PR</v>
          </cell>
          <cell r="C378">
            <v>7</v>
          </cell>
          <cell r="D378" t="str">
            <v>S</v>
          </cell>
          <cell r="E378" t="str">
            <v>DRAA2019</v>
          </cell>
          <cell r="F378">
            <v>247</v>
          </cell>
          <cell r="G378">
            <v>53</v>
          </cell>
          <cell r="H378">
            <v>12</v>
          </cell>
        </row>
        <row r="379">
          <cell r="A379" t="str">
            <v>CAMPO FORMOSO - BA</v>
          </cell>
          <cell r="B379" t="str">
            <v>BA</v>
          </cell>
          <cell r="C379">
            <v>5</v>
          </cell>
          <cell r="D379" t="str">
            <v>NE</v>
          </cell>
          <cell r="E379" t="str">
            <v>DRAA2018</v>
          </cell>
          <cell r="F379">
            <v>1629</v>
          </cell>
          <cell r="G379">
            <v>228</v>
          </cell>
          <cell r="H379">
            <v>32</v>
          </cell>
        </row>
        <row r="380">
          <cell r="A380" t="str">
            <v>CAMPO GRANDE - MS</v>
          </cell>
          <cell r="B380" t="str">
            <v>MS</v>
          </cell>
          <cell r="C380">
            <v>2</v>
          </cell>
          <cell r="D380" t="str">
            <v>CO</v>
          </cell>
          <cell r="E380" t="str">
            <v>DIPR12/2018</v>
          </cell>
          <cell r="F380">
            <v>17750</v>
          </cell>
          <cell r="G380">
            <v>4894</v>
          </cell>
          <cell r="H380">
            <v>802</v>
          </cell>
        </row>
        <row r="381">
          <cell r="A381" t="str">
            <v>CAMPO LARGO - PR</v>
          </cell>
          <cell r="B381" t="str">
            <v>PR</v>
          </cell>
          <cell r="C381">
            <v>4</v>
          </cell>
          <cell r="D381" t="str">
            <v>S</v>
          </cell>
          <cell r="E381" t="str">
            <v>DRAA2019</v>
          </cell>
          <cell r="F381">
            <v>2504</v>
          </cell>
          <cell r="G381">
            <v>722</v>
          </cell>
          <cell r="H381">
            <v>157</v>
          </cell>
        </row>
        <row r="382">
          <cell r="A382" t="str">
            <v>CAMPO MAIOR - PI</v>
          </cell>
          <cell r="B382" t="str">
            <v>PI</v>
          </cell>
          <cell r="C382">
            <v>5</v>
          </cell>
          <cell r="D382" t="str">
            <v>NE</v>
          </cell>
          <cell r="E382" t="str">
            <v>DRAA2019</v>
          </cell>
          <cell r="F382">
            <v>925</v>
          </cell>
          <cell r="G382">
            <v>0</v>
          </cell>
          <cell r="H382">
            <v>0</v>
          </cell>
        </row>
        <row r="383">
          <cell r="A383" t="str">
            <v>CAMPO MOURÃO - PR</v>
          </cell>
          <cell r="B383" t="str">
            <v>PR</v>
          </cell>
          <cell r="C383">
            <v>4</v>
          </cell>
          <cell r="D383" t="str">
            <v>S</v>
          </cell>
          <cell r="E383" t="str">
            <v>DRAA2019</v>
          </cell>
          <cell r="F383">
            <v>2281</v>
          </cell>
          <cell r="G383">
            <v>603</v>
          </cell>
          <cell r="H383">
            <v>152</v>
          </cell>
        </row>
        <row r="384">
          <cell r="A384" t="str">
            <v>CAMPO NOVO DE RONDÔNIA - RO</v>
          </cell>
          <cell r="B384" t="str">
            <v>RO</v>
          </cell>
          <cell r="C384">
            <v>6</v>
          </cell>
          <cell r="D384" t="str">
            <v>N</v>
          </cell>
          <cell r="E384" t="str">
            <v>DRAA2019</v>
          </cell>
          <cell r="F384">
            <v>555</v>
          </cell>
          <cell r="G384">
            <v>43</v>
          </cell>
          <cell r="H384">
            <v>18</v>
          </cell>
        </row>
        <row r="385">
          <cell r="A385" t="str">
            <v>CAMPO NOVO DO PARECIS - MT</v>
          </cell>
          <cell r="B385" t="str">
            <v>MT</v>
          </cell>
          <cell r="C385">
            <v>6</v>
          </cell>
          <cell r="D385" t="str">
            <v>CO</v>
          </cell>
          <cell r="E385" t="str">
            <v>DRAA2019</v>
          </cell>
          <cell r="F385">
            <v>646</v>
          </cell>
          <cell r="G385">
            <v>101</v>
          </cell>
          <cell r="H385">
            <v>36</v>
          </cell>
        </row>
        <row r="386">
          <cell r="A386" t="str">
            <v>CAMPO REDONDO - RN</v>
          </cell>
          <cell r="B386" t="str">
            <v>RN</v>
          </cell>
          <cell r="C386">
            <v>7</v>
          </cell>
          <cell r="D386" t="str">
            <v>NE</v>
          </cell>
          <cell r="E386" t="str">
            <v>DRAA2019</v>
          </cell>
          <cell r="F386">
            <v>359</v>
          </cell>
          <cell r="G386">
            <v>34</v>
          </cell>
          <cell r="H386">
            <v>3</v>
          </cell>
        </row>
        <row r="387">
          <cell r="A387" t="str">
            <v>CAMPO VERDE - MT</v>
          </cell>
          <cell r="B387" t="str">
            <v>MT</v>
          </cell>
          <cell r="C387">
            <v>6</v>
          </cell>
          <cell r="D387" t="str">
            <v>CO</v>
          </cell>
          <cell r="E387" t="str">
            <v>DRAA2019</v>
          </cell>
          <cell r="F387">
            <v>735</v>
          </cell>
          <cell r="G387">
            <v>79</v>
          </cell>
          <cell r="H387">
            <v>27</v>
          </cell>
        </row>
        <row r="388">
          <cell r="A388" t="str">
            <v>CAMPOS ALTOS - MG</v>
          </cell>
          <cell r="B388" t="str">
            <v>MG</v>
          </cell>
          <cell r="C388">
            <v>6</v>
          </cell>
          <cell r="D388" t="str">
            <v>SE</v>
          </cell>
          <cell r="E388" t="str">
            <v>DIPR12/2018</v>
          </cell>
          <cell r="F388">
            <v>441</v>
          </cell>
          <cell r="G388">
            <v>99</v>
          </cell>
          <cell r="H388">
            <v>26</v>
          </cell>
        </row>
        <row r="389">
          <cell r="A389" t="str">
            <v>CAMPOS BELOS - GO</v>
          </cell>
          <cell r="B389" t="str">
            <v>GO</v>
          </cell>
          <cell r="C389">
            <v>6</v>
          </cell>
          <cell r="D389" t="str">
            <v>CO</v>
          </cell>
          <cell r="E389" t="str">
            <v>DRAA2019</v>
          </cell>
          <cell r="F389">
            <v>695</v>
          </cell>
          <cell r="G389">
            <v>134</v>
          </cell>
          <cell r="H389">
            <v>24</v>
          </cell>
        </row>
        <row r="390">
          <cell r="A390" t="str">
            <v>CAMPOS BORGES - RS</v>
          </cell>
          <cell r="B390" t="str">
            <v>RS</v>
          </cell>
          <cell r="C390">
            <v>7</v>
          </cell>
          <cell r="D390" t="str">
            <v>S</v>
          </cell>
          <cell r="E390" t="str">
            <v>DIPR10/2018</v>
          </cell>
          <cell r="F390">
            <v>113</v>
          </cell>
          <cell r="G390">
            <v>44</v>
          </cell>
          <cell r="H390">
            <v>13</v>
          </cell>
        </row>
        <row r="391">
          <cell r="A391" t="str">
            <v>CAMPOS DOS GOYTACAZES - RJ</v>
          </cell>
          <cell r="B391" t="str">
            <v>RJ</v>
          </cell>
          <cell r="C391">
            <v>3</v>
          </cell>
          <cell r="D391" t="str">
            <v>SE</v>
          </cell>
          <cell r="E391" t="str">
            <v>DIPR12/2018</v>
          </cell>
          <cell r="F391">
            <v>13262</v>
          </cell>
          <cell r="G391">
            <v>4288</v>
          </cell>
          <cell r="H391">
            <v>31</v>
          </cell>
        </row>
        <row r="392">
          <cell r="A392" t="str">
            <v>CAMPOS GERAIS - MG</v>
          </cell>
          <cell r="B392" t="str">
            <v>MG</v>
          </cell>
          <cell r="C392">
            <v>5</v>
          </cell>
          <cell r="D392" t="str">
            <v>SE</v>
          </cell>
          <cell r="E392" t="str">
            <v>DIPR02/2018</v>
          </cell>
          <cell r="F392">
            <v>844</v>
          </cell>
          <cell r="G392">
            <v>252</v>
          </cell>
          <cell r="H392">
            <v>72</v>
          </cell>
        </row>
        <row r="393">
          <cell r="A393" t="str">
            <v>CAMPOS VERDES - GO</v>
          </cell>
          <cell r="B393" t="str">
            <v>GO</v>
          </cell>
          <cell r="C393">
            <v>7</v>
          </cell>
          <cell r="D393" t="str">
            <v>CO</v>
          </cell>
          <cell r="E393" t="str">
            <v>DIPR06/2018</v>
          </cell>
          <cell r="F393">
            <v>199</v>
          </cell>
          <cell r="G393">
            <v>0</v>
          </cell>
          <cell r="H393">
            <v>0</v>
          </cell>
        </row>
        <row r="394">
          <cell r="A394" t="str">
            <v>CAMUTANGA - PE</v>
          </cell>
          <cell r="B394" t="str">
            <v>PE</v>
          </cell>
          <cell r="C394">
            <v>8</v>
          </cell>
          <cell r="D394" t="str">
            <v>NE</v>
          </cell>
          <cell r="E394" t="str">
            <v>DRAA2019</v>
          </cell>
          <cell r="F394">
            <v>331</v>
          </cell>
          <cell r="G394">
            <v>0</v>
          </cell>
          <cell r="H394">
            <v>0</v>
          </cell>
        </row>
        <row r="395">
          <cell r="A395" t="str">
            <v>CANAPI - AL</v>
          </cell>
          <cell r="B395" t="str">
            <v>AL</v>
          </cell>
          <cell r="C395">
            <v>8</v>
          </cell>
          <cell r="D395" t="str">
            <v>NE</v>
          </cell>
        </row>
        <row r="396">
          <cell r="A396" t="str">
            <v>CANARANA - MT</v>
          </cell>
          <cell r="B396" t="str">
            <v>MT</v>
          </cell>
          <cell r="C396">
            <v>6</v>
          </cell>
          <cell r="D396" t="str">
            <v>CO</v>
          </cell>
          <cell r="E396" t="str">
            <v>DRAA2019</v>
          </cell>
          <cell r="F396">
            <v>520</v>
          </cell>
          <cell r="G396">
            <v>86</v>
          </cell>
          <cell r="H396">
            <v>28</v>
          </cell>
        </row>
        <row r="397">
          <cell r="A397" t="str">
            <v>CANDEIAS - MG</v>
          </cell>
          <cell r="B397" t="str">
            <v>MG</v>
          </cell>
          <cell r="C397">
            <v>7</v>
          </cell>
          <cell r="D397" t="str">
            <v>SE</v>
          </cell>
          <cell r="E397" t="str">
            <v>DRAA2019</v>
          </cell>
          <cell r="F397">
            <v>385</v>
          </cell>
          <cell r="G397">
            <v>161</v>
          </cell>
          <cell r="H397">
            <v>20</v>
          </cell>
        </row>
        <row r="398">
          <cell r="A398" t="str">
            <v>CANDELÁRIA - RS</v>
          </cell>
          <cell r="B398" t="str">
            <v>RS</v>
          </cell>
          <cell r="C398">
            <v>6</v>
          </cell>
          <cell r="D398" t="str">
            <v>S</v>
          </cell>
          <cell r="E398" t="str">
            <v>DRAA2019</v>
          </cell>
          <cell r="F398">
            <v>432</v>
          </cell>
          <cell r="G398">
            <v>195</v>
          </cell>
          <cell r="H398">
            <v>36</v>
          </cell>
        </row>
        <row r="399">
          <cell r="A399" t="str">
            <v>CÂNDIDO GODÓI - RS</v>
          </cell>
          <cell r="B399" t="str">
            <v>RS</v>
          </cell>
          <cell r="C399">
            <v>7</v>
          </cell>
          <cell r="D399" t="str">
            <v>S</v>
          </cell>
          <cell r="E399" t="str">
            <v>DRAA2019</v>
          </cell>
          <cell r="F399">
            <v>197</v>
          </cell>
          <cell r="G399">
            <v>58</v>
          </cell>
          <cell r="H399">
            <v>16</v>
          </cell>
        </row>
        <row r="400">
          <cell r="A400" t="str">
            <v>CÂNDIDO MOTA - SP</v>
          </cell>
          <cell r="B400" t="str">
            <v>SP</v>
          </cell>
          <cell r="C400">
            <v>5</v>
          </cell>
          <cell r="D400" t="str">
            <v>SE</v>
          </cell>
          <cell r="E400" t="str">
            <v>DRAA2019</v>
          </cell>
          <cell r="F400">
            <v>764</v>
          </cell>
          <cell r="G400">
            <v>268</v>
          </cell>
          <cell r="H400">
            <v>70</v>
          </cell>
        </row>
        <row r="401">
          <cell r="A401" t="str">
            <v>CÂNDIDO RODRIGUES - SP</v>
          </cell>
          <cell r="B401" t="str">
            <v>SP</v>
          </cell>
          <cell r="C401">
            <v>7</v>
          </cell>
          <cell r="D401" t="str">
            <v>SE</v>
          </cell>
          <cell r="E401" t="str">
            <v>DIPR12/2018</v>
          </cell>
          <cell r="F401">
            <v>176</v>
          </cell>
          <cell r="G401">
            <v>0</v>
          </cell>
          <cell r="H401">
            <v>0</v>
          </cell>
        </row>
        <row r="402">
          <cell r="A402" t="str">
            <v>CANDIOTA - RS</v>
          </cell>
          <cell r="B402" t="str">
            <v>RS</v>
          </cell>
          <cell r="C402">
            <v>7</v>
          </cell>
          <cell r="D402" t="str">
            <v>S</v>
          </cell>
          <cell r="E402" t="str">
            <v>DIPR12/2018</v>
          </cell>
          <cell r="F402">
            <v>336</v>
          </cell>
          <cell r="G402">
            <v>0</v>
          </cell>
          <cell r="H402">
            <v>0</v>
          </cell>
        </row>
        <row r="403">
          <cell r="A403" t="str">
            <v>CANGUÇU - RS</v>
          </cell>
          <cell r="B403" t="str">
            <v>RS</v>
          </cell>
          <cell r="C403">
            <v>5</v>
          </cell>
          <cell r="D403" t="str">
            <v>S</v>
          </cell>
          <cell r="E403" t="str">
            <v>DIPR12/2018</v>
          </cell>
          <cell r="F403">
            <v>1147</v>
          </cell>
          <cell r="G403">
            <v>251</v>
          </cell>
          <cell r="H403">
            <v>0</v>
          </cell>
        </row>
        <row r="404">
          <cell r="A404" t="str">
            <v>CANHOTINHO - PE</v>
          </cell>
          <cell r="B404" t="str">
            <v>PE</v>
          </cell>
          <cell r="C404">
            <v>6</v>
          </cell>
          <cell r="D404" t="str">
            <v>NE</v>
          </cell>
          <cell r="E404" t="str">
            <v>DRAA2019</v>
          </cell>
          <cell r="F404">
            <v>544</v>
          </cell>
          <cell r="G404">
            <v>299</v>
          </cell>
          <cell r="H404">
            <v>26</v>
          </cell>
        </row>
        <row r="405">
          <cell r="A405" t="str">
            <v>CANINDÉ - CE</v>
          </cell>
          <cell r="B405" t="str">
            <v>CE</v>
          </cell>
          <cell r="C405">
            <v>8</v>
          </cell>
          <cell r="D405" t="str">
            <v>NE</v>
          </cell>
          <cell r="E405" t="str">
            <v>DIPR12/2018</v>
          </cell>
          <cell r="F405">
            <v>2029</v>
          </cell>
          <cell r="G405">
            <v>437</v>
          </cell>
          <cell r="H405">
            <v>81</v>
          </cell>
        </row>
        <row r="406">
          <cell r="A406" t="str">
            <v>CANOAS - RS</v>
          </cell>
          <cell r="B406" t="str">
            <v>RS</v>
          </cell>
          <cell r="C406">
            <v>3</v>
          </cell>
          <cell r="D406" t="str">
            <v>S</v>
          </cell>
          <cell r="E406" t="str">
            <v>DRAA2019</v>
          </cell>
          <cell r="F406">
            <v>3834</v>
          </cell>
          <cell r="G406">
            <v>2382</v>
          </cell>
          <cell r="H406">
            <v>516</v>
          </cell>
        </row>
        <row r="407">
          <cell r="A407" t="str">
            <v>CANOINHAS - SC</v>
          </cell>
          <cell r="B407" t="str">
            <v>SC</v>
          </cell>
          <cell r="C407">
            <v>5</v>
          </cell>
          <cell r="D407" t="str">
            <v>S</v>
          </cell>
          <cell r="E407" t="str">
            <v>DRAA2019</v>
          </cell>
          <cell r="F407">
            <v>1094</v>
          </cell>
          <cell r="G407">
            <v>56</v>
          </cell>
          <cell r="H407">
            <v>2</v>
          </cell>
        </row>
        <row r="408">
          <cell r="A408" t="str">
            <v>CANTAGALO - MG</v>
          </cell>
          <cell r="B408" t="str">
            <v>MG</v>
          </cell>
          <cell r="C408">
            <v>7</v>
          </cell>
          <cell r="D408" t="str">
            <v>SE</v>
          </cell>
          <cell r="E408" t="str">
            <v>DRAA2018</v>
          </cell>
          <cell r="F408">
            <v>236</v>
          </cell>
          <cell r="G408">
            <v>27</v>
          </cell>
          <cell r="H408">
            <v>9</v>
          </cell>
        </row>
        <row r="409">
          <cell r="A409" t="str">
            <v>CANTAGALO - PR</v>
          </cell>
          <cell r="B409" t="str">
            <v>PR</v>
          </cell>
          <cell r="C409">
            <v>6</v>
          </cell>
          <cell r="D409" t="str">
            <v>S</v>
          </cell>
          <cell r="E409" t="str">
            <v>DIPR12/2018</v>
          </cell>
          <cell r="F409">
            <v>410</v>
          </cell>
          <cell r="G409">
            <v>0</v>
          </cell>
          <cell r="H409">
            <v>0</v>
          </cell>
        </row>
        <row r="410">
          <cell r="A410" t="str">
            <v>CANTAGALO - RJ</v>
          </cell>
          <cell r="B410" t="str">
            <v>RJ</v>
          </cell>
          <cell r="C410">
            <v>5</v>
          </cell>
          <cell r="D410" t="str">
            <v>SE</v>
          </cell>
          <cell r="E410" t="str">
            <v>DRAA2019</v>
          </cell>
          <cell r="F410">
            <v>853</v>
          </cell>
          <cell r="G410">
            <v>1</v>
          </cell>
          <cell r="H410">
            <v>0</v>
          </cell>
        </row>
        <row r="411">
          <cell r="A411" t="str">
            <v>CANTANHEDE - MA</v>
          </cell>
          <cell r="B411" t="str">
            <v>MA</v>
          </cell>
          <cell r="C411">
            <v>8</v>
          </cell>
          <cell r="D411" t="str">
            <v>NE</v>
          </cell>
          <cell r="E411" t="str">
            <v>DIPR06/2018</v>
          </cell>
          <cell r="F411">
            <v>576</v>
          </cell>
          <cell r="G411">
            <v>70</v>
          </cell>
          <cell r="H411">
            <v>22</v>
          </cell>
        </row>
        <row r="412">
          <cell r="A412" t="str">
            <v>CANUTAMA - AM</v>
          </cell>
          <cell r="B412" t="str">
            <v>AM</v>
          </cell>
          <cell r="C412">
            <v>8</v>
          </cell>
          <cell r="D412" t="str">
            <v>N</v>
          </cell>
        </row>
        <row r="413">
          <cell r="A413" t="str">
            <v>CAPANEMA - PA</v>
          </cell>
          <cell r="B413" t="str">
            <v>PA</v>
          </cell>
          <cell r="C413">
            <v>8</v>
          </cell>
          <cell r="D413" t="str">
            <v>N</v>
          </cell>
        </row>
        <row r="414">
          <cell r="A414" t="str">
            <v>CAPÃO BONITO DO SUL - RS</v>
          </cell>
          <cell r="B414" t="str">
            <v>RS</v>
          </cell>
          <cell r="C414">
            <v>8</v>
          </cell>
          <cell r="D414" t="str">
            <v>S</v>
          </cell>
          <cell r="E414" t="str">
            <v>DRAA2019</v>
          </cell>
          <cell r="F414">
            <v>99</v>
          </cell>
          <cell r="G414">
            <v>0</v>
          </cell>
          <cell r="H414">
            <v>0</v>
          </cell>
        </row>
        <row r="415">
          <cell r="A415" t="str">
            <v>CAPÃO DA CANOA - RS</v>
          </cell>
          <cell r="B415" t="str">
            <v>RS</v>
          </cell>
          <cell r="C415">
            <v>5</v>
          </cell>
          <cell r="D415" t="str">
            <v>S</v>
          </cell>
          <cell r="E415" t="str">
            <v>DRAA2019</v>
          </cell>
          <cell r="F415">
            <v>1304</v>
          </cell>
          <cell r="G415">
            <v>341</v>
          </cell>
          <cell r="H415">
            <v>32</v>
          </cell>
        </row>
        <row r="416">
          <cell r="A416" t="str">
            <v>CAPARAÓ - MG</v>
          </cell>
          <cell r="B416" t="str">
            <v>MG</v>
          </cell>
          <cell r="C416">
            <v>7</v>
          </cell>
          <cell r="D416" t="str">
            <v>SE</v>
          </cell>
          <cell r="E416" t="str">
            <v>DIPR12/2018</v>
          </cell>
          <cell r="F416">
            <v>250</v>
          </cell>
          <cell r="G416">
            <v>39</v>
          </cell>
          <cell r="H416">
            <v>3</v>
          </cell>
        </row>
        <row r="417">
          <cell r="A417" t="str">
            <v>CAPELA DE SANTANA - RS</v>
          </cell>
          <cell r="B417" t="str">
            <v>RS</v>
          </cell>
          <cell r="C417">
            <v>7</v>
          </cell>
          <cell r="D417" t="str">
            <v>S</v>
          </cell>
          <cell r="E417" t="str">
            <v>DRAA2019</v>
          </cell>
          <cell r="F417">
            <v>339</v>
          </cell>
          <cell r="G417">
            <v>47</v>
          </cell>
          <cell r="H417">
            <v>6</v>
          </cell>
        </row>
        <row r="418">
          <cell r="A418" t="str">
            <v>CAPELA DO ALTO ALEGRE - BA</v>
          </cell>
          <cell r="B418" t="str">
            <v>BA</v>
          </cell>
          <cell r="C418">
            <v>8</v>
          </cell>
          <cell r="D418" t="str">
            <v>NE</v>
          </cell>
          <cell r="E418" t="str">
            <v>DRAA2017</v>
          </cell>
          <cell r="F418">
            <v>478</v>
          </cell>
          <cell r="G418">
            <v>61</v>
          </cell>
          <cell r="H418">
            <v>10</v>
          </cell>
        </row>
        <row r="419">
          <cell r="A419" t="str">
            <v>CAPINÓPOLIS - MG</v>
          </cell>
          <cell r="B419" t="str">
            <v>MG</v>
          </cell>
          <cell r="C419">
            <v>6</v>
          </cell>
          <cell r="D419" t="str">
            <v>SE</v>
          </cell>
          <cell r="E419" t="str">
            <v>DRAA2019</v>
          </cell>
          <cell r="F419">
            <v>474</v>
          </cell>
          <cell r="G419">
            <v>221</v>
          </cell>
          <cell r="H419">
            <v>43</v>
          </cell>
        </row>
        <row r="420">
          <cell r="A420" t="str">
            <v>CAPISTRANO - CE</v>
          </cell>
          <cell r="B420" t="str">
            <v>CE</v>
          </cell>
          <cell r="C420">
            <v>6</v>
          </cell>
          <cell r="D420" t="str">
            <v>NE</v>
          </cell>
          <cell r="E420" t="str">
            <v>DRAA2019</v>
          </cell>
          <cell r="F420">
            <v>676</v>
          </cell>
          <cell r="G420">
            <v>180</v>
          </cell>
          <cell r="H420">
            <v>18</v>
          </cell>
        </row>
        <row r="421">
          <cell r="A421" t="str">
            <v>CAPITÃO DE CAMPOS - PI</v>
          </cell>
          <cell r="B421" t="str">
            <v>PI</v>
          </cell>
          <cell r="C421">
            <v>7</v>
          </cell>
          <cell r="D421" t="str">
            <v>NE</v>
          </cell>
          <cell r="E421" t="str">
            <v>DIPR10/2018</v>
          </cell>
          <cell r="F421">
            <v>374</v>
          </cell>
          <cell r="G421">
            <v>55</v>
          </cell>
          <cell r="H421">
            <v>6</v>
          </cell>
        </row>
        <row r="422">
          <cell r="A422" t="str">
            <v>CAPITÃO ENÉAS - MG</v>
          </cell>
          <cell r="B422" t="str">
            <v>MG</v>
          </cell>
          <cell r="C422">
            <v>6</v>
          </cell>
          <cell r="D422" t="str">
            <v>SE</v>
          </cell>
          <cell r="E422" t="str">
            <v>DRAA2018</v>
          </cell>
          <cell r="F422">
            <v>636</v>
          </cell>
          <cell r="G422">
            <v>70</v>
          </cell>
          <cell r="H422">
            <v>42</v>
          </cell>
        </row>
        <row r="423">
          <cell r="A423" t="str">
            <v>CAPIVARI - SP</v>
          </cell>
          <cell r="B423" t="str">
            <v>SP</v>
          </cell>
          <cell r="C423">
            <v>5</v>
          </cell>
          <cell r="D423" t="str">
            <v>SE</v>
          </cell>
          <cell r="E423" t="str">
            <v>DRAA2019</v>
          </cell>
          <cell r="F423">
            <v>1874</v>
          </cell>
          <cell r="G423">
            <v>297</v>
          </cell>
          <cell r="H423">
            <v>114</v>
          </cell>
        </row>
        <row r="424">
          <cell r="A424" t="str">
            <v>CAPOEIRAS - PE</v>
          </cell>
          <cell r="B424" t="str">
            <v>PE</v>
          </cell>
          <cell r="C424">
            <v>6</v>
          </cell>
          <cell r="D424" t="str">
            <v>NE</v>
          </cell>
          <cell r="E424" t="str">
            <v>DRAA2019</v>
          </cell>
          <cell r="F424">
            <v>538</v>
          </cell>
          <cell r="G424">
            <v>248</v>
          </cell>
          <cell r="H424">
            <v>47</v>
          </cell>
        </row>
        <row r="425">
          <cell r="A425" t="str">
            <v>CAPUTIRA - MG</v>
          </cell>
          <cell r="B425" t="str">
            <v>MG</v>
          </cell>
          <cell r="C425">
            <v>7</v>
          </cell>
          <cell r="D425" t="str">
            <v>SE</v>
          </cell>
          <cell r="E425" t="str">
            <v>DRAA2017</v>
          </cell>
          <cell r="F425">
            <v>225</v>
          </cell>
          <cell r="G425">
            <v>56</v>
          </cell>
          <cell r="H425">
            <v>7</v>
          </cell>
        </row>
        <row r="426">
          <cell r="A426" t="str">
            <v>CARAÁ - RS</v>
          </cell>
          <cell r="B426" t="str">
            <v>RS</v>
          </cell>
          <cell r="C426">
            <v>7</v>
          </cell>
          <cell r="D426" t="str">
            <v>S</v>
          </cell>
          <cell r="E426" t="str">
            <v>DIPR12/2018</v>
          </cell>
          <cell r="F426">
            <v>202</v>
          </cell>
          <cell r="G426">
            <v>34</v>
          </cell>
          <cell r="H426">
            <v>3</v>
          </cell>
        </row>
        <row r="427">
          <cell r="A427" t="str">
            <v>CARAGUATATUBA - SP</v>
          </cell>
          <cell r="B427" t="str">
            <v>SP</v>
          </cell>
          <cell r="C427">
            <v>4</v>
          </cell>
          <cell r="D427" t="str">
            <v>SE</v>
          </cell>
          <cell r="E427" t="str">
            <v>DRAA2019</v>
          </cell>
          <cell r="F427">
            <v>3947</v>
          </cell>
          <cell r="G427">
            <v>347</v>
          </cell>
          <cell r="H427">
            <v>128</v>
          </cell>
        </row>
        <row r="428">
          <cell r="A428" t="str">
            <v>CARAÍBAS - BA</v>
          </cell>
          <cell r="B428" t="str">
            <v>BA</v>
          </cell>
          <cell r="C428">
            <v>7</v>
          </cell>
          <cell r="D428" t="str">
            <v>NE</v>
          </cell>
          <cell r="E428" t="str">
            <v>DRAA2019</v>
          </cell>
          <cell r="F428">
            <v>113</v>
          </cell>
          <cell r="G428">
            <v>19</v>
          </cell>
          <cell r="H428">
            <v>5</v>
          </cell>
        </row>
        <row r="429">
          <cell r="A429" t="str">
            <v>CARANDAÍ - MG</v>
          </cell>
          <cell r="B429" t="str">
            <v>MG</v>
          </cell>
          <cell r="C429">
            <v>6</v>
          </cell>
          <cell r="D429" t="str">
            <v>SE</v>
          </cell>
          <cell r="E429" t="str">
            <v>DRAA2019</v>
          </cell>
          <cell r="F429">
            <v>767</v>
          </cell>
          <cell r="G429">
            <v>218</v>
          </cell>
          <cell r="H429">
            <v>97</v>
          </cell>
        </row>
        <row r="430">
          <cell r="A430" t="str">
            <v>CARANGOLA - MG</v>
          </cell>
          <cell r="B430" t="str">
            <v>MG</v>
          </cell>
          <cell r="C430">
            <v>5</v>
          </cell>
          <cell r="D430" t="str">
            <v>SE</v>
          </cell>
          <cell r="E430" t="str">
            <v>DRAA2019</v>
          </cell>
          <cell r="F430">
            <v>589</v>
          </cell>
          <cell r="G430">
            <v>298</v>
          </cell>
          <cell r="H430">
            <v>81</v>
          </cell>
        </row>
        <row r="431">
          <cell r="A431" t="str">
            <v>CARAPEBUS - RJ</v>
          </cell>
          <cell r="B431" t="str">
            <v>RJ</v>
          </cell>
          <cell r="C431">
            <v>8</v>
          </cell>
          <cell r="D431" t="str">
            <v>SE</v>
          </cell>
          <cell r="E431" t="str">
            <v>DRAA2019</v>
          </cell>
          <cell r="F431">
            <v>944</v>
          </cell>
          <cell r="G431">
            <v>5</v>
          </cell>
          <cell r="H431">
            <v>0</v>
          </cell>
        </row>
        <row r="432">
          <cell r="A432" t="str">
            <v>CARAUARI - AM</v>
          </cell>
          <cell r="B432" t="str">
            <v>AM</v>
          </cell>
          <cell r="C432">
            <v>8</v>
          </cell>
          <cell r="D432" t="str">
            <v>N</v>
          </cell>
        </row>
        <row r="433">
          <cell r="A433" t="str">
            <v>CARAZINHO - RS</v>
          </cell>
          <cell r="B433" t="str">
            <v>RS</v>
          </cell>
          <cell r="C433">
            <v>5</v>
          </cell>
          <cell r="D433" t="str">
            <v>S</v>
          </cell>
          <cell r="E433" t="str">
            <v>DRAA2019</v>
          </cell>
          <cell r="F433">
            <v>1210</v>
          </cell>
          <cell r="G433">
            <v>641</v>
          </cell>
          <cell r="H433">
            <v>119</v>
          </cell>
        </row>
        <row r="434">
          <cell r="A434" t="str">
            <v>CARBONITA - MG</v>
          </cell>
          <cell r="B434" t="str">
            <v>MG</v>
          </cell>
          <cell r="C434">
            <v>7</v>
          </cell>
          <cell r="D434" t="str">
            <v>SE</v>
          </cell>
          <cell r="E434" t="str">
            <v>DRAA2019</v>
          </cell>
          <cell r="F434">
            <v>207</v>
          </cell>
          <cell r="G434">
            <v>75</v>
          </cell>
          <cell r="H434">
            <v>23</v>
          </cell>
        </row>
        <row r="435">
          <cell r="A435" t="str">
            <v>CARDOSO - SP</v>
          </cell>
          <cell r="B435" t="str">
            <v>SP</v>
          </cell>
          <cell r="C435">
            <v>6</v>
          </cell>
          <cell r="D435" t="str">
            <v>SE</v>
          </cell>
          <cell r="E435" t="str">
            <v>DRAA2019</v>
          </cell>
          <cell r="F435">
            <v>410</v>
          </cell>
          <cell r="G435">
            <v>96</v>
          </cell>
          <cell r="H435">
            <v>32</v>
          </cell>
        </row>
        <row r="436">
          <cell r="A436" t="str">
            <v>CARDOSO MOREIRA - RJ</v>
          </cell>
          <cell r="B436" t="str">
            <v>RJ</v>
          </cell>
          <cell r="C436">
            <v>6</v>
          </cell>
          <cell r="D436" t="str">
            <v>SE</v>
          </cell>
          <cell r="E436" t="str">
            <v>DRAA2019</v>
          </cell>
          <cell r="F436">
            <v>757</v>
          </cell>
          <cell r="G436">
            <v>122</v>
          </cell>
          <cell r="H436">
            <v>49</v>
          </cell>
        </row>
        <row r="437">
          <cell r="A437" t="str">
            <v>CARIACICA - ES</v>
          </cell>
          <cell r="B437" t="str">
            <v>ES</v>
          </cell>
          <cell r="C437">
            <v>3</v>
          </cell>
          <cell r="D437" t="str">
            <v>SE</v>
          </cell>
          <cell r="E437" t="str">
            <v>DRAA2019</v>
          </cell>
          <cell r="F437">
            <v>3559</v>
          </cell>
          <cell r="G437">
            <v>1025</v>
          </cell>
          <cell r="H437">
            <v>172</v>
          </cell>
        </row>
        <row r="438">
          <cell r="A438" t="str">
            <v>CARIDADE - CE</v>
          </cell>
          <cell r="B438" t="str">
            <v>CE</v>
          </cell>
          <cell r="C438">
            <v>8</v>
          </cell>
          <cell r="D438" t="str">
            <v>NE</v>
          </cell>
          <cell r="E438" t="str">
            <v>DIPR12/2018</v>
          </cell>
          <cell r="F438">
            <v>549</v>
          </cell>
          <cell r="G438">
            <v>0</v>
          </cell>
          <cell r="H438">
            <v>0</v>
          </cell>
        </row>
        <row r="439">
          <cell r="A439" t="str">
            <v>CARIRIAÇU - CE</v>
          </cell>
          <cell r="B439" t="str">
            <v>CE</v>
          </cell>
          <cell r="C439">
            <v>5</v>
          </cell>
          <cell r="D439" t="str">
            <v>NE</v>
          </cell>
          <cell r="E439" t="str">
            <v>DIPR12/2018</v>
          </cell>
          <cell r="F439">
            <v>1200</v>
          </cell>
          <cell r="G439">
            <v>77</v>
          </cell>
          <cell r="H439">
            <v>7</v>
          </cell>
        </row>
        <row r="440">
          <cell r="A440" t="str">
            <v>CARLINDA - MT</v>
          </cell>
          <cell r="B440" t="str">
            <v>MT</v>
          </cell>
          <cell r="C440">
            <v>7</v>
          </cell>
          <cell r="D440" t="str">
            <v>CO</v>
          </cell>
          <cell r="E440" t="str">
            <v>DRAA2019</v>
          </cell>
          <cell r="F440">
            <v>287</v>
          </cell>
          <cell r="G440">
            <v>41</v>
          </cell>
          <cell r="H440">
            <v>11</v>
          </cell>
        </row>
        <row r="441">
          <cell r="A441" t="str">
            <v>CARLOS BARBOSA - RS</v>
          </cell>
          <cell r="B441" t="str">
            <v>RS</v>
          </cell>
          <cell r="C441">
            <v>6</v>
          </cell>
          <cell r="D441" t="str">
            <v>S</v>
          </cell>
          <cell r="E441" t="str">
            <v>DRAA2019</v>
          </cell>
          <cell r="F441">
            <v>395</v>
          </cell>
          <cell r="G441">
            <v>165</v>
          </cell>
          <cell r="H441">
            <v>25</v>
          </cell>
        </row>
        <row r="442">
          <cell r="A442" t="str">
            <v>CARLOS CHAGAS - MG</v>
          </cell>
          <cell r="B442" t="str">
            <v>MG</v>
          </cell>
          <cell r="C442">
            <v>6</v>
          </cell>
          <cell r="D442" t="str">
            <v>SE</v>
          </cell>
          <cell r="E442" t="str">
            <v>DIPR10/2018</v>
          </cell>
          <cell r="F442">
            <v>379</v>
          </cell>
          <cell r="G442">
            <v>196</v>
          </cell>
          <cell r="H442">
            <v>43</v>
          </cell>
        </row>
        <row r="443">
          <cell r="A443" t="str">
            <v>CARMÉSIA - MG</v>
          </cell>
          <cell r="B443" t="str">
            <v>MG</v>
          </cell>
          <cell r="C443">
            <v>7</v>
          </cell>
          <cell r="D443" t="str">
            <v>SE</v>
          </cell>
          <cell r="E443" t="str">
            <v>DIPR08/2018</v>
          </cell>
          <cell r="F443">
            <v>158</v>
          </cell>
          <cell r="G443">
            <v>1</v>
          </cell>
          <cell r="H443">
            <v>0</v>
          </cell>
        </row>
        <row r="444">
          <cell r="A444" t="str">
            <v>CARMO - RJ</v>
          </cell>
          <cell r="B444" t="str">
            <v>RJ</v>
          </cell>
          <cell r="C444">
            <v>5</v>
          </cell>
          <cell r="D444" t="str">
            <v>SE</v>
          </cell>
          <cell r="E444" t="str">
            <v>DRAA2019</v>
          </cell>
          <cell r="F444">
            <v>549</v>
          </cell>
          <cell r="G444">
            <v>270</v>
          </cell>
          <cell r="H444">
            <v>14</v>
          </cell>
        </row>
        <row r="445">
          <cell r="A445" t="str">
            <v>CARMO DO CAJURU - MG</v>
          </cell>
          <cell r="B445" t="str">
            <v>MG</v>
          </cell>
          <cell r="C445">
            <v>6</v>
          </cell>
          <cell r="D445" t="str">
            <v>SE</v>
          </cell>
          <cell r="E445" t="str">
            <v>DRAA2019</v>
          </cell>
          <cell r="F445">
            <v>413</v>
          </cell>
          <cell r="G445">
            <v>112</v>
          </cell>
          <cell r="H445">
            <v>4</v>
          </cell>
        </row>
        <row r="446">
          <cell r="A446" t="str">
            <v>CARMO DO PARANAÍBA - MG</v>
          </cell>
          <cell r="B446" t="str">
            <v>MG</v>
          </cell>
          <cell r="C446">
            <v>5</v>
          </cell>
          <cell r="D446" t="str">
            <v>SE</v>
          </cell>
          <cell r="E446" t="str">
            <v>DIPR12/2018</v>
          </cell>
          <cell r="F446">
            <v>1001</v>
          </cell>
          <cell r="G446">
            <v>282</v>
          </cell>
          <cell r="H446">
            <v>71</v>
          </cell>
        </row>
        <row r="447">
          <cell r="A447" t="str">
            <v>CARMO DO RIO VERDE - GO</v>
          </cell>
          <cell r="B447" t="str">
            <v>GO</v>
          </cell>
          <cell r="C447">
            <v>7</v>
          </cell>
          <cell r="D447" t="str">
            <v>CO</v>
          </cell>
          <cell r="E447" t="str">
            <v>DRAA2019</v>
          </cell>
          <cell r="F447">
            <v>324</v>
          </cell>
          <cell r="G447">
            <v>106</v>
          </cell>
          <cell r="H447">
            <v>34</v>
          </cell>
        </row>
        <row r="448">
          <cell r="A448" t="str">
            <v>CARNAUBEIRA DA PENHA - PE</v>
          </cell>
          <cell r="B448" t="str">
            <v>PE</v>
          </cell>
          <cell r="C448">
            <v>7</v>
          </cell>
          <cell r="D448" t="str">
            <v>NE</v>
          </cell>
          <cell r="E448" t="str">
            <v>DRAA2019</v>
          </cell>
          <cell r="F448">
            <v>306</v>
          </cell>
          <cell r="G448">
            <v>87</v>
          </cell>
          <cell r="H448">
            <v>11</v>
          </cell>
        </row>
        <row r="449">
          <cell r="A449" t="str">
            <v>CARNEIROS - AL</v>
          </cell>
          <cell r="B449" t="str">
            <v>AL</v>
          </cell>
          <cell r="C449">
            <v>8</v>
          </cell>
          <cell r="D449" t="str">
            <v>NE</v>
          </cell>
        </row>
        <row r="450">
          <cell r="A450" t="str">
            <v>CAROLINA - MA</v>
          </cell>
          <cell r="B450" t="str">
            <v>MA</v>
          </cell>
          <cell r="C450">
            <v>6</v>
          </cell>
          <cell r="D450" t="str">
            <v>NE</v>
          </cell>
          <cell r="E450" t="str">
            <v>DIPR12/2018</v>
          </cell>
          <cell r="F450">
            <v>660</v>
          </cell>
          <cell r="G450">
            <v>0</v>
          </cell>
          <cell r="H450">
            <v>0</v>
          </cell>
        </row>
        <row r="451">
          <cell r="A451" t="str">
            <v>CARPINA - PE</v>
          </cell>
          <cell r="B451" t="str">
            <v>PE</v>
          </cell>
          <cell r="C451">
            <v>5</v>
          </cell>
          <cell r="D451" t="str">
            <v>NE</v>
          </cell>
          <cell r="E451" t="str">
            <v>DRAA2019</v>
          </cell>
          <cell r="F451">
            <v>1183</v>
          </cell>
          <cell r="G451">
            <v>455</v>
          </cell>
          <cell r="H451">
            <v>126</v>
          </cell>
        </row>
        <row r="452">
          <cell r="A452" t="str">
            <v>CARUARU - PE</v>
          </cell>
          <cell r="B452" t="str">
            <v>PE</v>
          </cell>
          <cell r="C452">
            <v>3</v>
          </cell>
          <cell r="D452" t="str">
            <v>NE</v>
          </cell>
          <cell r="E452" t="str">
            <v>DRAA2019</v>
          </cell>
          <cell r="F452">
            <v>2927</v>
          </cell>
          <cell r="G452">
            <v>1461</v>
          </cell>
          <cell r="H452">
            <v>368</v>
          </cell>
        </row>
        <row r="453">
          <cell r="A453" t="str">
            <v>CARVALHÓPOLIS - MG</v>
          </cell>
          <cell r="B453" t="str">
            <v>MG</v>
          </cell>
          <cell r="C453">
            <v>7</v>
          </cell>
          <cell r="D453" t="str">
            <v>SE</v>
          </cell>
          <cell r="E453" t="str">
            <v>DRAA2019</v>
          </cell>
          <cell r="F453">
            <v>143</v>
          </cell>
          <cell r="G453">
            <v>49</v>
          </cell>
          <cell r="H453">
            <v>5</v>
          </cell>
        </row>
        <row r="454">
          <cell r="A454" t="str">
            <v>CASCAVEL - CE</v>
          </cell>
          <cell r="B454" t="str">
            <v>CE</v>
          </cell>
          <cell r="C454">
            <v>5</v>
          </cell>
          <cell r="D454" t="str">
            <v>NE</v>
          </cell>
          <cell r="E454" t="str">
            <v>DRAA2019</v>
          </cell>
          <cell r="F454">
            <v>1142</v>
          </cell>
          <cell r="G454">
            <v>232</v>
          </cell>
          <cell r="H454">
            <v>47</v>
          </cell>
        </row>
        <row r="455">
          <cell r="A455" t="str">
            <v>CASCAVEL - PR</v>
          </cell>
          <cell r="B455" t="str">
            <v>PR</v>
          </cell>
          <cell r="C455">
            <v>3</v>
          </cell>
          <cell r="D455" t="str">
            <v>S</v>
          </cell>
          <cell r="E455" t="str">
            <v>DRAA2019</v>
          </cell>
          <cell r="F455">
            <v>8384</v>
          </cell>
          <cell r="G455">
            <v>2055</v>
          </cell>
          <cell r="H455">
            <v>404</v>
          </cell>
        </row>
        <row r="456">
          <cell r="A456" t="str">
            <v>CASEIROS - RS</v>
          </cell>
          <cell r="B456" t="str">
            <v>RS</v>
          </cell>
          <cell r="C456">
            <v>7</v>
          </cell>
          <cell r="D456" t="str">
            <v>S</v>
          </cell>
          <cell r="E456" t="str">
            <v>DRAA2019</v>
          </cell>
          <cell r="F456">
            <v>122</v>
          </cell>
          <cell r="G456">
            <v>21</v>
          </cell>
          <cell r="H456">
            <v>4</v>
          </cell>
        </row>
        <row r="457">
          <cell r="A457" t="str">
            <v>CASIMIRO DE ABREU - RJ</v>
          </cell>
          <cell r="B457" t="str">
            <v>RJ</v>
          </cell>
          <cell r="C457">
            <v>5</v>
          </cell>
          <cell r="D457" t="str">
            <v>SE</v>
          </cell>
          <cell r="E457" t="str">
            <v>DRAA2019</v>
          </cell>
          <cell r="F457">
            <v>1844</v>
          </cell>
          <cell r="G457">
            <v>351</v>
          </cell>
          <cell r="H457">
            <v>89</v>
          </cell>
        </row>
        <row r="458">
          <cell r="A458" t="str">
            <v>CASINHAS - PE</v>
          </cell>
          <cell r="B458" t="str">
            <v>PE</v>
          </cell>
          <cell r="C458">
            <v>6</v>
          </cell>
          <cell r="D458" t="str">
            <v>NE</v>
          </cell>
          <cell r="E458" t="str">
            <v>DRAA2019</v>
          </cell>
          <cell r="F458">
            <v>473</v>
          </cell>
          <cell r="G458">
            <v>114</v>
          </cell>
          <cell r="H458">
            <v>12</v>
          </cell>
        </row>
        <row r="459">
          <cell r="A459" t="str">
            <v>CASSILÂNDIA - MS</v>
          </cell>
          <cell r="B459" t="str">
            <v>MS</v>
          </cell>
          <cell r="C459">
            <v>6</v>
          </cell>
          <cell r="D459" t="str">
            <v>CO</v>
          </cell>
          <cell r="E459" t="str">
            <v>DIPR12/2018</v>
          </cell>
          <cell r="F459">
            <v>585</v>
          </cell>
          <cell r="G459">
            <v>37</v>
          </cell>
          <cell r="H459">
            <v>0</v>
          </cell>
        </row>
        <row r="460">
          <cell r="A460" t="str">
            <v>CASTANHAL - PA</v>
          </cell>
          <cell r="B460" t="str">
            <v>PA</v>
          </cell>
          <cell r="C460">
            <v>4</v>
          </cell>
          <cell r="D460" t="str">
            <v>N</v>
          </cell>
          <cell r="E460" t="str">
            <v>DRAA2019</v>
          </cell>
          <cell r="F460">
            <v>4023</v>
          </cell>
          <cell r="G460">
            <v>613</v>
          </cell>
          <cell r="H460">
            <v>123</v>
          </cell>
        </row>
        <row r="461">
          <cell r="A461" t="str">
            <v>CASTANHEIRA - MT</v>
          </cell>
          <cell r="B461" t="str">
            <v>MT</v>
          </cell>
          <cell r="C461">
            <v>7</v>
          </cell>
          <cell r="D461" t="str">
            <v>CO</v>
          </cell>
          <cell r="E461" t="str">
            <v>DRAA2019</v>
          </cell>
          <cell r="F461">
            <v>163</v>
          </cell>
          <cell r="G461">
            <v>33</v>
          </cell>
          <cell r="H461">
            <v>5</v>
          </cell>
        </row>
        <row r="462">
          <cell r="A462" t="str">
            <v>CASTANHEIRAS - RO</v>
          </cell>
          <cell r="B462" t="str">
            <v>RO</v>
          </cell>
          <cell r="C462">
            <v>7</v>
          </cell>
          <cell r="D462" t="str">
            <v>N</v>
          </cell>
          <cell r="E462" t="str">
            <v>DRAA2019</v>
          </cell>
          <cell r="F462">
            <v>146</v>
          </cell>
          <cell r="G462">
            <v>19</v>
          </cell>
          <cell r="H462">
            <v>11</v>
          </cell>
        </row>
        <row r="463">
          <cell r="A463" t="str">
            <v>CASTELÂNDIA - GO</v>
          </cell>
          <cell r="B463" t="str">
            <v>GO</v>
          </cell>
          <cell r="C463">
            <v>8</v>
          </cell>
          <cell r="D463" t="str">
            <v>CO</v>
          </cell>
          <cell r="E463" t="str">
            <v>DIPR04/2018</v>
          </cell>
          <cell r="F463">
            <v>203</v>
          </cell>
          <cell r="G463">
            <v>0</v>
          </cell>
          <cell r="H463">
            <v>0</v>
          </cell>
        </row>
        <row r="464">
          <cell r="A464" t="str">
            <v>CASTELO DO PIAUÍ - PI</v>
          </cell>
          <cell r="B464" t="str">
            <v>PI</v>
          </cell>
          <cell r="C464">
            <v>8</v>
          </cell>
          <cell r="D464" t="str">
            <v>NE</v>
          </cell>
          <cell r="E464" t="str">
            <v>DIPR12/2018</v>
          </cell>
          <cell r="F464">
            <v>572</v>
          </cell>
          <cell r="G464">
            <v>1</v>
          </cell>
          <cell r="H464">
            <v>0</v>
          </cell>
        </row>
        <row r="465">
          <cell r="A465" t="str">
            <v>CATALÃO - GO</v>
          </cell>
          <cell r="B465" t="str">
            <v>GO</v>
          </cell>
          <cell r="C465">
            <v>5</v>
          </cell>
          <cell r="D465" t="str">
            <v>CO</v>
          </cell>
          <cell r="E465" t="str">
            <v>DIPR12/2018</v>
          </cell>
          <cell r="F465">
            <v>1444</v>
          </cell>
          <cell r="G465">
            <v>467</v>
          </cell>
          <cell r="H465">
            <v>149</v>
          </cell>
        </row>
        <row r="466">
          <cell r="A466" t="str">
            <v>CATANDUVA - SP</v>
          </cell>
          <cell r="B466" t="str">
            <v>SP</v>
          </cell>
          <cell r="C466">
            <v>4</v>
          </cell>
          <cell r="D466" t="str">
            <v>SE</v>
          </cell>
          <cell r="E466" t="str">
            <v>DIPR12/2018</v>
          </cell>
          <cell r="F466">
            <v>2365</v>
          </cell>
          <cell r="G466">
            <v>676</v>
          </cell>
          <cell r="H466">
            <v>153</v>
          </cell>
        </row>
        <row r="467">
          <cell r="A467" t="str">
            <v>CATANDUVAS - PR</v>
          </cell>
          <cell r="B467" t="str">
            <v>PR</v>
          </cell>
          <cell r="C467">
            <v>7</v>
          </cell>
          <cell r="D467" t="str">
            <v>S</v>
          </cell>
          <cell r="E467" t="str">
            <v>DIPR12/2018</v>
          </cell>
          <cell r="F467">
            <v>387</v>
          </cell>
          <cell r="G467">
            <v>0</v>
          </cell>
          <cell r="H467">
            <v>0</v>
          </cell>
        </row>
        <row r="468">
          <cell r="A468" t="str">
            <v>CAUCAIA - CE</v>
          </cell>
          <cell r="B468" t="str">
            <v>CE</v>
          </cell>
          <cell r="C468">
            <v>3</v>
          </cell>
          <cell r="D468" t="str">
            <v>NE</v>
          </cell>
          <cell r="E468" t="str">
            <v>DIPR12/2018</v>
          </cell>
          <cell r="F468">
            <v>4467</v>
          </cell>
          <cell r="G468">
            <v>0</v>
          </cell>
          <cell r="H468">
            <v>0</v>
          </cell>
        </row>
        <row r="469">
          <cell r="A469" t="str">
            <v>CAXAMBU - MG</v>
          </cell>
          <cell r="B469" t="str">
            <v>MG</v>
          </cell>
          <cell r="C469">
            <v>6</v>
          </cell>
          <cell r="D469" t="str">
            <v>SE</v>
          </cell>
          <cell r="E469" t="str">
            <v>DRAA2019</v>
          </cell>
          <cell r="F469">
            <v>501</v>
          </cell>
          <cell r="G469">
            <v>197</v>
          </cell>
          <cell r="H469">
            <v>66</v>
          </cell>
        </row>
        <row r="470">
          <cell r="A470" t="str">
            <v>CAXIAS - MA</v>
          </cell>
          <cell r="B470" t="str">
            <v>MA</v>
          </cell>
          <cell r="C470">
            <v>8</v>
          </cell>
          <cell r="D470" t="str">
            <v>NE</v>
          </cell>
          <cell r="E470" t="str">
            <v>DIPR12/2018</v>
          </cell>
          <cell r="F470">
            <v>2866</v>
          </cell>
          <cell r="G470">
            <v>0</v>
          </cell>
          <cell r="H470">
            <v>0</v>
          </cell>
        </row>
        <row r="471">
          <cell r="A471" t="str">
            <v>CAXIAS DO SUL - RS</v>
          </cell>
          <cell r="B471" t="str">
            <v>RS</v>
          </cell>
          <cell r="C471">
            <v>3</v>
          </cell>
          <cell r="D471" t="str">
            <v>S</v>
          </cell>
          <cell r="E471" t="str">
            <v>DRAA2019</v>
          </cell>
          <cell r="F471">
            <v>7085</v>
          </cell>
          <cell r="G471">
            <v>3401</v>
          </cell>
          <cell r="H471">
            <v>676</v>
          </cell>
        </row>
        <row r="472">
          <cell r="A472" t="str">
            <v>CAXINGÓ - PI</v>
          </cell>
          <cell r="B472" t="str">
            <v>PI</v>
          </cell>
          <cell r="C472">
            <v>7</v>
          </cell>
          <cell r="D472" t="str">
            <v>NE</v>
          </cell>
          <cell r="E472" t="str">
            <v>DIPR12/2018</v>
          </cell>
          <cell r="F472">
            <v>231</v>
          </cell>
          <cell r="G472">
            <v>30</v>
          </cell>
          <cell r="H472">
            <v>1</v>
          </cell>
        </row>
        <row r="473">
          <cell r="A473" t="str">
            <v>CEARÁ-MIRIM - RN</v>
          </cell>
          <cell r="B473" t="str">
            <v>RN</v>
          </cell>
          <cell r="C473">
            <v>5</v>
          </cell>
          <cell r="D473" t="str">
            <v>NE</v>
          </cell>
          <cell r="E473" t="str">
            <v>DRAA2019</v>
          </cell>
          <cell r="F473">
            <v>1836</v>
          </cell>
          <cell r="G473">
            <v>153</v>
          </cell>
          <cell r="H473">
            <v>16</v>
          </cell>
        </row>
        <row r="474">
          <cell r="A474" t="str">
            <v>CEDRO - PE</v>
          </cell>
          <cell r="B474" t="str">
            <v>PE</v>
          </cell>
          <cell r="C474">
            <v>6</v>
          </cell>
          <cell r="D474" t="str">
            <v>NE</v>
          </cell>
          <cell r="E474" t="str">
            <v>DRAA2019</v>
          </cell>
          <cell r="F474">
            <v>479</v>
          </cell>
          <cell r="G474">
            <v>184</v>
          </cell>
          <cell r="H474">
            <v>28</v>
          </cell>
        </row>
        <row r="475">
          <cell r="A475" t="str">
            <v>CERES - GO</v>
          </cell>
          <cell r="B475" t="str">
            <v>GO</v>
          </cell>
          <cell r="C475">
            <v>6</v>
          </cell>
          <cell r="D475" t="str">
            <v>CO</v>
          </cell>
          <cell r="E475" t="str">
            <v>DIPR12/2018</v>
          </cell>
          <cell r="F475">
            <v>458</v>
          </cell>
          <cell r="G475">
            <v>156</v>
          </cell>
          <cell r="H475">
            <v>36</v>
          </cell>
        </row>
        <row r="476">
          <cell r="A476" t="str">
            <v>CERQUEIRA CÉSAR - SP</v>
          </cell>
          <cell r="B476" t="str">
            <v>SP</v>
          </cell>
          <cell r="C476">
            <v>6</v>
          </cell>
          <cell r="D476" t="str">
            <v>SE</v>
          </cell>
          <cell r="E476" t="str">
            <v>DRAA2019</v>
          </cell>
          <cell r="F476">
            <v>669</v>
          </cell>
          <cell r="G476">
            <v>135</v>
          </cell>
          <cell r="H476">
            <v>57</v>
          </cell>
        </row>
        <row r="477">
          <cell r="A477" t="str">
            <v>CERQUILHO - SP</v>
          </cell>
          <cell r="B477" t="str">
            <v>SP</v>
          </cell>
          <cell r="C477">
            <v>5</v>
          </cell>
          <cell r="D477" t="str">
            <v>SE</v>
          </cell>
          <cell r="E477" t="str">
            <v>DRAA2019</v>
          </cell>
          <cell r="F477">
            <v>1054</v>
          </cell>
          <cell r="G477">
            <v>267</v>
          </cell>
          <cell r="H477">
            <v>65</v>
          </cell>
        </row>
        <row r="478">
          <cell r="A478" t="str">
            <v>CERRITO - RS</v>
          </cell>
          <cell r="B478" t="str">
            <v>RS</v>
          </cell>
          <cell r="C478">
            <v>7</v>
          </cell>
          <cell r="D478" t="str">
            <v>S</v>
          </cell>
          <cell r="E478" t="str">
            <v>DRAA2019</v>
          </cell>
          <cell r="F478">
            <v>184</v>
          </cell>
          <cell r="G478">
            <v>54</v>
          </cell>
          <cell r="H478">
            <v>8</v>
          </cell>
        </row>
        <row r="479">
          <cell r="A479" t="str">
            <v>CERRO AZUL - PR</v>
          </cell>
          <cell r="B479" t="str">
            <v>PR</v>
          </cell>
          <cell r="C479">
            <v>6</v>
          </cell>
          <cell r="D479" t="str">
            <v>S</v>
          </cell>
          <cell r="E479" t="str">
            <v>DIPR12/2018</v>
          </cell>
          <cell r="F479">
            <v>747</v>
          </cell>
          <cell r="G479">
            <v>113</v>
          </cell>
          <cell r="H479">
            <v>43</v>
          </cell>
        </row>
        <row r="480">
          <cell r="A480" t="str">
            <v>CERRO BRANCO - RS</v>
          </cell>
          <cell r="B480" t="str">
            <v>RS</v>
          </cell>
          <cell r="C480">
            <v>7</v>
          </cell>
          <cell r="D480" t="str">
            <v>S</v>
          </cell>
          <cell r="E480" t="str">
            <v>DRAA2019</v>
          </cell>
          <cell r="F480">
            <v>191</v>
          </cell>
          <cell r="G480">
            <v>58</v>
          </cell>
          <cell r="H480">
            <v>9</v>
          </cell>
        </row>
        <row r="481">
          <cell r="A481" t="str">
            <v>CERRO GRANDE - RS</v>
          </cell>
          <cell r="B481" t="str">
            <v>RS</v>
          </cell>
          <cell r="C481">
            <v>7</v>
          </cell>
          <cell r="D481" t="str">
            <v>S</v>
          </cell>
          <cell r="E481" t="str">
            <v>DRAA2019</v>
          </cell>
          <cell r="F481">
            <v>110</v>
          </cell>
          <cell r="G481">
            <v>13</v>
          </cell>
          <cell r="H481">
            <v>4</v>
          </cell>
        </row>
        <row r="482">
          <cell r="A482" t="str">
            <v>CERRO GRANDE DO SUL - RS</v>
          </cell>
          <cell r="B482" t="str">
            <v>RS</v>
          </cell>
          <cell r="C482">
            <v>7</v>
          </cell>
          <cell r="D482" t="str">
            <v>S</v>
          </cell>
          <cell r="E482" t="str">
            <v>DRAA2019</v>
          </cell>
          <cell r="F482">
            <v>324</v>
          </cell>
          <cell r="G482">
            <v>39</v>
          </cell>
          <cell r="H482">
            <v>14</v>
          </cell>
        </row>
        <row r="483">
          <cell r="A483" t="str">
            <v>CERRO LARGO - RS</v>
          </cell>
          <cell r="B483" t="str">
            <v>RS</v>
          </cell>
          <cell r="C483">
            <v>6</v>
          </cell>
          <cell r="D483" t="str">
            <v>S</v>
          </cell>
          <cell r="E483" t="str">
            <v>DRAA2019</v>
          </cell>
          <cell r="F483">
            <v>364</v>
          </cell>
          <cell r="G483">
            <v>151</v>
          </cell>
          <cell r="H483">
            <v>44</v>
          </cell>
        </row>
        <row r="484">
          <cell r="A484" t="str">
            <v>CEZARINA - GO</v>
          </cell>
          <cell r="B484" t="str">
            <v>GO</v>
          </cell>
          <cell r="C484">
            <v>6</v>
          </cell>
          <cell r="D484" t="str">
            <v>CO</v>
          </cell>
          <cell r="E484" t="str">
            <v>DIPR08/2018</v>
          </cell>
          <cell r="F484">
            <v>601</v>
          </cell>
          <cell r="G484">
            <v>111</v>
          </cell>
          <cell r="H484">
            <v>111</v>
          </cell>
        </row>
        <row r="485">
          <cell r="A485" t="str">
            <v>CHÃ GRANDE - PE</v>
          </cell>
          <cell r="B485" t="str">
            <v>PE</v>
          </cell>
          <cell r="C485">
            <v>6</v>
          </cell>
          <cell r="D485" t="str">
            <v>NE</v>
          </cell>
          <cell r="E485" t="str">
            <v>DRAA2019</v>
          </cell>
          <cell r="F485">
            <v>667</v>
          </cell>
          <cell r="G485">
            <v>164</v>
          </cell>
          <cell r="H485">
            <v>48</v>
          </cell>
        </row>
        <row r="486">
          <cell r="A486" t="str">
            <v>CHÃ PRETA - AL</v>
          </cell>
          <cell r="B486" t="str">
            <v>AL</v>
          </cell>
          <cell r="C486">
            <v>8</v>
          </cell>
          <cell r="D486" t="str">
            <v>NE</v>
          </cell>
        </row>
        <row r="487">
          <cell r="A487" t="str">
            <v>CHAPADA - RS</v>
          </cell>
          <cell r="B487" t="str">
            <v>RS</v>
          </cell>
          <cell r="C487">
            <v>7</v>
          </cell>
          <cell r="D487" t="str">
            <v>S</v>
          </cell>
          <cell r="E487" t="str">
            <v>DRAA2019</v>
          </cell>
          <cell r="F487">
            <v>282</v>
          </cell>
          <cell r="G487">
            <v>102</v>
          </cell>
          <cell r="H487">
            <v>8</v>
          </cell>
        </row>
        <row r="488">
          <cell r="A488" t="str">
            <v>CHAPADA DOS GUIMARÃES - MT</v>
          </cell>
          <cell r="B488" t="str">
            <v>MT</v>
          </cell>
          <cell r="C488">
            <v>6</v>
          </cell>
          <cell r="D488" t="str">
            <v>CO</v>
          </cell>
          <cell r="E488" t="str">
            <v>DRAA2019</v>
          </cell>
          <cell r="F488">
            <v>431</v>
          </cell>
          <cell r="G488">
            <v>81</v>
          </cell>
          <cell r="H488">
            <v>33</v>
          </cell>
        </row>
        <row r="489">
          <cell r="A489" t="str">
            <v>CHAPADA GAÚCHA - MG</v>
          </cell>
          <cell r="B489" t="str">
            <v>MG</v>
          </cell>
          <cell r="C489">
            <v>7</v>
          </cell>
          <cell r="D489" t="str">
            <v>SE</v>
          </cell>
          <cell r="E489" t="str">
            <v>DRAA2019</v>
          </cell>
          <cell r="F489">
            <v>278</v>
          </cell>
          <cell r="G489">
            <v>11</v>
          </cell>
          <cell r="H489">
            <v>2</v>
          </cell>
        </row>
        <row r="490">
          <cell r="A490" t="str">
            <v>CHAPADÃO DO CÉU - GO</v>
          </cell>
          <cell r="B490" t="str">
            <v>GO</v>
          </cell>
          <cell r="C490">
            <v>7</v>
          </cell>
          <cell r="D490" t="str">
            <v>CO</v>
          </cell>
          <cell r="E490" t="str">
            <v>DIPR12/2018</v>
          </cell>
          <cell r="F490">
            <v>351</v>
          </cell>
          <cell r="G490">
            <v>31</v>
          </cell>
          <cell r="H490">
            <v>13</v>
          </cell>
        </row>
        <row r="491">
          <cell r="A491" t="str">
            <v>CHAPADÃO DO SUL - MS</v>
          </cell>
          <cell r="B491" t="str">
            <v>MS</v>
          </cell>
          <cell r="C491">
            <v>6</v>
          </cell>
          <cell r="D491" t="str">
            <v>CO</v>
          </cell>
          <cell r="E491" t="str">
            <v>DRAA2019</v>
          </cell>
          <cell r="F491">
            <v>814</v>
          </cell>
          <cell r="G491">
            <v>113</v>
          </cell>
          <cell r="H491">
            <v>25</v>
          </cell>
        </row>
        <row r="492">
          <cell r="A492" t="str">
            <v>CHAPADINHA - MA</v>
          </cell>
          <cell r="B492" t="str">
            <v>MA</v>
          </cell>
          <cell r="C492">
            <v>8</v>
          </cell>
          <cell r="D492" t="str">
            <v>NE</v>
          </cell>
          <cell r="E492" t="str">
            <v>DIPR12/2018</v>
          </cell>
          <cell r="F492">
            <v>2203</v>
          </cell>
          <cell r="G492">
            <v>514</v>
          </cell>
          <cell r="H492">
            <v>0</v>
          </cell>
        </row>
        <row r="493">
          <cell r="A493" t="str">
            <v>CHAPECÓ - SC</v>
          </cell>
          <cell r="B493" t="str">
            <v>SC</v>
          </cell>
          <cell r="C493">
            <v>4</v>
          </cell>
          <cell r="D493" t="str">
            <v>S</v>
          </cell>
          <cell r="E493" t="str">
            <v>DRAA2019</v>
          </cell>
          <cell r="F493">
            <v>3073</v>
          </cell>
          <cell r="G493">
            <v>904</v>
          </cell>
          <cell r="H493">
            <v>190</v>
          </cell>
        </row>
        <row r="494">
          <cell r="A494" t="str">
            <v>CHARQUEADAS - RS</v>
          </cell>
          <cell r="B494" t="str">
            <v>RS</v>
          </cell>
          <cell r="C494">
            <v>5</v>
          </cell>
          <cell r="D494" t="str">
            <v>S</v>
          </cell>
          <cell r="E494" t="str">
            <v>DRAA2019</v>
          </cell>
          <cell r="F494">
            <v>745</v>
          </cell>
          <cell r="G494">
            <v>304</v>
          </cell>
          <cell r="H494">
            <v>48</v>
          </cell>
        </row>
        <row r="495">
          <cell r="A495" t="str">
            <v>CHOPINZINHO - PR</v>
          </cell>
          <cell r="B495" t="str">
            <v>PR</v>
          </cell>
          <cell r="C495">
            <v>6</v>
          </cell>
          <cell r="D495" t="str">
            <v>S</v>
          </cell>
          <cell r="E495" t="str">
            <v>DRAA2019</v>
          </cell>
          <cell r="F495">
            <v>601</v>
          </cell>
          <cell r="G495">
            <v>20</v>
          </cell>
          <cell r="H495">
            <v>4</v>
          </cell>
        </row>
        <row r="496">
          <cell r="A496" t="str">
            <v>CHORÓ - CE</v>
          </cell>
          <cell r="B496" t="str">
            <v>CE</v>
          </cell>
          <cell r="C496">
            <v>6</v>
          </cell>
          <cell r="D496" t="str">
            <v>NE</v>
          </cell>
          <cell r="E496" t="str">
            <v>DRAA2017</v>
          </cell>
          <cell r="F496">
            <v>472</v>
          </cell>
          <cell r="G496">
            <v>101</v>
          </cell>
          <cell r="H496">
            <v>0</v>
          </cell>
        </row>
        <row r="497">
          <cell r="A497" t="str">
            <v>CHOROZINHO - CE</v>
          </cell>
          <cell r="B497" t="str">
            <v>CE</v>
          </cell>
          <cell r="C497">
            <v>6</v>
          </cell>
          <cell r="D497" t="str">
            <v>NE</v>
          </cell>
          <cell r="E497" t="str">
            <v>DIPR12/2018</v>
          </cell>
          <cell r="F497">
            <v>449</v>
          </cell>
          <cell r="G497">
            <v>98</v>
          </cell>
          <cell r="H497">
            <v>17</v>
          </cell>
        </row>
        <row r="498">
          <cell r="A498" t="str">
            <v>CIANORTE - PR</v>
          </cell>
          <cell r="B498" t="str">
            <v>PR</v>
          </cell>
          <cell r="C498">
            <v>4</v>
          </cell>
          <cell r="D498" t="str">
            <v>S</v>
          </cell>
          <cell r="E498" t="str">
            <v>DRAA2019</v>
          </cell>
          <cell r="F498">
            <v>1847</v>
          </cell>
          <cell r="G498">
            <v>505</v>
          </cell>
          <cell r="H498">
            <v>147</v>
          </cell>
        </row>
        <row r="499">
          <cell r="A499" t="str">
            <v>CIDADE OCIDENTAL - GO</v>
          </cell>
          <cell r="B499" t="str">
            <v>GO</v>
          </cell>
          <cell r="C499">
            <v>5</v>
          </cell>
          <cell r="D499" t="str">
            <v>CO</v>
          </cell>
          <cell r="E499" t="str">
            <v>DRAA2019</v>
          </cell>
          <cell r="F499">
            <v>1165</v>
          </cell>
          <cell r="G499">
            <v>195</v>
          </cell>
          <cell r="H499">
            <v>34</v>
          </cell>
        </row>
        <row r="500">
          <cell r="A500" t="str">
            <v>CIDREIRA - RS</v>
          </cell>
          <cell r="B500" t="str">
            <v>RS</v>
          </cell>
          <cell r="C500">
            <v>6</v>
          </cell>
          <cell r="D500" t="str">
            <v>S</v>
          </cell>
          <cell r="E500" t="str">
            <v>DIPR12/2018</v>
          </cell>
          <cell r="F500">
            <v>629</v>
          </cell>
          <cell r="G500">
            <v>78</v>
          </cell>
          <cell r="H500">
            <v>25</v>
          </cell>
        </row>
        <row r="501">
          <cell r="A501" t="str">
            <v>CIRÍACO - RS</v>
          </cell>
          <cell r="B501" t="str">
            <v>RS</v>
          </cell>
          <cell r="C501">
            <v>7</v>
          </cell>
          <cell r="D501" t="str">
            <v>S</v>
          </cell>
          <cell r="E501" t="str">
            <v>DRAA2019</v>
          </cell>
          <cell r="F501">
            <v>118</v>
          </cell>
          <cell r="G501">
            <v>29</v>
          </cell>
          <cell r="H501">
            <v>8</v>
          </cell>
        </row>
        <row r="502">
          <cell r="A502" t="str">
            <v>CLÁUDIA - MT</v>
          </cell>
          <cell r="B502" t="str">
            <v>MT</v>
          </cell>
          <cell r="C502">
            <v>7</v>
          </cell>
          <cell r="D502" t="str">
            <v>CO</v>
          </cell>
          <cell r="E502" t="str">
            <v>DRAA2019</v>
          </cell>
          <cell r="F502">
            <v>287</v>
          </cell>
          <cell r="G502">
            <v>32</v>
          </cell>
          <cell r="H502">
            <v>10</v>
          </cell>
        </row>
        <row r="503">
          <cell r="A503" t="str">
            <v>COARI - AM</v>
          </cell>
          <cell r="B503" t="str">
            <v>AM</v>
          </cell>
          <cell r="C503">
            <v>8</v>
          </cell>
          <cell r="D503" t="str">
            <v>N</v>
          </cell>
          <cell r="E503" t="str">
            <v>DIPR12/2018</v>
          </cell>
          <cell r="F503">
            <v>2570</v>
          </cell>
          <cell r="G503">
            <v>218</v>
          </cell>
          <cell r="H503">
            <v>199</v>
          </cell>
        </row>
        <row r="504">
          <cell r="A504" t="str">
            <v>COCALINHO - MT</v>
          </cell>
          <cell r="B504" t="str">
            <v>MT</v>
          </cell>
          <cell r="C504">
            <v>7</v>
          </cell>
          <cell r="D504" t="str">
            <v>CO</v>
          </cell>
          <cell r="E504" t="str">
            <v>DRAA2019</v>
          </cell>
          <cell r="F504">
            <v>288</v>
          </cell>
          <cell r="G504">
            <v>60</v>
          </cell>
          <cell r="H504">
            <v>27</v>
          </cell>
        </row>
        <row r="505">
          <cell r="A505" t="str">
            <v>COELHO NETO - MA</v>
          </cell>
          <cell r="B505" t="str">
            <v>MA</v>
          </cell>
          <cell r="C505">
            <v>5</v>
          </cell>
          <cell r="D505" t="str">
            <v>NE</v>
          </cell>
          <cell r="E505" t="str">
            <v>DRAA2019</v>
          </cell>
          <cell r="F505">
            <v>1120</v>
          </cell>
          <cell r="G505">
            <v>152</v>
          </cell>
          <cell r="H505">
            <v>33</v>
          </cell>
        </row>
        <row r="506">
          <cell r="A506" t="str">
            <v>COIMBRA - MG</v>
          </cell>
          <cell r="B506" t="str">
            <v>MG</v>
          </cell>
          <cell r="C506">
            <v>7</v>
          </cell>
          <cell r="D506" t="str">
            <v>SE</v>
          </cell>
          <cell r="E506" t="str">
            <v>DIPR12/2018</v>
          </cell>
          <cell r="F506">
            <v>145</v>
          </cell>
          <cell r="G506">
            <v>1</v>
          </cell>
          <cell r="H506">
            <v>0</v>
          </cell>
        </row>
        <row r="507">
          <cell r="A507" t="str">
            <v>COITÉ DO NÓIA - AL</v>
          </cell>
          <cell r="B507" t="str">
            <v>AL</v>
          </cell>
          <cell r="C507">
            <v>6</v>
          </cell>
          <cell r="D507" t="str">
            <v>NE</v>
          </cell>
          <cell r="E507" t="str">
            <v>DRAA2015</v>
          </cell>
          <cell r="F507">
            <v>437</v>
          </cell>
          <cell r="G507">
            <v>98</v>
          </cell>
          <cell r="H507">
            <v>17</v>
          </cell>
        </row>
        <row r="508">
          <cell r="A508" t="str">
            <v>COLÍDER - MT</v>
          </cell>
          <cell r="B508" t="str">
            <v>MT</v>
          </cell>
          <cell r="C508">
            <v>6</v>
          </cell>
          <cell r="D508" t="str">
            <v>CO</v>
          </cell>
          <cell r="E508" t="str">
            <v>DRAA2019</v>
          </cell>
          <cell r="F508">
            <v>604</v>
          </cell>
          <cell r="G508">
            <v>114</v>
          </cell>
          <cell r="H508">
            <v>24</v>
          </cell>
        </row>
        <row r="509">
          <cell r="A509" t="str">
            <v>COLINAS DO TOCANTINS - TO</v>
          </cell>
          <cell r="B509" t="str">
            <v>TO</v>
          </cell>
          <cell r="C509">
            <v>6</v>
          </cell>
          <cell r="D509" t="str">
            <v>N</v>
          </cell>
          <cell r="E509" t="str">
            <v>DRAA2019</v>
          </cell>
          <cell r="F509">
            <v>679</v>
          </cell>
          <cell r="G509">
            <v>128</v>
          </cell>
          <cell r="H509">
            <v>27</v>
          </cell>
        </row>
        <row r="510">
          <cell r="A510" t="str">
            <v>COLNIZA - MT</v>
          </cell>
          <cell r="B510" t="str">
            <v>MT</v>
          </cell>
          <cell r="C510">
            <v>6</v>
          </cell>
          <cell r="D510" t="str">
            <v>CO</v>
          </cell>
          <cell r="E510" t="str">
            <v>DRAA2019</v>
          </cell>
          <cell r="F510">
            <v>675</v>
          </cell>
          <cell r="G510">
            <v>16</v>
          </cell>
          <cell r="H510">
            <v>14</v>
          </cell>
        </row>
        <row r="511">
          <cell r="A511" t="str">
            <v>COLOMBO - PR</v>
          </cell>
          <cell r="B511" t="str">
            <v>PR</v>
          </cell>
          <cell r="C511">
            <v>3</v>
          </cell>
          <cell r="D511" t="str">
            <v>S</v>
          </cell>
          <cell r="E511" t="str">
            <v>DRAA2019</v>
          </cell>
          <cell r="F511">
            <v>4113</v>
          </cell>
          <cell r="G511">
            <v>1146</v>
          </cell>
          <cell r="H511">
            <v>211</v>
          </cell>
        </row>
        <row r="512">
          <cell r="A512" t="str">
            <v>COLÔNIA DO GURGUÉIA - PI</v>
          </cell>
          <cell r="B512" t="str">
            <v>PI</v>
          </cell>
          <cell r="C512">
            <v>7</v>
          </cell>
          <cell r="D512" t="str">
            <v>NE</v>
          </cell>
          <cell r="E512" t="str">
            <v>DRAA2019</v>
          </cell>
          <cell r="F512">
            <v>193</v>
          </cell>
          <cell r="G512">
            <v>20</v>
          </cell>
          <cell r="H512">
            <v>3</v>
          </cell>
        </row>
        <row r="513">
          <cell r="A513" t="str">
            <v>COLÔNIA LEOPOLDINA - AL</v>
          </cell>
          <cell r="B513" t="str">
            <v>AL</v>
          </cell>
          <cell r="C513">
            <v>6</v>
          </cell>
          <cell r="D513" t="str">
            <v>NE</v>
          </cell>
          <cell r="E513" t="str">
            <v>DIPR12/2018</v>
          </cell>
          <cell r="F513">
            <v>594</v>
          </cell>
          <cell r="G513">
            <v>218</v>
          </cell>
          <cell r="H513">
            <v>73</v>
          </cell>
        </row>
        <row r="514">
          <cell r="A514" t="str">
            <v>COLORADO - PR</v>
          </cell>
          <cell r="B514" t="str">
            <v>PR</v>
          </cell>
          <cell r="C514">
            <v>6</v>
          </cell>
          <cell r="D514" t="str">
            <v>S</v>
          </cell>
          <cell r="E514" t="str">
            <v>DIPR10/2018</v>
          </cell>
          <cell r="F514">
            <v>481</v>
          </cell>
          <cell r="G514">
            <v>277</v>
          </cell>
          <cell r="H514">
            <v>79</v>
          </cell>
        </row>
        <row r="515">
          <cell r="A515" t="str">
            <v>COLORADO - RS</v>
          </cell>
          <cell r="B515" t="str">
            <v>RS</v>
          </cell>
          <cell r="C515">
            <v>7</v>
          </cell>
          <cell r="D515" t="str">
            <v>S</v>
          </cell>
          <cell r="E515" t="str">
            <v>DRAA2019</v>
          </cell>
          <cell r="F515">
            <v>179</v>
          </cell>
          <cell r="G515">
            <v>61</v>
          </cell>
          <cell r="H515">
            <v>27</v>
          </cell>
        </row>
        <row r="516">
          <cell r="A516" t="str">
            <v>COMENDADOR GOMES - MG</v>
          </cell>
          <cell r="B516" t="str">
            <v>MG</v>
          </cell>
          <cell r="C516">
            <v>7</v>
          </cell>
          <cell r="D516" t="str">
            <v>SE</v>
          </cell>
          <cell r="E516" t="str">
            <v>DRAA2019</v>
          </cell>
          <cell r="F516">
            <v>143</v>
          </cell>
          <cell r="G516">
            <v>31</v>
          </cell>
          <cell r="H516">
            <v>11</v>
          </cell>
        </row>
        <row r="517">
          <cell r="A517" t="str">
            <v>COMENDADOR LEVY GASPARIAN - RJ</v>
          </cell>
          <cell r="B517" t="str">
            <v>RJ</v>
          </cell>
          <cell r="C517">
            <v>6</v>
          </cell>
          <cell r="D517" t="str">
            <v>SE</v>
          </cell>
          <cell r="E517" t="str">
            <v>DIPR12/2018</v>
          </cell>
          <cell r="F517">
            <v>571</v>
          </cell>
          <cell r="G517">
            <v>30</v>
          </cell>
          <cell r="H517">
            <v>5</v>
          </cell>
        </row>
        <row r="518">
          <cell r="A518" t="str">
            <v>COMODORO - MT</v>
          </cell>
          <cell r="B518" t="str">
            <v>MT</v>
          </cell>
          <cell r="C518">
            <v>6</v>
          </cell>
          <cell r="D518" t="str">
            <v>CO</v>
          </cell>
          <cell r="E518" t="str">
            <v>DRAA2019</v>
          </cell>
          <cell r="F518">
            <v>610</v>
          </cell>
          <cell r="G518">
            <v>88</v>
          </cell>
          <cell r="H518">
            <v>25</v>
          </cell>
        </row>
        <row r="519">
          <cell r="A519" t="str">
            <v>CONCEIÇÃO DA BARRA - ES</v>
          </cell>
          <cell r="B519" t="str">
            <v>ES</v>
          </cell>
          <cell r="C519">
            <v>5</v>
          </cell>
          <cell r="D519" t="str">
            <v>SE</v>
          </cell>
          <cell r="E519" t="str">
            <v>DIPR12/2018</v>
          </cell>
          <cell r="F519">
            <v>1607</v>
          </cell>
          <cell r="G519">
            <v>261</v>
          </cell>
          <cell r="H519">
            <v>55</v>
          </cell>
        </row>
        <row r="520">
          <cell r="A520" t="str">
            <v>CONCEIÇÃO DAS ALAGOAS - MG</v>
          </cell>
          <cell r="B520" t="str">
            <v>MG</v>
          </cell>
          <cell r="C520">
            <v>6</v>
          </cell>
          <cell r="D520" t="str">
            <v>SE</v>
          </cell>
          <cell r="E520" t="str">
            <v>DRAA2019</v>
          </cell>
          <cell r="F520">
            <v>624</v>
          </cell>
          <cell r="G520">
            <v>184</v>
          </cell>
          <cell r="H520">
            <v>65</v>
          </cell>
        </row>
        <row r="521">
          <cell r="A521" t="str">
            <v>CONCEIÇÃO DE MACABU - RJ</v>
          </cell>
          <cell r="B521" t="str">
            <v>RJ</v>
          </cell>
          <cell r="C521">
            <v>5</v>
          </cell>
          <cell r="D521" t="str">
            <v>SE</v>
          </cell>
          <cell r="E521" t="str">
            <v>DRAA2019</v>
          </cell>
          <cell r="F521">
            <v>1140</v>
          </cell>
          <cell r="G521">
            <v>278</v>
          </cell>
          <cell r="H521">
            <v>58</v>
          </cell>
        </row>
        <row r="522">
          <cell r="A522" t="str">
            <v>CONCEIÇÃO DO PARÁ - MG</v>
          </cell>
          <cell r="B522" t="str">
            <v>MG</v>
          </cell>
          <cell r="C522">
            <v>7</v>
          </cell>
          <cell r="D522" t="str">
            <v>SE</v>
          </cell>
          <cell r="E522" t="str">
            <v>DIPR12/2018</v>
          </cell>
          <cell r="F522">
            <v>175</v>
          </cell>
          <cell r="G522">
            <v>20</v>
          </cell>
          <cell r="H522">
            <v>15</v>
          </cell>
        </row>
        <row r="523">
          <cell r="A523" t="str">
            <v>CONCHAL - SP</v>
          </cell>
          <cell r="B523" t="str">
            <v>SP</v>
          </cell>
          <cell r="C523">
            <v>5</v>
          </cell>
          <cell r="D523" t="str">
            <v>SE</v>
          </cell>
          <cell r="E523" t="str">
            <v>DRAA2019</v>
          </cell>
          <cell r="F523">
            <v>954</v>
          </cell>
          <cell r="G523">
            <v>146</v>
          </cell>
          <cell r="H523">
            <v>55</v>
          </cell>
        </row>
        <row r="524">
          <cell r="A524" t="str">
            <v>CONCÓRDIA - SC</v>
          </cell>
          <cell r="B524" t="str">
            <v>SC</v>
          </cell>
          <cell r="C524">
            <v>5</v>
          </cell>
          <cell r="D524" t="str">
            <v>S</v>
          </cell>
          <cell r="E524" t="str">
            <v>DRAA2019</v>
          </cell>
          <cell r="F524">
            <v>1625</v>
          </cell>
          <cell r="G524">
            <v>320</v>
          </cell>
          <cell r="H524">
            <v>81</v>
          </cell>
        </row>
        <row r="525">
          <cell r="A525" t="str">
            <v>CONDADO - PE</v>
          </cell>
          <cell r="B525" t="str">
            <v>PE</v>
          </cell>
          <cell r="C525">
            <v>6</v>
          </cell>
          <cell r="D525" t="str">
            <v>NE</v>
          </cell>
          <cell r="E525" t="str">
            <v>DRAA2019</v>
          </cell>
          <cell r="F525">
            <v>512</v>
          </cell>
          <cell r="G525">
            <v>162</v>
          </cell>
          <cell r="H525">
            <v>25</v>
          </cell>
        </row>
        <row r="526">
          <cell r="A526" t="str">
            <v>CONDE - PB</v>
          </cell>
          <cell r="B526" t="str">
            <v>PB</v>
          </cell>
          <cell r="C526">
            <v>6</v>
          </cell>
          <cell r="D526" t="str">
            <v>NE</v>
          </cell>
          <cell r="E526" t="str">
            <v>DRAA2019</v>
          </cell>
          <cell r="F526">
            <v>601</v>
          </cell>
          <cell r="G526">
            <v>159</v>
          </cell>
          <cell r="H526">
            <v>33</v>
          </cell>
        </row>
        <row r="527">
          <cell r="A527" t="str">
            <v>CONDOR - RS</v>
          </cell>
          <cell r="B527" t="str">
            <v>RS</v>
          </cell>
          <cell r="C527">
            <v>7</v>
          </cell>
          <cell r="D527" t="str">
            <v>S</v>
          </cell>
          <cell r="E527" t="str">
            <v>DRAA2019</v>
          </cell>
          <cell r="F527">
            <v>235</v>
          </cell>
          <cell r="G527">
            <v>58</v>
          </cell>
          <cell r="H527">
            <v>25</v>
          </cell>
        </row>
        <row r="528">
          <cell r="A528" t="str">
            <v>CONFRESA - MT</v>
          </cell>
          <cell r="B528" t="str">
            <v>MT</v>
          </cell>
          <cell r="C528">
            <v>6</v>
          </cell>
          <cell r="D528" t="str">
            <v>CO</v>
          </cell>
          <cell r="E528" t="str">
            <v>DRAA2019</v>
          </cell>
          <cell r="F528">
            <v>701</v>
          </cell>
          <cell r="G528">
            <v>15</v>
          </cell>
          <cell r="H528">
            <v>13</v>
          </cell>
        </row>
        <row r="529">
          <cell r="A529" t="str">
            <v>CONGONHAS - MG</v>
          </cell>
          <cell r="B529" t="str">
            <v>MG</v>
          </cell>
          <cell r="C529">
            <v>4</v>
          </cell>
          <cell r="D529" t="str">
            <v>SE</v>
          </cell>
          <cell r="E529" t="str">
            <v>DRAA2019</v>
          </cell>
          <cell r="F529">
            <v>1904</v>
          </cell>
          <cell r="G529">
            <v>372</v>
          </cell>
          <cell r="H529">
            <v>42</v>
          </cell>
        </row>
        <row r="530">
          <cell r="A530" t="str">
            <v>CONGONHINHAS - PR</v>
          </cell>
          <cell r="B530" t="str">
            <v>PR</v>
          </cell>
          <cell r="C530">
            <v>7</v>
          </cell>
          <cell r="D530" t="str">
            <v>S</v>
          </cell>
          <cell r="E530" t="str">
            <v>DIPR12/2018</v>
          </cell>
          <cell r="F530">
            <v>278</v>
          </cell>
          <cell r="G530">
            <v>85</v>
          </cell>
          <cell r="H530">
            <v>21</v>
          </cell>
        </row>
        <row r="531">
          <cell r="A531" t="str">
            <v>CONQUISTA D'OESTE - MT</v>
          </cell>
          <cell r="B531" t="str">
            <v>MT</v>
          </cell>
          <cell r="C531">
            <v>7</v>
          </cell>
          <cell r="D531" t="str">
            <v>CO</v>
          </cell>
          <cell r="E531" t="str">
            <v>DRAA2019</v>
          </cell>
          <cell r="F531">
            <v>186</v>
          </cell>
          <cell r="G531">
            <v>14</v>
          </cell>
          <cell r="H531">
            <v>5</v>
          </cell>
        </row>
        <row r="532">
          <cell r="A532" t="str">
            <v>CONSTANTINA - RS</v>
          </cell>
          <cell r="B532" t="str">
            <v>RS</v>
          </cell>
          <cell r="C532">
            <v>7</v>
          </cell>
          <cell r="D532" t="str">
            <v>S</v>
          </cell>
          <cell r="E532" t="str">
            <v>DRAA2019</v>
          </cell>
          <cell r="F532">
            <v>184</v>
          </cell>
          <cell r="G532">
            <v>89</v>
          </cell>
          <cell r="H532">
            <v>24</v>
          </cell>
        </row>
        <row r="533">
          <cell r="A533" t="str">
            <v>CONTAGEM - MG</v>
          </cell>
          <cell r="B533" t="str">
            <v>MG</v>
          </cell>
          <cell r="C533">
            <v>3</v>
          </cell>
          <cell r="D533" t="str">
            <v>SE</v>
          </cell>
          <cell r="E533" t="str">
            <v>DIPR12/2018</v>
          </cell>
          <cell r="F533">
            <v>9046</v>
          </cell>
          <cell r="G533">
            <v>4233</v>
          </cell>
          <cell r="H533">
            <v>399</v>
          </cell>
        </row>
        <row r="534">
          <cell r="A534" t="str">
            <v>CONTENDA - PR</v>
          </cell>
          <cell r="B534" t="str">
            <v>PR</v>
          </cell>
          <cell r="C534">
            <v>6</v>
          </cell>
          <cell r="D534" t="str">
            <v>S</v>
          </cell>
          <cell r="E534" t="str">
            <v>DRAA2019</v>
          </cell>
          <cell r="F534">
            <v>411</v>
          </cell>
          <cell r="G534">
            <v>110</v>
          </cell>
          <cell r="H534">
            <v>42</v>
          </cell>
        </row>
        <row r="535">
          <cell r="A535" t="str">
            <v>COQUEIRO SECO - AL</v>
          </cell>
          <cell r="B535" t="str">
            <v>AL</v>
          </cell>
          <cell r="C535">
            <v>8</v>
          </cell>
          <cell r="D535" t="str">
            <v>NE</v>
          </cell>
        </row>
        <row r="536">
          <cell r="A536" t="str">
            <v>COQUEIROS DO SUL - RS</v>
          </cell>
          <cell r="B536" t="str">
            <v>RS</v>
          </cell>
          <cell r="C536">
            <v>7</v>
          </cell>
          <cell r="D536" t="str">
            <v>S</v>
          </cell>
          <cell r="E536" t="str">
            <v>DIPR12/2018</v>
          </cell>
          <cell r="F536">
            <v>117</v>
          </cell>
          <cell r="G536">
            <v>11</v>
          </cell>
          <cell r="H536">
            <v>9</v>
          </cell>
        </row>
        <row r="537">
          <cell r="A537" t="str">
            <v>CORAÇÃO DE JESUS - MG</v>
          </cell>
          <cell r="B537" t="str">
            <v>MG</v>
          </cell>
          <cell r="C537">
            <v>6</v>
          </cell>
          <cell r="D537" t="str">
            <v>SE</v>
          </cell>
          <cell r="E537" t="str">
            <v>DRAA2016</v>
          </cell>
          <cell r="F537">
            <v>227</v>
          </cell>
          <cell r="G537">
            <v>106</v>
          </cell>
          <cell r="H537">
            <v>39</v>
          </cell>
        </row>
        <row r="538">
          <cell r="A538" t="str">
            <v>CORAÇÃO DE MARIA - BA</v>
          </cell>
          <cell r="B538" t="str">
            <v>BA</v>
          </cell>
          <cell r="C538">
            <v>8</v>
          </cell>
          <cell r="D538" t="str">
            <v>NE</v>
          </cell>
          <cell r="E538" t="str">
            <v>DIPR04/2018</v>
          </cell>
          <cell r="F538">
            <v>715</v>
          </cell>
          <cell r="G538">
            <v>157</v>
          </cell>
          <cell r="H538">
            <v>38</v>
          </cell>
        </row>
        <row r="539">
          <cell r="A539" t="str">
            <v>CORBÉLIA - PR</v>
          </cell>
          <cell r="B539" t="str">
            <v>PR</v>
          </cell>
          <cell r="C539">
            <v>6</v>
          </cell>
          <cell r="D539" t="str">
            <v>S</v>
          </cell>
          <cell r="E539" t="str">
            <v>DRAA2019</v>
          </cell>
          <cell r="F539">
            <v>568</v>
          </cell>
          <cell r="G539">
            <v>230</v>
          </cell>
          <cell r="H539">
            <v>38</v>
          </cell>
        </row>
        <row r="540">
          <cell r="A540" t="str">
            <v>CORDEIRO - RJ</v>
          </cell>
          <cell r="B540" t="str">
            <v>RJ</v>
          </cell>
          <cell r="C540">
            <v>6</v>
          </cell>
          <cell r="D540" t="str">
            <v>SE</v>
          </cell>
          <cell r="E540" t="str">
            <v>DRAA2019</v>
          </cell>
          <cell r="F540">
            <v>666</v>
          </cell>
          <cell r="G540">
            <v>206</v>
          </cell>
          <cell r="H540">
            <v>79</v>
          </cell>
        </row>
        <row r="541">
          <cell r="A541" t="str">
            <v>COROACI - MG</v>
          </cell>
          <cell r="B541" t="str">
            <v>MG</v>
          </cell>
          <cell r="C541">
            <v>8</v>
          </cell>
          <cell r="D541" t="str">
            <v>SE</v>
          </cell>
        </row>
        <row r="542">
          <cell r="A542" t="str">
            <v>COROATÁ - MA</v>
          </cell>
          <cell r="B542" t="str">
            <v>MA</v>
          </cell>
          <cell r="C542">
            <v>8</v>
          </cell>
          <cell r="D542" t="str">
            <v>NE</v>
          </cell>
          <cell r="E542" t="str">
            <v>DIPR06/2018</v>
          </cell>
          <cell r="F542">
            <v>630</v>
          </cell>
          <cell r="G542">
            <v>220</v>
          </cell>
          <cell r="H542">
            <v>79</v>
          </cell>
        </row>
        <row r="543">
          <cell r="A543" t="str">
            <v>COROMANDEL - MG</v>
          </cell>
          <cell r="B543" t="str">
            <v>MG</v>
          </cell>
          <cell r="C543">
            <v>6</v>
          </cell>
          <cell r="D543" t="str">
            <v>SE</v>
          </cell>
          <cell r="E543" t="str">
            <v>DRAA2019</v>
          </cell>
          <cell r="F543">
            <v>502</v>
          </cell>
          <cell r="G543">
            <v>205</v>
          </cell>
          <cell r="H543">
            <v>38</v>
          </cell>
        </row>
        <row r="544">
          <cell r="A544" t="str">
            <v>CORONEL BARROS - RS</v>
          </cell>
          <cell r="B544" t="str">
            <v>RS</v>
          </cell>
          <cell r="C544">
            <v>7</v>
          </cell>
          <cell r="D544" t="str">
            <v>S</v>
          </cell>
          <cell r="E544" t="str">
            <v>DRAA2019</v>
          </cell>
          <cell r="F544">
            <v>117</v>
          </cell>
          <cell r="G544">
            <v>12</v>
          </cell>
          <cell r="H544">
            <v>5</v>
          </cell>
        </row>
        <row r="545">
          <cell r="A545" t="str">
            <v>CORONEL BICACO - RS</v>
          </cell>
          <cell r="B545" t="str">
            <v>RS</v>
          </cell>
          <cell r="C545">
            <v>7</v>
          </cell>
          <cell r="D545" t="str">
            <v>S</v>
          </cell>
          <cell r="E545" t="str">
            <v>DRAA2019</v>
          </cell>
          <cell r="F545">
            <v>303</v>
          </cell>
          <cell r="G545">
            <v>78</v>
          </cell>
          <cell r="H545">
            <v>33</v>
          </cell>
        </row>
        <row r="546">
          <cell r="A546" t="str">
            <v>CORONEL FABRICIANO - MG</v>
          </cell>
          <cell r="B546" t="str">
            <v>MG</v>
          </cell>
          <cell r="C546">
            <v>4</v>
          </cell>
          <cell r="D546" t="str">
            <v>SE</v>
          </cell>
          <cell r="E546" t="str">
            <v>DIPR12/2018</v>
          </cell>
          <cell r="F546">
            <v>1691</v>
          </cell>
          <cell r="G546">
            <v>14</v>
          </cell>
          <cell r="H546">
            <v>0</v>
          </cell>
        </row>
        <row r="547">
          <cell r="A547" t="str">
            <v>CORONEL JOÃO PESSOA - RN</v>
          </cell>
          <cell r="B547" t="str">
            <v>RN</v>
          </cell>
          <cell r="C547">
            <v>7</v>
          </cell>
          <cell r="D547" t="str">
            <v>NE</v>
          </cell>
          <cell r="E547" t="str">
            <v>DIPR12/2018</v>
          </cell>
          <cell r="F547">
            <v>171</v>
          </cell>
          <cell r="G547">
            <v>51</v>
          </cell>
          <cell r="H547">
            <v>7</v>
          </cell>
        </row>
        <row r="548">
          <cell r="A548" t="str">
            <v>CORONEL MACEDO - SP</v>
          </cell>
          <cell r="B548" t="str">
            <v>SP</v>
          </cell>
          <cell r="C548">
            <v>7</v>
          </cell>
          <cell r="D548" t="str">
            <v>SE</v>
          </cell>
          <cell r="E548" t="str">
            <v>DRAA2019</v>
          </cell>
          <cell r="F548">
            <v>273</v>
          </cell>
          <cell r="G548">
            <v>59</v>
          </cell>
          <cell r="H548">
            <v>29</v>
          </cell>
        </row>
        <row r="549">
          <cell r="A549" t="str">
            <v>CORONEL PILAR - RS</v>
          </cell>
          <cell r="B549" t="str">
            <v>RS</v>
          </cell>
          <cell r="C549">
            <v>7</v>
          </cell>
          <cell r="D549" t="str">
            <v>S</v>
          </cell>
          <cell r="E549" t="str">
            <v>DRAA2019</v>
          </cell>
          <cell r="F549">
            <v>60</v>
          </cell>
          <cell r="G549">
            <v>10</v>
          </cell>
          <cell r="H549">
            <v>1</v>
          </cell>
        </row>
        <row r="550">
          <cell r="A550" t="str">
            <v>CORONEL SAPUCAIA - MS</v>
          </cell>
          <cell r="B550" t="str">
            <v>MS</v>
          </cell>
          <cell r="C550">
            <v>7</v>
          </cell>
          <cell r="D550" t="str">
            <v>CO</v>
          </cell>
          <cell r="E550" t="str">
            <v>DRAA2019</v>
          </cell>
          <cell r="F550">
            <v>454</v>
          </cell>
          <cell r="G550">
            <v>36</v>
          </cell>
          <cell r="H550">
            <v>0</v>
          </cell>
        </row>
        <row r="551">
          <cell r="A551" t="str">
            <v>CÓRREGO DANTA - MG</v>
          </cell>
          <cell r="B551" t="str">
            <v>MG</v>
          </cell>
          <cell r="C551">
            <v>7</v>
          </cell>
          <cell r="D551" t="str">
            <v>SE</v>
          </cell>
          <cell r="E551" t="str">
            <v>DRAA2019</v>
          </cell>
          <cell r="F551">
            <v>180</v>
          </cell>
          <cell r="G551">
            <v>73</v>
          </cell>
          <cell r="H551">
            <v>22</v>
          </cell>
        </row>
        <row r="552">
          <cell r="A552" t="str">
            <v>CÓRREGO DO OURO - GO</v>
          </cell>
          <cell r="B552" t="str">
            <v>GO</v>
          </cell>
          <cell r="C552">
            <v>7</v>
          </cell>
          <cell r="D552" t="str">
            <v>CO</v>
          </cell>
          <cell r="E552" t="str">
            <v>DRAA2019</v>
          </cell>
          <cell r="F552">
            <v>144</v>
          </cell>
          <cell r="G552">
            <v>29</v>
          </cell>
          <cell r="H552">
            <v>8</v>
          </cell>
        </row>
        <row r="553">
          <cell r="A553" t="str">
            <v>CORRENTE - PI</v>
          </cell>
          <cell r="B553" t="str">
            <v>PI</v>
          </cell>
          <cell r="C553">
            <v>6</v>
          </cell>
          <cell r="D553" t="str">
            <v>NE</v>
          </cell>
          <cell r="E553" t="str">
            <v>DRAA2019</v>
          </cell>
          <cell r="F553">
            <v>653</v>
          </cell>
          <cell r="G553">
            <v>88</v>
          </cell>
          <cell r="H553">
            <v>7</v>
          </cell>
        </row>
        <row r="554">
          <cell r="A554" t="str">
            <v>CORRENTES - PE</v>
          </cell>
          <cell r="B554" t="str">
            <v>PE</v>
          </cell>
          <cell r="C554">
            <v>6</v>
          </cell>
          <cell r="D554" t="str">
            <v>NE</v>
          </cell>
          <cell r="E554" t="str">
            <v>DIPR12/2018</v>
          </cell>
          <cell r="F554">
            <v>495</v>
          </cell>
          <cell r="G554">
            <v>173</v>
          </cell>
          <cell r="H554">
            <v>26</v>
          </cell>
        </row>
        <row r="555">
          <cell r="A555" t="str">
            <v>CORRENTINA - BA</v>
          </cell>
          <cell r="B555" t="str">
            <v>BA</v>
          </cell>
          <cell r="C555">
            <v>5</v>
          </cell>
          <cell r="D555" t="str">
            <v>NE</v>
          </cell>
          <cell r="E555" t="str">
            <v>DRAA2019</v>
          </cell>
          <cell r="F555">
            <v>1585</v>
          </cell>
          <cell r="G555">
            <v>284</v>
          </cell>
          <cell r="H555">
            <v>62</v>
          </cell>
        </row>
        <row r="556">
          <cell r="A556" t="str">
            <v>CORTÊS - PE</v>
          </cell>
          <cell r="B556" t="str">
            <v>PE</v>
          </cell>
          <cell r="C556">
            <v>6</v>
          </cell>
          <cell r="D556" t="str">
            <v>NE</v>
          </cell>
          <cell r="E556" t="str">
            <v>DIPR12/2018</v>
          </cell>
          <cell r="F556">
            <v>429</v>
          </cell>
          <cell r="G556">
            <v>5</v>
          </cell>
          <cell r="H556">
            <v>0</v>
          </cell>
        </row>
        <row r="557">
          <cell r="A557" t="str">
            <v>CORUMBÁ - MS</v>
          </cell>
          <cell r="B557" t="str">
            <v>MS</v>
          </cell>
          <cell r="C557">
            <v>4</v>
          </cell>
          <cell r="D557" t="str">
            <v>CO</v>
          </cell>
          <cell r="E557" t="str">
            <v>DIPR12/2018</v>
          </cell>
          <cell r="F557">
            <v>2824</v>
          </cell>
          <cell r="G557">
            <v>56</v>
          </cell>
          <cell r="H557">
            <v>8</v>
          </cell>
        </row>
        <row r="558">
          <cell r="A558" t="str">
            <v>CORUMBAÍBA - GO</v>
          </cell>
          <cell r="B558" t="str">
            <v>GO</v>
          </cell>
          <cell r="C558">
            <v>6</v>
          </cell>
          <cell r="D558" t="str">
            <v>CO</v>
          </cell>
          <cell r="E558" t="str">
            <v>DRAA2019</v>
          </cell>
          <cell r="F558">
            <v>603</v>
          </cell>
          <cell r="G558">
            <v>110</v>
          </cell>
          <cell r="H558">
            <v>37</v>
          </cell>
        </row>
        <row r="559">
          <cell r="A559" t="str">
            <v>CORURIPE - AL</v>
          </cell>
          <cell r="B559" t="str">
            <v>AL</v>
          </cell>
          <cell r="C559">
            <v>5</v>
          </cell>
          <cell r="D559" t="str">
            <v>NE</v>
          </cell>
          <cell r="E559" t="str">
            <v>DIPR12/2018</v>
          </cell>
          <cell r="F559">
            <v>1280</v>
          </cell>
          <cell r="G559">
            <v>0</v>
          </cell>
          <cell r="H559">
            <v>0</v>
          </cell>
        </row>
        <row r="560">
          <cell r="A560" t="str">
            <v>COSTA RICA - MS</v>
          </cell>
          <cell r="B560" t="str">
            <v>MS</v>
          </cell>
          <cell r="C560">
            <v>6</v>
          </cell>
          <cell r="D560" t="str">
            <v>CO</v>
          </cell>
          <cell r="E560" t="str">
            <v>DRAA2019</v>
          </cell>
          <cell r="F560">
            <v>455</v>
          </cell>
          <cell r="G560">
            <v>88</v>
          </cell>
          <cell r="H560">
            <v>15</v>
          </cell>
        </row>
        <row r="561">
          <cell r="A561" t="str">
            <v>COTIA - SP</v>
          </cell>
          <cell r="B561" t="str">
            <v>SP</v>
          </cell>
          <cell r="C561">
            <v>4</v>
          </cell>
          <cell r="D561" t="str">
            <v>SE</v>
          </cell>
          <cell r="E561" t="str">
            <v>DIPR12/2018</v>
          </cell>
          <cell r="F561">
            <v>4417</v>
          </cell>
          <cell r="G561">
            <v>374</v>
          </cell>
          <cell r="H561">
            <v>94</v>
          </cell>
        </row>
        <row r="562">
          <cell r="A562" t="str">
            <v>COTRIGUAÇU - MT</v>
          </cell>
          <cell r="B562" t="str">
            <v>MT</v>
          </cell>
          <cell r="C562">
            <v>7</v>
          </cell>
          <cell r="D562" t="str">
            <v>CO</v>
          </cell>
          <cell r="E562" t="str">
            <v>DRAA2019</v>
          </cell>
          <cell r="F562">
            <v>324</v>
          </cell>
          <cell r="G562">
            <v>23</v>
          </cell>
          <cell r="H562">
            <v>6</v>
          </cell>
        </row>
        <row r="563">
          <cell r="A563" t="str">
            <v>COXIM - MS</v>
          </cell>
          <cell r="B563" t="str">
            <v>MS</v>
          </cell>
          <cell r="C563">
            <v>6</v>
          </cell>
          <cell r="D563" t="str">
            <v>CO</v>
          </cell>
          <cell r="E563" t="str">
            <v>DRAA2019</v>
          </cell>
          <cell r="F563">
            <v>993</v>
          </cell>
          <cell r="G563">
            <v>164</v>
          </cell>
          <cell r="H563">
            <v>45</v>
          </cell>
        </row>
        <row r="564">
          <cell r="A564" t="str">
            <v>CRAÍBAS - AL</v>
          </cell>
          <cell r="B564" t="str">
            <v>AL</v>
          </cell>
          <cell r="C564">
            <v>6</v>
          </cell>
          <cell r="D564" t="str">
            <v>NE</v>
          </cell>
          <cell r="E564" t="str">
            <v>DRAA2019</v>
          </cell>
          <cell r="F564">
            <v>669</v>
          </cell>
          <cell r="G564">
            <v>150</v>
          </cell>
          <cell r="H564">
            <v>19</v>
          </cell>
        </row>
        <row r="565">
          <cell r="A565" t="str">
            <v>CRATO - CE</v>
          </cell>
          <cell r="B565" t="str">
            <v>CE</v>
          </cell>
          <cell r="C565">
            <v>4</v>
          </cell>
          <cell r="D565" t="str">
            <v>NE</v>
          </cell>
          <cell r="E565" t="str">
            <v>DRAA2019</v>
          </cell>
          <cell r="F565">
            <v>2315</v>
          </cell>
          <cell r="G565">
            <v>384</v>
          </cell>
          <cell r="H565">
            <v>45</v>
          </cell>
        </row>
        <row r="566">
          <cell r="A566" t="str">
            <v>CRAVINHOS - SP</v>
          </cell>
          <cell r="B566" t="str">
            <v>SP</v>
          </cell>
          <cell r="C566">
            <v>5</v>
          </cell>
          <cell r="D566" t="str">
            <v>SE</v>
          </cell>
          <cell r="E566" t="str">
            <v>DRAA2019</v>
          </cell>
          <cell r="F566">
            <v>832</v>
          </cell>
          <cell r="G566">
            <v>225</v>
          </cell>
          <cell r="H566">
            <v>67</v>
          </cell>
        </row>
        <row r="567">
          <cell r="A567" t="str">
            <v>CRICIÚMA - SC</v>
          </cell>
          <cell r="B567" t="str">
            <v>SC</v>
          </cell>
          <cell r="C567">
            <v>4</v>
          </cell>
          <cell r="D567" t="str">
            <v>S</v>
          </cell>
          <cell r="E567" t="str">
            <v>DRAA2019</v>
          </cell>
          <cell r="F567">
            <v>2350</v>
          </cell>
          <cell r="G567">
            <v>580</v>
          </cell>
          <cell r="H567">
            <v>55</v>
          </cell>
        </row>
        <row r="568">
          <cell r="A568" t="str">
            <v>CRISTAL - RS</v>
          </cell>
          <cell r="B568" t="str">
            <v>RS</v>
          </cell>
          <cell r="C568">
            <v>7</v>
          </cell>
          <cell r="D568" t="str">
            <v>S</v>
          </cell>
          <cell r="E568" t="str">
            <v>DRAA2019</v>
          </cell>
          <cell r="F568">
            <v>185</v>
          </cell>
          <cell r="G568">
            <v>72</v>
          </cell>
          <cell r="H568">
            <v>24</v>
          </cell>
        </row>
        <row r="569">
          <cell r="A569" t="str">
            <v>CRISTALÂNDIA DO PIAUÍ - PI</v>
          </cell>
          <cell r="B569" t="str">
            <v>PI</v>
          </cell>
          <cell r="C569">
            <v>7</v>
          </cell>
          <cell r="D569" t="str">
            <v>NE</v>
          </cell>
          <cell r="E569" t="str">
            <v>DIPR12/2018</v>
          </cell>
          <cell r="F569">
            <v>280</v>
          </cell>
          <cell r="G569">
            <v>9</v>
          </cell>
          <cell r="H569">
            <v>0</v>
          </cell>
        </row>
        <row r="570">
          <cell r="A570" t="str">
            <v>CRISTALINA - GO</v>
          </cell>
          <cell r="B570" t="str">
            <v>GO</v>
          </cell>
          <cell r="C570">
            <v>5</v>
          </cell>
          <cell r="D570" t="str">
            <v>CO</v>
          </cell>
          <cell r="E570" t="str">
            <v>DRAA2019</v>
          </cell>
          <cell r="F570">
            <v>1242</v>
          </cell>
          <cell r="G570">
            <v>296</v>
          </cell>
          <cell r="H570">
            <v>67</v>
          </cell>
        </row>
        <row r="571">
          <cell r="A571" t="str">
            <v>CRISTIANÓPOLIS - GO</v>
          </cell>
          <cell r="B571" t="str">
            <v>GO</v>
          </cell>
          <cell r="C571">
            <v>7</v>
          </cell>
          <cell r="D571" t="str">
            <v>CO</v>
          </cell>
          <cell r="E571" t="str">
            <v>DRAA2019</v>
          </cell>
          <cell r="F571">
            <v>161</v>
          </cell>
          <cell r="G571">
            <v>34</v>
          </cell>
          <cell r="H571">
            <v>10</v>
          </cell>
        </row>
        <row r="572">
          <cell r="A572" t="str">
            <v>CRIXÁS - GO</v>
          </cell>
          <cell r="B572" t="str">
            <v>GO</v>
          </cell>
          <cell r="C572">
            <v>6</v>
          </cell>
          <cell r="D572" t="str">
            <v>CO</v>
          </cell>
          <cell r="E572" t="str">
            <v>DRAA2019</v>
          </cell>
          <cell r="F572">
            <v>506</v>
          </cell>
          <cell r="G572">
            <v>164</v>
          </cell>
          <cell r="H572">
            <v>35</v>
          </cell>
        </row>
        <row r="573">
          <cell r="A573" t="str">
            <v>CRUZ - CE</v>
          </cell>
          <cell r="B573" t="str">
            <v>CE</v>
          </cell>
          <cell r="C573">
            <v>6</v>
          </cell>
          <cell r="D573" t="str">
            <v>NE</v>
          </cell>
          <cell r="E573" t="str">
            <v>DRAA2019</v>
          </cell>
          <cell r="F573">
            <v>754</v>
          </cell>
          <cell r="G573">
            <v>89</v>
          </cell>
          <cell r="H573">
            <v>14</v>
          </cell>
        </row>
        <row r="574">
          <cell r="A574" t="str">
            <v>CRUZEIRO DA FORTALEZA - MG</v>
          </cell>
          <cell r="B574" t="str">
            <v>MG</v>
          </cell>
          <cell r="C574">
            <v>7</v>
          </cell>
          <cell r="D574" t="str">
            <v>SE</v>
          </cell>
          <cell r="E574" t="str">
            <v>DIPR12/2018</v>
          </cell>
          <cell r="F574">
            <v>211</v>
          </cell>
          <cell r="G574">
            <v>57</v>
          </cell>
          <cell r="H574">
            <v>17</v>
          </cell>
        </row>
        <row r="575">
          <cell r="A575" t="str">
            <v>CRUZEIRO DO OESTE - PR</v>
          </cell>
          <cell r="B575" t="str">
            <v>PR</v>
          </cell>
          <cell r="C575">
            <v>6</v>
          </cell>
          <cell r="D575" t="str">
            <v>S</v>
          </cell>
          <cell r="E575" t="str">
            <v>DRAA2019</v>
          </cell>
          <cell r="F575">
            <v>578</v>
          </cell>
          <cell r="G575">
            <v>218</v>
          </cell>
          <cell r="H575">
            <v>61</v>
          </cell>
        </row>
        <row r="576">
          <cell r="A576" t="str">
            <v>CRUZEIRO DO SUL - PR</v>
          </cell>
          <cell r="B576" t="str">
            <v>PR</v>
          </cell>
          <cell r="C576">
            <v>7</v>
          </cell>
          <cell r="D576" t="str">
            <v>S</v>
          </cell>
          <cell r="E576" t="str">
            <v>DRAA2019</v>
          </cell>
          <cell r="F576">
            <v>231</v>
          </cell>
          <cell r="G576">
            <v>63</v>
          </cell>
          <cell r="H576">
            <v>17</v>
          </cell>
        </row>
        <row r="577">
          <cell r="A577" t="str">
            <v>CRUZETA - RN</v>
          </cell>
          <cell r="B577" t="str">
            <v>RN</v>
          </cell>
          <cell r="C577">
            <v>8</v>
          </cell>
          <cell r="D577" t="str">
            <v>NE</v>
          </cell>
          <cell r="E577" t="str">
            <v>DIPR10/2018</v>
          </cell>
          <cell r="F577">
            <v>325</v>
          </cell>
          <cell r="G577">
            <v>0</v>
          </cell>
          <cell r="H577">
            <v>0</v>
          </cell>
        </row>
        <row r="578">
          <cell r="A578" t="str">
            <v>CUBATÃO - SP</v>
          </cell>
          <cell r="B578" t="str">
            <v>SP</v>
          </cell>
          <cell r="C578">
            <v>3</v>
          </cell>
          <cell r="D578" t="str">
            <v>SE</v>
          </cell>
          <cell r="E578" t="str">
            <v>DIPR12/2018</v>
          </cell>
          <cell r="F578">
            <v>3793</v>
          </cell>
          <cell r="G578">
            <v>2149</v>
          </cell>
          <cell r="H578">
            <v>617</v>
          </cell>
        </row>
        <row r="579">
          <cell r="A579" t="str">
            <v>CUIABÁ - MT</v>
          </cell>
          <cell r="B579" t="str">
            <v>MT</v>
          </cell>
          <cell r="C579">
            <v>2</v>
          </cell>
          <cell r="D579" t="str">
            <v>CO</v>
          </cell>
          <cell r="E579" t="str">
            <v>DIPR12/2018</v>
          </cell>
          <cell r="F579">
            <v>9708</v>
          </cell>
          <cell r="G579">
            <v>3207</v>
          </cell>
          <cell r="H579">
            <v>720</v>
          </cell>
        </row>
        <row r="580">
          <cell r="A580" t="str">
            <v>CUITÉ - PB</v>
          </cell>
          <cell r="B580" t="str">
            <v>PB</v>
          </cell>
          <cell r="C580">
            <v>6</v>
          </cell>
          <cell r="D580" t="str">
            <v>NE</v>
          </cell>
          <cell r="E580" t="str">
            <v>DRAA2018</v>
          </cell>
          <cell r="F580">
            <v>621</v>
          </cell>
          <cell r="G580">
            <v>221</v>
          </cell>
          <cell r="H580">
            <v>44</v>
          </cell>
        </row>
        <row r="581">
          <cell r="A581" t="str">
            <v>CUITEGI - PB</v>
          </cell>
          <cell r="B581" t="str">
            <v>PB</v>
          </cell>
          <cell r="C581">
            <v>8</v>
          </cell>
          <cell r="D581" t="str">
            <v>NE</v>
          </cell>
          <cell r="E581" t="str">
            <v>DRAA2016</v>
          </cell>
          <cell r="F581">
            <v>209</v>
          </cell>
          <cell r="G581">
            <v>76</v>
          </cell>
          <cell r="H581">
            <v>15</v>
          </cell>
        </row>
        <row r="582">
          <cell r="A582" t="str">
            <v>CUJUBIM - RO</v>
          </cell>
          <cell r="B582" t="str">
            <v>RO</v>
          </cell>
          <cell r="C582">
            <v>7</v>
          </cell>
          <cell r="D582" t="str">
            <v>N</v>
          </cell>
          <cell r="E582" t="str">
            <v>DRAA2019</v>
          </cell>
          <cell r="F582">
            <v>358</v>
          </cell>
          <cell r="G582">
            <v>24</v>
          </cell>
          <cell r="H582">
            <v>15</v>
          </cell>
        </row>
        <row r="583">
          <cell r="A583" t="str">
            <v>CUMARI - GO</v>
          </cell>
          <cell r="B583" t="str">
            <v>GO</v>
          </cell>
          <cell r="C583">
            <v>7</v>
          </cell>
          <cell r="D583" t="str">
            <v>CO</v>
          </cell>
          <cell r="E583" t="str">
            <v>DRAA2019</v>
          </cell>
          <cell r="F583">
            <v>107</v>
          </cell>
          <cell r="G583">
            <v>64</v>
          </cell>
          <cell r="H583">
            <v>17</v>
          </cell>
        </row>
        <row r="584">
          <cell r="A584" t="str">
            <v>CUMARU - PE</v>
          </cell>
          <cell r="B584" t="str">
            <v>PE</v>
          </cell>
          <cell r="C584">
            <v>6</v>
          </cell>
          <cell r="D584" t="str">
            <v>NE</v>
          </cell>
          <cell r="E584" t="str">
            <v>DRAA2019</v>
          </cell>
          <cell r="F584">
            <v>388</v>
          </cell>
          <cell r="G584">
            <v>236</v>
          </cell>
          <cell r="H584">
            <v>34</v>
          </cell>
        </row>
        <row r="585">
          <cell r="A585" t="str">
            <v>CURITIBA - PR</v>
          </cell>
          <cell r="B585" t="str">
            <v>PR</v>
          </cell>
          <cell r="C585">
            <v>2</v>
          </cell>
          <cell r="D585" t="str">
            <v>S</v>
          </cell>
          <cell r="E585" t="str">
            <v>DRAA2019</v>
          </cell>
          <cell r="F585">
            <v>29595</v>
          </cell>
          <cell r="G585">
            <v>13700</v>
          </cell>
          <cell r="H585">
            <v>2455</v>
          </cell>
        </row>
        <row r="586">
          <cell r="A586" t="str">
            <v>CURITIBANOS - SC</v>
          </cell>
          <cell r="B586" t="str">
            <v>SC</v>
          </cell>
          <cell r="C586">
            <v>5</v>
          </cell>
          <cell r="D586" t="str">
            <v>S</v>
          </cell>
          <cell r="E586" t="str">
            <v>DRAA2019</v>
          </cell>
          <cell r="F586">
            <v>739</v>
          </cell>
          <cell r="G586">
            <v>338</v>
          </cell>
          <cell r="H586">
            <v>112</v>
          </cell>
        </row>
        <row r="587">
          <cell r="A587" t="str">
            <v>CURIÚVA - PR</v>
          </cell>
          <cell r="B587" t="str">
            <v>PR</v>
          </cell>
          <cell r="C587">
            <v>6</v>
          </cell>
          <cell r="D587" t="str">
            <v>S</v>
          </cell>
          <cell r="E587" t="str">
            <v>DIPR12/2018</v>
          </cell>
          <cell r="F587">
            <v>423</v>
          </cell>
          <cell r="G587">
            <v>1</v>
          </cell>
          <cell r="H587">
            <v>1</v>
          </cell>
        </row>
        <row r="588">
          <cell r="A588" t="str">
            <v>CURRALINHO - PA</v>
          </cell>
          <cell r="B588" t="str">
            <v>PA</v>
          </cell>
          <cell r="C588">
            <v>8</v>
          </cell>
          <cell r="D588" t="str">
            <v>N</v>
          </cell>
        </row>
        <row r="589">
          <cell r="A589" t="str">
            <v>CURRALINHOS - PI</v>
          </cell>
          <cell r="B589" t="str">
            <v>PI</v>
          </cell>
          <cell r="C589">
            <v>7</v>
          </cell>
          <cell r="D589" t="str">
            <v>NE</v>
          </cell>
          <cell r="E589" t="str">
            <v>DRAA2018</v>
          </cell>
          <cell r="F589">
            <v>103</v>
          </cell>
          <cell r="G589">
            <v>14</v>
          </cell>
          <cell r="H589">
            <v>1</v>
          </cell>
        </row>
        <row r="590">
          <cell r="A590" t="str">
            <v>CURVELÂNDIA - MT</v>
          </cell>
          <cell r="B590" t="str">
            <v>MT</v>
          </cell>
          <cell r="C590">
            <v>7</v>
          </cell>
          <cell r="D590" t="str">
            <v>CO</v>
          </cell>
          <cell r="E590" t="str">
            <v>DRAA2019</v>
          </cell>
          <cell r="F590">
            <v>133</v>
          </cell>
          <cell r="G590">
            <v>7</v>
          </cell>
          <cell r="H590">
            <v>2</v>
          </cell>
        </row>
        <row r="591">
          <cell r="A591" t="str">
            <v>CUSTÓDIA - PE</v>
          </cell>
          <cell r="B591" t="str">
            <v>PE</v>
          </cell>
          <cell r="C591">
            <v>5</v>
          </cell>
          <cell r="D591" t="str">
            <v>NE</v>
          </cell>
          <cell r="E591" t="str">
            <v>DRAA2019</v>
          </cell>
          <cell r="F591">
            <v>726</v>
          </cell>
          <cell r="G591">
            <v>362</v>
          </cell>
          <cell r="H591">
            <v>55</v>
          </cell>
        </row>
        <row r="592">
          <cell r="A592" t="str">
            <v>DAMIANÓPOLIS - GO</v>
          </cell>
          <cell r="B592" t="str">
            <v>GO</v>
          </cell>
          <cell r="C592">
            <v>7</v>
          </cell>
          <cell r="D592" t="str">
            <v>CO</v>
          </cell>
          <cell r="E592" t="str">
            <v>DIPR12/2018</v>
          </cell>
          <cell r="F592">
            <v>189</v>
          </cell>
          <cell r="G592">
            <v>42</v>
          </cell>
          <cell r="H592">
            <v>6</v>
          </cell>
        </row>
        <row r="593">
          <cell r="A593" t="str">
            <v>DAVINÓPOLIS - GO</v>
          </cell>
          <cell r="B593" t="str">
            <v>GO</v>
          </cell>
          <cell r="C593">
            <v>7</v>
          </cell>
          <cell r="D593" t="str">
            <v>CO</v>
          </cell>
          <cell r="E593" t="str">
            <v>DRAA2019</v>
          </cell>
          <cell r="F593">
            <v>90</v>
          </cell>
          <cell r="G593">
            <v>23</v>
          </cell>
          <cell r="H593">
            <v>6</v>
          </cell>
        </row>
        <row r="594">
          <cell r="A594" t="str">
            <v>DEMERVAL LOBÃO - PI</v>
          </cell>
          <cell r="B594" t="str">
            <v>PI</v>
          </cell>
          <cell r="C594">
            <v>7</v>
          </cell>
          <cell r="D594" t="str">
            <v>NE</v>
          </cell>
          <cell r="E594" t="str">
            <v>DRAA2019</v>
          </cell>
          <cell r="F594">
            <v>276</v>
          </cell>
          <cell r="G594">
            <v>23</v>
          </cell>
          <cell r="H594">
            <v>2</v>
          </cell>
        </row>
        <row r="595">
          <cell r="A595" t="str">
            <v>DESCOBERTO - MG</v>
          </cell>
          <cell r="B595" t="str">
            <v>MG</v>
          </cell>
          <cell r="C595">
            <v>7</v>
          </cell>
          <cell r="D595" t="str">
            <v>SE</v>
          </cell>
          <cell r="E595" t="str">
            <v>DIPR06/2018</v>
          </cell>
          <cell r="F595">
            <v>185</v>
          </cell>
          <cell r="G595">
            <v>64</v>
          </cell>
          <cell r="H595">
            <v>17</v>
          </cell>
        </row>
        <row r="596">
          <cell r="A596" t="str">
            <v>DESTERRO - PB</v>
          </cell>
          <cell r="B596" t="str">
            <v>PB</v>
          </cell>
          <cell r="C596">
            <v>7</v>
          </cell>
          <cell r="D596" t="str">
            <v>NE</v>
          </cell>
          <cell r="E596" t="str">
            <v>DIPR02/2018</v>
          </cell>
          <cell r="F596">
            <v>230</v>
          </cell>
          <cell r="G596">
            <v>53</v>
          </cell>
          <cell r="H596">
            <v>18</v>
          </cell>
        </row>
        <row r="597">
          <cell r="A597" t="str">
            <v>DEZESSEIS DE NOVEMBRO - RS</v>
          </cell>
          <cell r="B597" t="str">
            <v>RS</v>
          </cell>
          <cell r="C597">
            <v>7</v>
          </cell>
          <cell r="D597" t="str">
            <v>S</v>
          </cell>
          <cell r="E597" t="str">
            <v>DRAA2019</v>
          </cell>
          <cell r="F597">
            <v>104</v>
          </cell>
          <cell r="G597">
            <v>31</v>
          </cell>
          <cell r="H597">
            <v>5</v>
          </cell>
        </row>
        <row r="598">
          <cell r="A598" t="str">
            <v>DIADEMA - SP</v>
          </cell>
          <cell r="B598" t="str">
            <v>SP</v>
          </cell>
          <cell r="C598">
            <v>3</v>
          </cell>
          <cell r="D598" t="str">
            <v>SE</v>
          </cell>
          <cell r="E598" t="str">
            <v>DRAA2019</v>
          </cell>
          <cell r="F598">
            <v>6371</v>
          </cell>
          <cell r="G598">
            <v>2268</v>
          </cell>
          <cell r="H598">
            <v>228</v>
          </cell>
        </row>
        <row r="599">
          <cell r="A599" t="str">
            <v>DIAMANTE - PB</v>
          </cell>
          <cell r="B599" t="str">
            <v>PB</v>
          </cell>
          <cell r="C599">
            <v>7</v>
          </cell>
          <cell r="D599" t="str">
            <v>NE</v>
          </cell>
          <cell r="E599" t="str">
            <v>DIPR06/2018</v>
          </cell>
          <cell r="F599">
            <v>181</v>
          </cell>
          <cell r="G599">
            <v>0</v>
          </cell>
          <cell r="H599">
            <v>0</v>
          </cell>
        </row>
        <row r="600">
          <cell r="A600" t="str">
            <v>DIAMANTE DO NORTE - PR</v>
          </cell>
          <cell r="B600" t="str">
            <v>PR</v>
          </cell>
          <cell r="C600">
            <v>7</v>
          </cell>
          <cell r="D600" t="str">
            <v>S</v>
          </cell>
          <cell r="E600" t="str">
            <v>DIPR12/2018</v>
          </cell>
          <cell r="F600">
            <v>231</v>
          </cell>
          <cell r="G600">
            <v>141</v>
          </cell>
          <cell r="H600">
            <v>14</v>
          </cell>
        </row>
        <row r="601">
          <cell r="A601" t="str">
            <v>DIAMANTINA - MG</v>
          </cell>
          <cell r="B601" t="str">
            <v>MG</v>
          </cell>
          <cell r="C601">
            <v>5</v>
          </cell>
          <cell r="D601" t="str">
            <v>SE</v>
          </cell>
          <cell r="E601" t="str">
            <v>DRAA2019</v>
          </cell>
          <cell r="F601">
            <v>1004</v>
          </cell>
          <cell r="G601">
            <v>220</v>
          </cell>
          <cell r="H601">
            <v>38</v>
          </cell>
        </row>
        <row r="602">
          <cell r="A602" t="str">
            <v>DIANÓPOLIS - TO</v>
          </cell>
          <cell r="B602" t="str">
            <v>TO</v>
          </cell>
          <cell r="C602">
            <v>6</v>
          </cell>
          <cell r="D602" t="str">
            <v>N</v>
          </cell>
          <cell r="E602" t="str">
            <v>DRAA2019</v>
          </cell>
          <cell r="F602">
            <v>582</v>
          </cell>
          <cell r="G602">
            <v>32</v>
          </cell>
          <cell r="H602">
            <v>9</v>
          </cell>
        </row>
        <row r="603">
          <cell r="A603" t="str">
            <v>DILERMANDO DE AGUIAR - RS</v>
          </cell>
          <cell r="B603" t="str">
            <v>RS</v>
          </cell>
          <cell r="C603">
            <v>7</v>
          </cell>
          <cell r="D603" t="str">
            <v>S</v>
          </cell>
          <cell r="E603" t="str">
            <v>DRAA2019</v>
          </cell>
          <cell r="F603">
            <v>140</v>
          </cell>
          <cell r="G603">
            <v>10</v>
          </cell>
          <cell r="H603">
            <v>3</v>
          </cell>
        </row>
        <row r="604">
          <cell r="A604" t="str">
            <v>DIRCE REIS - SP</v>
          </cell>
          <cell r="B604" t="str">
            <v>SP</v>
          </cell>
          <cell r="C604">
            <v>7</v>
          </cell>
          <cell r="D604" t="str">
            <v>SE</v>
          </cell>
          <cell r="E604" t="str">
            <v>DIPR12/2018</v>
          </cell>
          <cell r="F604">
            <v>132</v>
          </cell>
          <cell r="G604">
            <v>0</v>
          </cell>
          <cell r="H604">
            <v>0</v>
          </cell>
        </row>
        <row r="605">
          <cell r="A605" t="str">
            <v>DIVINO - MG</v>
          </cell>
          <cell r="B605" t="str">
            <v>MG</v>
          </cell>
          <cell r="C605">
            <v>6</v>
          </cell>
          <cell r="D605" t="str">
            <v>SE</v>
          </cell>
          <cell r="E605" t="str">
            <v>DIPR12/2018</v>
          </cell>
          <cell r="F605">
            <v>285</v>
          </cell>
          <cell r="G605">
            <v>2</v>
          </cell>
          <cell r="H605">
            <v>0</v>
          </cell>
        </row>
        <row r="606">
          <cell r="A606" t="str">
            <v>DIVINOLÂNDIA - SP</v>
          </cell>
          <cell r="B606" t="str">
            <v>SP</v>
          </cell>
          <cell r="C606">
            <v>7</v>
          </cell>
          <cell r="D606" t="str">
            <v>SE</v>
          </cell>
          <cell r="E606" t="str">
            <v>DRAA2019</v>
          </cell>
          <cell r="F606">
            <v>361</v>
          </cell>
          <cell r="G606">
            <v>104</v>
          </cell>
          <cell r="H606">
            <v>22</v>
          </cell>
        </row>
        <row r="607">
          <cell r="A607" t="str">
            <v>DIVINÓPOLIS - MG</v>
          </cell>
          <cell r="B607" t="str">
            <v>MG</v>
          </cell>
          <cell r="C607">
            <v>4</v>
          </cell>
          <cell r="D607" t="str">
            <v>SE</v>
          </cell>
          <cell r="E607" t="str">
            <v>DRAA2019</v>
          </cell>
          <cell r="F607">
            <v>3362</v>
          </cell>
          <cell r="G607">
            <v>1200</v>
          </cell>
          <cell r="H607">
            <v>124</v>
          </cell>
        </row>
        <row r="608">
          <cell r="A608" t="str">
            <v>DOIS IRMÃOS - RS</v>
          </cell>
          <cell r="B608" t="str">
            <v>RS</v>
          </cell>
          <cell r="C608">
            <v>6</v>
          </cell>
          <cell r="D608" t="str">
            <v>S</v>
          </cell>
          <cell r="E608" t="str">
            <v>DIPR12/2018</v>
          </cell>
          <cell r="F608">
            <v>720</v>
          </cell>
          <cell r="G608">
            <v>182</v>
          </cell>
          <cell r="H608">
            <v>22</v>
          </cell>
        </row>
        <row r="609">
          <cell r="A609" t="str">
            <v>DOIS IRMÃOS DO BURITI - MS</v>
          </cell>
          <cell r="B609" t="str">
            <v>MS</v>
          </cell>
          <cell r="C609">
            <v>7</v>
          </cell>
          <cell r="D609" t="str">
            <v>CO</v>
          </cell>
          <cell r="E609" t="str">
            <v>DRAA2019</v>
          </cell>
          <cell r="F609">
            <v>405</v>
          </cell>
          <cell r="G609">
            <v>34</v>
          </cell>
          <cell r="H609">
            <v>10</v>
          </cell>
        </row>
        <row r="610">
          <cell r="A610" t="str">
            <v>DOIS IRMÃOS DO TOCANTINS - TO</v>
          </cell>
          <cell r="B610" t="str">
            <v>TO</v>
          </cell>
          <cell r="C610">
            <v>7</v>
          </cell>
          <cell r="D610" t="str">
            <v>N</v>
          </cell>
          <cell r="E610" t="str">
            <v>DRAA2019</v>
          </cell>
          <cell r="F610">
            <v>125</v>
          </cell>
          <cell r="G610">
            <v>18</v>
          </cell>
          <cell r="H610">
            <v>1</v>
          </cell>
        </row>
        <row r="611">
          <cell r="A611" t="str">
            <v>DOIS LAJEADOS - RS</v>
          </cell>
          <cell r="B611" t="str">
            <v>RS</v>
          </cell>
          <cell r="C611">
            <v>6</v>
          </cell>
          <cell r="D611" t="str">
            <v>S</v>
          </cell>
          <cell r="E611" t="str">
            <v>DRAA2019</v>
          </cell>
          <cell r="F611">
            <v>95</v>
          </cell>
          <cell r="G611">
            <v>22</v>
          </cell>
          <cell r="H611">
            <v>5</v>
          </cell>
        </row>
        <row r="612">
          <cell r="A612" t="str">
            <v>DOM ELISEU - PA</v>
          </cell>
          <cell r="B612" t="str">
            <v>PA</v>
          </cell>
          <cell r="C612">
            <v>8</v>
          </cell>
          <cell r="D612" t="str">
            <v>N</v>
          </cell>
        </row>
        <row r="613">
          <cell r="A613" t="str">
            <v>DOM PEDRITO - RS</v>
          </cell>
          <cell r="B613" t="str">
            <v>RS</v>
          </cell>
          <cell r="C613">
            <v>5</v>
          </cell>
          <cell r="D613" t="str">
            <v>S</v>
          </cell>
          <cell r="E613" t="str">
            <v>DRAA2019</v>
          </cell>
          <cell r="F613">
            <v>1173</v>
          </cell>
          <cell r="G613">
            <v>432</v>
          </cell>
          <cell r="H613">
            <v>97</v>
          </cell>
        </row>
        <row r="614">
          <cell r="A614" t="str">
            <v>DOM PEDRO DE ALCÂNTARA - RS</v>
          </cell>
          <cell r="B614" t="str">
            <v>RS</v>
          </cell>
          <cell r="C614">
            <v>7</v>
          </cell>
          <cell r="D614" t="str">
            <v>S</v>
          </cell>
          <cell r="E614" t="str">
            <v>DRAA2019</v>
          </cell>
          <cell r="F614">
            <v>111</v>
          </cell>
          <cell r="G614">
            <v>11</v>
          </cell>
          <cell r="H614">
            <v>3</v>
          </cell>
        </row>
        <row r="615">
          <cell r="A615" t="str">
            <v>DOMINGOS MARTINS - ES</v>
          </cell>
          <cell r="B615" t="str">
            <v>ES</v>
          </cell>
          <cell r="C615">
            <v>6</v>
          </cell>
          <cell r="D615" t="str">
            <v>SE</v>
          </cell>
          <cell r="E615" t="str">
            <v>DRAA2019</v>
          </cell>
          <cell r="F615">
            <v>673</v>
          </cell>
          <cell r="G615">
            <v>134</v>
          </cell>
          <cell r="H615">
            <v>35</v>
          </cell>
        </row>
        <row r="616">
          <cell r="A616" t="str">
            <v>DONA FRANCISCA - RS</v>
          </cell>
          <cell r="B616" t="str">
            <v>RS</v>
          </cell>
          <cell r="C616">
            <v>7</v>
          </cell>
          <cell r="D616" t="str">
            <v>S</v>
          </cell>
          <cell r="E616" t="str">
            <v>DRAA2019</v>
          </cell>
          <cell r="F616">
            <v>84</v>
          </cell>
          <cell r="G616">
            <v>55</v>
          </cell>
          <cell r="H616">
            <v>13</v>
          </cell>
        </row>
        <row r="617">
          <cell r="A617" t="str">
            <v>DONA INÊS - PB</v>
          </cell>
          <cell r="B617" t="str">
            <v>PB</v>
          </cell>
          <cell r="C617">
            <v>8</v>
          </cell>
          <cell r="D617" t="str">
            <v>NE</v>
          </cell>
          <cell r="E617" t="str">
            <v>DRAA2017</v>
          </cell>
          <cell r="F617">
            <v>359</v>
          </cell>
          <cell r="G617">
            <v>86</v>
          </cell>
          <cell r="H617">
            <v>12</v>
          </cell>
        </row>
        <row r="618">
          <cell r="A618" t="str">
            <v>DORES DO INDAIÁ - MG</v>
          </cell>
          <cell r="B618" t="str">
            <v>MG</v>
          </cell>
          <cell r="C618">
            <v>6</v>
          </cell>
          <cell r="D618" t="str">
            <v>SE</v>
          </cell>
          <cell r="E618" t="str">
            <v>DRAA2019</v>
          </cell>
          <cell r="F618">
            <v>310</v>
          </cell>
          <cell r="G618">
            <v>157</v>
          </cell>
          <cell r="H618">
            <v>29</v>
          </cell>
        </row>
        <row r="619">
          <cell r="A619" t="str">
            <v>DORES DO RIO PRETO - ES</v>
          </cell>
          <cell r="B619" t="str">
            <v>ES</v>
          </cell>
          <cell r="C619">
            <v>7</v>
          </cell>
          <cell r="D619" t="str">
            <v>SE</v>
          </cell>
          <cell r="E619" t="str">
            <v>DRAA2019</v>
          </cell>
          <cell r="F619">
            <v>209</v>
          </cell>
          <cell r="G619">
            <v>51</v>
          </cell>
          <cell r="H619">
            <v>20</v>
          </cell>
        </row>
        <row r="620">
          <cell r="A620" t="str">
            <v>DORMENTES - PE</v>
          </cell>
          <cell r="B620" t="str">
            <v>PE</v>
          </cell>
          <cell r="C620">
            <v>6</v>
          </cell>
          <cell r="D620" t="str">
            <v>NE</v>
          </cell>
          <cell r="E620" t="str">
            <v>DRAA2019</v>
          </cell>
          <cell r="F620">
            <v>505</v>
          </cell>
          <cell r="G620">
            <v>82</v>
          </cell>
          <cell r="H620">
            <v>9</v>
          </cell>
        </row>
        <row r="621">
          <cell r="A621" t="str">
            <v>DOURADINA - MS</v>
          </cell>
          <cell r="B621" t="str">
            <v>MS</v>
          </cell>
          <cell r="C621">
            <v>7</v>
          </cell>
          <cell r="D621" t="str">
            <v>CO</v>
          </cell>
          <cell r="E621" t="str">
            <v>DRAA2019</v>
          </cell>
          <cell r="F621">
            <v>244</v>
          </cell>
          <cell r="G621">
            <v>77</v>
          </cell>
          <cell r="H621">
            <v>20</v>
          </cell>
        </row>
        <row r="622">
          <cell r="A622" t="str">
            <v>DOURADOS - MS</v>
          </cell>
          <cell r="B622" t="str">
            <v>MS</v>
          </cell>
          <cell r="C622">
            <v>3</v>
          </cell>
          <cell r="D622" t="str">
            <v>CO</v>
          </cell>
          <cell r="E622" t="str">
            <v>DRAA2019</v>
          </cell>
          <cell r="F622">
            <v>5074</v>
          </cell>
          <cell r="G622">
            <v>728</v>
          </cell>
          <cell r="H622">
            <v>103</v>
          </cell>
        </row>
        <row r="623">
          <cell r="A623" t="str">
            <v>DOUTOR MAURÍCIO CARDOSO - RS</v>
          </cell>
          <cell r="B623" t="str">
            <v>RS</v>
          </cell>
          <cell r="C623">
            <v>7</v>
          </cell>
          <cell r="D623" t="str">
            <v>S</v>
          </cell>
          <cell r="E623" t="str">
            <v>DRAA2019</v>
          </cell>
          <cell r="F623">
            <v>198</v>
          </cell>
          <cell r="G623">
            <v>42</v>
          </cell>
          <cell r="H623">
            <v>20</v>
          </cell>
        </row>
        <row r="624">
          <cell r="A624" t="str">
            <v>DOUTOR SEVERIANO - RN</v>
          </cell>
          <cell r="B624" t="str">
            <v>RN</v>
          </cell>
          <cell r="C624">
            <v>7</v>
          </cell>
          <cell r="D624" t="str">
            <v>NE</v>
          </cell>
          <cell r="E624" t="str">
            <v>DRAA2019</v>
          </cell>
          <cell r="F624">
            <v>291</v>
          </cell>
          <cell r="G624">
            <v>45</v>
          </cell>
          <cell r="H624">
            <v>1</v>
          </cell>
        </row>
        <row r="625">
          <cell r="A625" t="str">
            <v>DOUTOR ULYSSES - PR</v>
          </cell>
          <cell r="B625" t="str">
            <v>PR</v>
          </cell>
          <cell r="C625">
            <v>7</v>
          </cell>
          <cell r="D625" t="str">
            <v>S</v>
          </cell>
          <cell r="E625" t="str">
            <v>DIPR06/2018</v>
          </cell>
          <cell r="F625">
            <v>256</v>
          </cell>
          <cell r="G625">
            <v>30</v>
          </cell>
          <cell r="H625">
            <v>13</v>
          </cell>
        </row>
        <row r="626">
          <cell r="A626" t="str">
            <v>DOVERLÂNDIA - GO</v>
          </cell>
          <cell r="B626" t="str">
            <v>GO</v>
          </cell>
          <cell r="C626">
            <v>7</v>
          </cell>
          <cell r="D626" t="str">
            <v>CO</v>
          </cell>
          <cell r="E626" t="str">
            <v>DIPR12/2018</v>
          </cell>
          <cell r="F626">
            <v>222</v>
          </cell>
          <cell r="G626">
            <v>78</v>
          </cell>
          <cell r="H626">
            <v>10</v>
          </cell>
        </row>
        <row r="627">
          <cell r="A627" t="str">
            <v>DUAS BARRAS - RJ</v>
          </cell>
          <cell r="B627" t="str">
            <v>RJ</v>
          </cell>
          <cell r="C627">
            <v>6</v>
          </cell>
          <cell r="D627" t="str">
            <v>SE</v>
          </cell>
          <cell r="E627" t="str">
            <v>DRAA2019</v>
          </cell>
          <cell r="F627">
            <v>555</v>
          </cell>
          <cell r="G627">
            <v>159</v>
          </cell>
          <cell r="H627">
            <v>41</v>
          </cell>
        </row>
        <row r="628">
          <cell r="A628" t="str">
            <v>DUQUE BACELAR - MA</v>
          </cell>
          <cell r="B628" t="str">
            <v>MA</v>
          </cell>
          <cell r="C628">
            <v>7</v>
          </cell>
          <cell r="D628" t="str">
            <v>NE</v>
          </cell>
          <cell r="E628" t="str">
            <v>DIPR12/2018</v>
          </cell>
          <cell r="F628">
            <v>314</v>
          </cell>
          <cell r="G628">
            <v>27</v>
          </cell>
          <cell r="H628">
            <v>6</v>
          </cell>
        </row>
        <row r="629">
          <cell r="A629" t="str">
            <v>DUQUE DE CAXIAS - RJ</v>
          </cell>
          <cell r="B629" t="str">
            <v>RJ</v>
          </cell>
          <cell r="C629">
            <v>3</v>
          </cell>
          <cell r="D629" t="str">
            <v>SE</v>
          </cell>
          <cell r="E629" t="str">
            <v>DIPR12/2018</v>
          </cell>
          <cell r="F629">
            <v>9827</v>
          </cell>
          <cell r="G629">
            <v>3556</v>
          </cell>
          <cell r="H629">
            <v>1287</v>
          </cell>
        </row>
        <row r="630">
          <cell r="A630" t="str">
            <v>EDEALINA - GO</v>
          </cell>
          <cell r="B630" t="str">
            <v>GO</v>
          </cell>
          <cell r="C630">
            <v>7</v>
          </cell>
          <cell r="D630" t="str">
            <v>CO</v>
          </cell>
          <cell r="E630" t="str">
            <v>DIPR12/2018</v>
          </cell>
          <cell r="F630">
            <v>294</v>
          </cell>
          <cell r="G630">
            <v>0</v>
          </cell>
          <cell r="H630">
            <v>0</v>
          </cell>
        </row>
        <row r="631">
          <cell r="A631" t="str">
            <v>EDÉIA - GO</v>
          </cell>
          <cell r="B631" t="str">
            <v>GO</v>
          </cell>
          <cell r="C631">
            <v>7</v>
          </cell>
          <cell r="D631" t="str">
            <v>CO</v>
          </cell>
          <cell r="E631" t="str">
            <v>DIPR10/2018</v>
          </cell>
          <cell r="F631">
            <v>365</v>
          </cell>
          <cell r="G631">
            <v>18</v>
          </cell>
          <cell r="H631">
            <v>0</v>
          </cell>
        </row>
        <row r="632">
          <cell r="A632" t="str">
            <v>ELDORADO - MS</v>
          </cell>
          <cell r="B632" t="str">
            <v>MS</v>
          </cell>
          <cell r="C632">
            <v>7</v>
          </cell>
          <cell r="D632" t="str">
            <v>CO</v>
          </cell>
          <cell r="E632" t="str">
            <v>DRAA2019</v>
          </cell>
          <cell r="F632">
            <v>229</v>
          </cell>
          <cell r="G632">
            <v>36</v>
          </cell>
          <cell r="H632">
            <v>1</v>
          </cell>
        </row>
        <row r="633">
          <cell r="A633" t="str">
            <v>ELISEU MARTINS - PI</v>
          </cell>
          <cell r="B633" t="str">
            <v>PI</v>
          </cell>
          <cell r="C633">
            <v>7</v>
          </cell>
          <cell r="D633" t="str">
            <v>NE</v>
          </cell>
          <cell r="E633" t="str">
            <v>DIPR12/2018</v>
          </cell>
          <cell r="F633">
            <v>170</v>
          </cell>
          <cell r="G633">
            <v>15</v>
          </cell>
          <cell r="H633">
            <v>0</v>
          </cell>
        </row>
        <row r="634">
          <cell r="A634" t="str">
            <v>EMBU DAS ARTES - SP</v>
          </cell>
          <cell r="B634" t="str">
            <v>SP</v>
          </cell>
          <cell r="C634">
            <v>4</v>
          </cell>
          <cell r="D634" t="str">
            <v>SE</v>
          </cell>
          <cell r="E634" t="str">
            <v>DIPR12/2018</v>
          </cell>
          <cell r="F634">
            <v>4045</v>
          </cell>
          <cell r="G634">
            <v>359</v>
          </cell>
          <cell r="H634">
            <v>82</v>
          </cell>
        </row>
        <row r="635">
          <cell r="A635" t="str">
            <v>ENCANTADO - RS</v>
          </cell>
          <cell r="B635" t="str">
            <v>RS</v>
          </cell>
          <cell r="C635">
            <v>6</v>
          </cell>
          <cell r="D635" t="str">
            <v>S</v>
          </cell>
          <cell r="E635" t="str">
            <v>DRAA2019</v>
          </cell>
          <cell r="F635">
            <v>292</v>
          </cell>
          <cell r="G635">
            <v>84</v>
          </cell>
          <cell r="H635">
            <v>16</v>
          </cell>
        </row>
        <row r="636">
          <cell r="A636" t="str">
            <v>ENCRUZILHADA DO SUL - RS</v>
          </cell>
          <cell r="B636" t="str">
            <v>RS</v>
          </cell>
          <cell r="C636">
            <v>6</v>
          </cell>
          <cell r="D636" t="str">
            <v>S</v>
          </cell>
          <cell r="E636" t="str">
            <v>DRAA2019</v>
          </cell>
          <cell r="F636">
            <v>638</v>
          </cell>
          <cell r="G636">
            <v>178</v>
          </cell>
          <cell r="H636">
            <v>34</v>
          </cell>
        </row>
        <row r="637">
          <cell r="A637" t="str">
            <v>ENGENHEIRO CALDAS - MG</v>
          </cell>
          <cell r="B637" t="str">
            <v>MG</v>
          </cell>
          <cell r="C637">
            <v>7</v>
          </cell>
          <cell r="D637" t="str">
            <v>SE</v>
          </cell>
          <cell r="E637" t="str">
            <v>DRAA2019</v>
          </cell>
          <cell r="F637">
            <v>263</v>
          </cell>
          <cell r="G637">
            <v>57</v>
          </cell>
          <cell r="H637">
            <v>10</v>
          </cell>
        </row>
        <row r="638">
          <cell r="A638" t="str">
            <v>ENGENHEIRO COELHO - SP</v>
          </cell>
          <cell r="B638" t="str">
            <v>SP</v>
          </cell>
          <cell r="C638">
            <v>6</v>
          </cell>
          <cell r="D638" t="str">
            <v>SE</v>
          </cell>
          <cell r="E638" t="str">
            <v>DIPR12/2018</v>
          </cell>
          <cell r="F638">
            <v>828</v>
          </cell>
          <cell r="G638">
            <v>42</v>
          </cell>
          <cell r="H638">
            <v>13</v>
          </cell>
        </row>
        <row r="639">
          <cell r="A639" t="str">
            <v>ENGENHO VELHO - RS</v>
          </cell>
          <cell r="B639" t="str">
            <v>RS</v>
          </cell>
          <cell r="C639">
            <v>7</v>
          </cell>
          <cell r="D639" t="str">
            <v>S</v>
          </cell>
          <cell r="E639" t="str">
            <v>DRAA2019</v>
          </cell>
          <cell r="F639">
            <v>93</v>
          </cell>
          <cell r="G639">
            <v>12</v>
          </cell>
          <cell r="H639">
            <v>5</v>
          </cell>
        </row>
        <row r="640">
          <cell r="A640" t="str">
            <v>ENTRE-IJUÍS - RS</v>
          </cell>
          <cell r="B640" t="str">
            <v>RS</v>
          </cell>
          <cell r="C640">
            <v>7</v>
          </cell>
          <cell r="D640" t="str">
            <v>S</v>
          </cell>
          <cell r="E640" t="str">
            <v>DRAA2019</v>
          </cell>
          <cell r="F640">
            <v>233</v>
          </cell>
          <cell r="G640">
            <v>120</v>
          </cell>
          <cell r="H640">
            <v>17</v>
          </cell>
        </row>
        <row r="641">
          <cell r="A641" t="str">
            <v>ENVIRA - AM</v>
          </cell>
          <cell r="B641" t="str">
            <v>AM</v>
          </cell>
          <cell r="C641">
            <v>8</v>
          </cell>
          <cell r="D641" t="str">
            <v>N</v>
          </cell>
          <cell r="E641" t="str">
            <v>DIPR12/2018</v>
          </cell>
          <cell r="F641">
            <v>489</v>
          </cell>
          <cell r="G641">
            <v>0</v>
          </cell>
          <cell r="H641">
            <v>0</v>
          </cell>
        </row>
        <row r="642">
          <cell r="A642" t="str">
            <v>EREBANGO - RS</v>
          </cell>
          <cell r="B642" t="str">
            <v>RS</v>
          </cell>
          <cell r="C642">
            <v>7</v>
          </cell>
          <cell r="D642" t="str">
            <v>S</v>
          </cell>
          <cell r="E642" t="str">
            <v>DIPR08/2018</v>
          </cell>
          <cell r="F642">
            <v>128</v>
          </cell>
          <cell r="G642">
            <v>1</v>
          </cell>
          <cell r="H642">
            <v>0</v>
          </cell>
        </row>
        <row r="643">
          <cell r="A643" t="str">
            <v>ERECHIM - RS</v>
          </cell>
          <cell r="B643" t="str">
            <v>RS</v>
          </cell>
          <cell r="C643">
            <v>5</v>
          </cell>
          <cell r="D643" t="str">
            <v>S</v>
          </cell>
          <cell r="E643" t="str">
            <v>DRAA2019</v>
          </cell>
          <cell r="F643">
            <v>2221</v>
          </cell>
          <cell r="G643">
            <v>106</v>
          </cell>
          <cell r="H643">
            <v>5</v>
          </cell>
        </row>
        <row r="644">
          <cell r="A644" t="str">
            <v>ERNESTINA - RS</v>
          </cell>
          <cell r="B644" t="str">
            <v>RS</v>
          </cell>
          <cell r="C644">
            <v>7</v>
          </cell>
          <cell r="D644" t="str">
            <v>S</v>
          </cell>
          <cell r="E644" t="str">
            <v>DRAA2019</v>
          </cell>
          <cell r="F644">
            <v>148</v>
          </cell>
          <cell r="G644">
            <v>45</v>
          </cell>
          <cell r="H644">
            <v>5</v>
          </cell>
        </row>
        <row r="645">
          <cell r="A645" t="str">
            <v>ESCADA - PE</v>
          </cell>
          <cell r="B645" t="str">
            <v>PE</v>
          </cell>
          <cell r="C645">
            <v>5</v>
          </cell>
          <cell r="D645" t="str">
            <v>NE</v>
          </cell>
          <cell r="E645" t="str">
            <v>DRAA2019</v>
          </cell>
          <cell r="F645">
            <v>986</v>
          </cell>
          <cell r="G645">
            <v>551</v>
          </cell>
          <cell r="H645">
            <v>137</v>
          </cell>
        </row>
        <row r="646">
          <cell r="A646" t="str">
            <v>ESPERA FELIZ - MG</v>
          </cell>
          <cell r="B646" t="str">
            <v>MG</v>
          </cell>
          <cell r="C646">
            <v>6</v>
          </cell>
          <cell r="D646" t="str">
            <v>SE</v>
          </cell>
          <cell r="E646" t="str">
            <v>DIPR12/2018</v>
          </cell>
          <cell r="F646">
            <v>566</v>
          </cell>
          <cell r="G646">
            <v>156</v>
          </cell>
          <cell r="H646">
            <v>50</v>
          </cell>
        </row>
        <row r="647">
          <cell r="A647" t="str">
            <v>ESPERANÇA - PB</v>
          </cell>
          <cell r="B647" t="str">
            <v>PB</v>
          </cell>
          <cell r="C647">
            <v>5</v>
          </cell>
          <cell r="D647" t="str">
            <v>NE</v>
          </cell>
          <cell r="E647" t="str">
            <v>DIPR02/2018</v>
          </cell>
          <cell r="F647">
            <v>650</v>
          </cell>
          <cell r="G647">
            <v>404</v>
          </cell>
          <cell r="H647">
            <v>78</v>
          </cell>
        </row>
        <row r="648">
          <cell r="A648" t="str">
            <v>ESPERANÇA NOVA - PR</v>
          </cell>
          <cell r="B648" t="str">
            <v>PR</v>
          </cell>
          <cell r="C648">
            <v>7</v>
          </cell>
          <cell r="D648" t="str">
            <v>S</v>
          </cell>
          <cell r="E648" t="str">
            <v>DIPR12/2018</v>
          </cell>
          <cell r="F648">
            <v>150</v>
          </cell>
          <cell r="G648">
            <v>13</v>
          </cell>
          <cell r="H648">
            <v>7</v>
          </cell>
        </row>
        <row r="649">
          <cell r="A649" t="str">
            <v>ESPERANTINA - PI</v>
          </cell>
          <cell r="B649" t="str">
            <v>PI</v>
          </cell>
          <cell r="C649">
            <v>5</v>
          </cell>
          <cell r="D649" t="str">
            <v>NE</v>
          </cell>
          <cell r="E649" t="str">
            <v>DIPR10/2018</v>
          </cell>
          <cell r="F649">
            <v>1125</v>
          </cell>
          <cell r="G649">
            <v>146</v>
          </cell>
          <cell r="H649">
            <v>26</v>
          </cell>
        </row>
        <row r="650">
          <cell r="A650" t="str">
            <v>ESPIGÃO DO OESTE - RO</v>
          </cell>
          <cell r="B650" t="str">
            <v>RO</v>
          </cell>
          <cell r="C650">
            <v>6</v>
          </cell>
          <cell r="D650" t="str">
            <v>N</v>
          </cell>
          <cell r="E650" t="str">
            <v>DRAA2019</v>
          </cell>
          <cell r="F650">
            <v>773</v>
          </cell>
          <cell r="G650">
            <v>60</v>
          </cell>
          <cell r="H650">
            <v>21</v>
          </cell>
        </row>
        <row r="651">
          <cell r="A651" t="str">
            <v>ESPINOSA - MG</v>
          </cell>
          <cell r="B651" t="str">
            <v>MG</v>
          </cell>
          <cell r="C651">
            <v>6</v>
          </cell>
          <cell r="D651" t="str">
            <v>SE</v>
          </cell>
          <cell r="E651" t="str">
            <v>DRAA2019</v>
          </cell>
          <cell r="F651">
            <v>680</v>
          </cell>
          <cell r="G651">
            <v>174</v>
          </cell>
          <cell r="H651">
            <v>52</v>
          </cell>
        </row>
        <row r="652">
          <cell r="A652" t="str">
            <v>ESPUMOSO - RS</v>
          </cell>
          <cell r="B652" t="str">
            <v>RS</v>
          </cell>
          <cell r="C652">
            <v>6</v>
          </cell>
          <cell r="D652" t="str">
            <v>S</v>
          </cell>
          <cell r="E652" t="str">
            <v>DRAA2019</v>
          </cell>
          <cell r="F652">
            <v>359</v>
          </cell>
          <cell r="G652">
            <v>159</v>
          </cell>
          <cell r="H652">
            <v>23</v>
          </cell>
        </row>
        <row r="653">
          <cell r="A653" t="str">
            <v>ESTAÇÃO - RS</v>
          </cell>
          <cell r="B653" t="str">
            <v>RS</v>
          </cell>
          <cell r="C653">
            <v>7</v>
          </cell>
          <cell r="D653" t="str">
            <v>S</v>
          </cell>
          <cell r="E653" t="str">
            <v>DRAA2019</v>
          </cell>
          <cell r="F653">
            <v>163</v>
          </cell>
          <cell r="G653">
            <v>33</v>
          </cell>
          <cell r="H653">
            <v>11</v>
          </cell>
        </row>
        <row r="654">
          <cell r="A654" t="str">
            <v>ESTÂNCIA VELHA - RS</v>
          </cell>
          <cell r="B654" t="str">
            <v>RS</v>
          </cell>
          <cell r="C654">
            <v>5</v>
          </cell>
          <cell r="D654" t="str">
            <v>S</v>
          </cell>
          <cell r="E654" t="str">
            <v>DRAA2019</v>
          </cell>
          <cell r="F654">
            <v>996</v>
          </cell>
          <cell r="G654">
            <v>341</v>
          </cell>
          <cell r="H654">
            <v>63</v>
          </cell>
        </row>
        <row r="655">
          <cell r="A655" t="str">
            <v>ESTEIO - RS</v>
          </cell>
          <cell r="B655" t="str">
            <v>RS</v>
          </cell>
          <cell r="C655">
            <v>5</v>
          </cell>
          <cell r="D655" t="str">
            <v>S</v>
          </cell>
          <cell r="E655" t="str">
            <v>DIPR12/2018</v>
          </cell>
          <cell r="F655">
            <v>1976</v>
          </cell>
          <cell r="G655">
            <v>0</v>
          </cell>
          <cell r="H655">
            <v>0</v>
          </cell>
        </row>
        <row r="656">
          <cell r="A656" t="str">
            <v>ESTRELA - RS</v>
          </cell>
          <cell r="B656" t="str">
            <v>RS</v>
          </cell>
          <cell r="C656">
            <v>6</v>
          </cell>
          <cell r="D656" t="str">
            <v>S</v>
          </cell>
          <cell r="E656" t="str">
            <v>DRAA2019</v>
          </cell>
          <cell r="F656">
            <v>584</v>
          </cell>
          <cell r="G656">
            <v>191</v>
          </cell>
          <cell r="H656">
            <v>50</v>
          </cell>
        </row>
        <row r="657">
          <cell r="A657" t="str">
            <v>ESTRELA DO INDAIÁ - MG</v>
          </cell>
          <cell r="B657" t="str">
            <v>MG</v>
          </cell>
          <cell r="C657">
            <v>7</v>
          </cell>
          <cell r="D657" t="str">
            <v>SE</v>
          </cell>
          <cell r="E657" t="str">
            <v>DRAA2019</v>
          </cell>
          <cell r="F657">
            <v>149</v>
          </cell>
          <cell r="G657">
            <v>76</v>
          </cell>
          <cell r="H657">
            <v>23</v>
          </cell>
        </row>
        <row r="658">
          <cell r="A658" t="str">
            <v>ESTRELA D'OESTE - SP</v>
          </cell>
          <cell r="B658" t="str">
            <v>SP</v>
          </cell>
          <cell r="C658">
            <v>7</v>
          </cell>
          <cell r="D658" t="str">
            <v>SE</v>
          </cell>
          <cell r="E658" t="str">
            <v>DIPR12/2018</v>
          </cell>
          <cell r="F658">
            <v>283</v>
          </cell>
          <cell r="G658">
            <v>86</v>
          </cell>
          <cell r="H658">
            <v>24</v>
          </cell>
        </row>
        <row r="659">
          <cell r="A659" t="str">
            <v>ESTRELA VELHA - RS</v>
          </cell>
          <cell r="B659" t="str">
            <v>RS</v>
          </cell>
          <cell r="C659">
            <v>7</v>
          </cell>
          <cell r="D659" t="str">
            <v>S</v>
          </cell>
          <cell r="E659" t="str">
            <v>DRAA2019</v>
          </cell>
          <cell r="F659">
            <v>178</v>
          </cell>
          <cell r="G659">
            <v>24</v>
          </cell>
          <cell r="H659">
            <v>5</v>
          </cell>
        </row>
        <row r="660">
          <cell r="A660" t="str">
            <v>EUGÊNIO DE CASTRO - RS</v>
          </cell>
          <cell r="B660" t="str">
            <v>RS</v>
          </cell>
          <cell r="C660">
            <v>7</v>
          </cell>
          <cell r="D660" t="str">
            <v>S</v>
          </cell>
          <cell r="E660" t="str">
            <v>DIPR12/2018</v>
          </cell>
          <cell r="F660">
            <v>121</v>
          </cell>
          <cell r="G660">
            <v>29</v>
          </cell>
          <cell r="H660">
            <v>5</v>
          </cell>
        </row>
        <row r="661">
          <cell r="A661" t="str">
            <v>EUSÉBIO - CE</v>
          </cell>
          <cell r="B661" t="str">
            <v>CE</v>
          </cell>
          <cell r="C661">
            <v>5</v>
          </cell>
          <cell r="D661" t="str">
            <v>NE</v>
          </cell>
          <cell r="E661" t="str">
            <v>DIPR12/2018</v>
          </cell>
          <cell r="F661">
            <v>1315</v>
          </cell>
          <cell r="G661">
            <v>177</v>
          </cell>
          <cell r="H661">
            <v>56</v>
          </cell>
        </row>
        <row r="662">
          <cell r="A662" t="str">
            <v>EXTREMA - MG</v>
          </cell>
          <cell r="B662" t="str">
            <v>MG</v>
          </cell>
          <cell r="C662">
            <v>6</v>
          </cell>
          <cell r="D662" t="str">
            <v>SE</v>
          </cell>
          <cell r="E662" t="str">
            <v>DIPR12/2018</v>
          </cell>
          <cell r="F662">
            <v>808</v>
          </cell>
          <cell r="G662">
            <v>178</v>
          </cell>
          <cell r="H662">
            <v>42</v>
          </cell>
        </row>
        <row r="663">
          <cell r="A663" t="str">
            <v>EXTREMOZ - RN</v>
          </cell>
          <cell r="B663" t="str">
            <v>RN</v>
          </cell>
          <cell r="C663">
            <v>8</v>
          </cell>
          <cell r="D663" t="str">
            <v>NE</v>
          </cell>
          <cell r="E663" t="str">
            <v>DIPR12/2018</v>
          </cell>
          <cell r="F663">
            <v>876</v>
          </cell>
          <cell r="G663">
            <v>0</v>
          </cell>
          <cell r="H663">
            <v>0</v>
          </cell>
        </row>
        <row r="664">
          <cell r="A664" t="str">
            <v>EXU - PE</v>
          </cell>
          <cell r="B664" t="str">
            <v>PE</v>
          </cell>
          <cell r="C664">
            <v>5</v>
          </cell>
          <cell r="D664" t="str">
            <v>NE</v>
          </cell>
          <cell r="E664" t="str">
            <v>DRAA2019</v>
          </cell>
          <cell r="F664">
            <v>1126</v>
          </cell>
          <cell r="G664">
            <v>380</v>
          </cell>
          <cell r="H664">
            <v>74</v>
          </cell>
        </row>
        <row r="665">
          <cell r="A665" t="str">
            <v>FAGUNDES VARELA - RS</v>
          </cell>
          <cell r="B665" t="str">
            <v>RS</v>
          </cell>
          <cell r="C665">
            <v>7</v>
          </cell>
          <cell r="D665" t="str">
            <v>S</v>
          </cell>
          <cell r="E665" t="str">
            <v>DRAA2019</v>
          </cell>
          <cell r="F665">
            <v>118</v>
          </cell>
          <cell r="G665">
            <v>39</v>
          </cell>
          <cell r="H665">
            <v>14</v>
          </cell>
        </row>
        <row r="666">
          <cell r="A666" t="str">
            <v>FAINA - GO</v>
          </cell>
          <cell r="B666" t="str">
            <v>GO</v>
          </cell>
          <cell r="C666">
            <v>7</v>
          </cell>
          <cell r="D666" t="str">
            <v>CO</v>
          </cell>
          <cell r="E666" t="str">
            <v>DRAA2019</v>
          </cell>
          <cell r="F666">
            <v>289</v>
          </cell>
          <cell r="G666">
            <v>109</v>
          </cell>
          <cell r="H666">
            <v>23</v>
          </cell>
        </row>
        <row r="667">
          <cell r="A667" t="str">
            <v>FARROUPILHA - RS</v>
          </cell>
          <cell r="B667" t="str">
            <v>RS</v>
          </cell>
          <cell r="C667">
            <v>5</v>
          </cell>
          <cell r="D667" t="str">
            <v>S</v>
          </cell>
          <cell r="E667" t="str">
            <v>DRAA2019</v>
          </cell>
          <cell r="F667">
            <v>967</v>
          </cell>
          <cell r="G667">
            <v>353</v>
          </cell>
          <cell r="H667">
            <v>76</v>
          </cell>
        </row>
        <row r="668">
          <cell r="A668" t="str">
            <v>FÁTIMA - TO</v>
          </cell>
          <cell r="B668" t="str">
            <v>TO</v>
          </cell>
          <cell r="C668">
            <v>7</v>
          </cell>
          <cell r="D668" t="str">
            <v>N</v>
          </cell>
          <cell r="E668" t="str">
            <v>DRAA2019</v>
          </cell>
          <cell r="F668">
            <v>159</v>
          </cell>
          <cell r="G668">
            <v>12</v>
          </cell>
          <cell r="H668">
            <v>0</v>
          </cell>
        </row>
        <row r="669">
          <cell r="A669" t="str">
            <v>FÁTIMA DO SUL - MS</v>
          </cell>
          <cell r="B669" t="str">
            <v>MS</v>
          </cell>
          <cell r="C669">
            <v>6</v>
          </cell>
          <cell r="D669" t="str">
            <v>CO</v>
          </cell>
          <cell r="E669" t="str">
            <v>DRAA2019</v>
          </cell>
          <cell r="F669">
            <v>617</v>
          </cell>
          <cell r="G669">
            <v>122</v>
          </cell>
          <cell r="H669">
            <v>41</v>
          </cell>
        </row>
        <row r="670">
          <cell r="A670" t="str">
            <v>FAXINAL DO SOTURNO - RS</v>
          </cell>
          <cell r="B670" t="str">
            <v>RS</v>
          </cell>
          <cell r="C670">
            <v>7</v>
          </cell>
          <cell r="D670" t="str">
            <v>S</v>
          </cell>
          <cell r="E670" t="str">
            <v>DRAA2019</v>
          </cell>
          <cell r="F670">
            <v>177</v>
          </cell>
          <cell r="G670">
            <v>63</v>
          </cell>
          <cell r="H670">
            <v>14</v>
          </cell>
        </row>
        <row r="671">
          <cell r="A671" t="str">
            <v>FAZENDA NOVA - GO</v>
          </cell>
          <cell r="B671" t="str">
            <v>GO</v>
          </cell>
          <cell r="C671">
            <v>7</v>
          </cell>
          <cell r="D671" t="str">
            <v>CO</v>
          </cell>
          <cell r="E671" t="str">
            <v>DIPR12/2018</v>
          </cell>
          <cell r="F671">
            <v>114</v>
          </cell>
          <cell r="G671">
            <v>66</v>
          </cell>
          <cell r="H671">
            <v>10</v>
          </cell>
        </row>
        <row r="672">
          <cell r="A672" t="str">
            <v>FAZENDA RIO GRANDE - PR</v>
          </cell>
          <cell r="B672" t="str">
            <v>PR</v>
          </cell>
          <cell r="C672">
            <v>4</v>
          </cell>
          <cell r="D672" t="str">
            <v>S</v>
          </cell>
          <cell r="E672" t="str">
            <v>DRAA2019</v>
          </cell>
          <cell r="F672">
            <v>2591</v>
          </cell>
          <cell r="G672">
            <v>146</v>
          </cell>
          <cell r="H672">
            <v>68</v>
          </cell>
        </row>
        <row r="673">
          <cell r="A673" t="str">
            <v>FAZENDA VILANOVA - RS</v>
          </cell>
          <cell r="B673" t="str">
            <v>RS</v>
          </cell>
          <cell r="C673">
            <v>7</v>
          </cell>
          <cell r="D673" t="str">
            <v>S</v>
          </cell>
          <cell r="E673" t="str">
            <v>DRAA2019</v>
          </cell>
          <cell r="F673">
            <v>127</v>
          </cell>
          <cell r="G673">
            <v>1</v>
          </cell>
          <cell r="H673">
            <v>0</v>
          </cell>
        </row>
        <row r="674">
          <cell r="A674" t="str">
            <v>FEIRA DE SANTANA - BA</v>
          </cell>
          <cell r="B674" t="str">
            <v>BA</v>
          </cell>
          <cell r="C674">
            <v>3</v>
          </cell>
          <cell r="D674" t="str">
            <v>NE</v>
          </cell>
          <cell r="E674" t="str">
            <v>DIPR12/2018</v>
          </cell>
          <cell r="F674">
            <v>4273</v>
          </cell>
          <cell r="G674">
            <v>2725</v>
          </cell>
          <cell r="H674">
            <v>474</v>
          </cell>
        </row>
        <row r="675">
          <cell r="A675" t="str">
            <v>FEIRA NOVA - PE</v>
          </cell>
          <cell r="B675" t="str">
            <v>PE</v>
          </cell>
          <cell r="C675">
            <v>6</v>
          </cell>
          <cell r="D675" t="str">
            <v>NE</v>
          </cell>
          <cell r="E675" t="str">
            <v>DRAA2019</v>
          </cell>
          <cell r="F675">
            <v>450</v>
          </cell>
          <cell r="G675">
            <v>110</v>
          </cell>
          <cell r="H675">
            <v>0</v>
          </cell>
        </row>
        <row r="676">
          <cell r="A676" t="str">
            <v>FELISBURGO - MG</v>
          </cell>
          <cell r="B676" t="str">
            <v>MG</v>
          </cell>
          <cell r="C676">
            <v>8</v>
          </cell>
          <cell r="D676" t="str">
            <v>SE</v>
          </cell>
        </row>
        <row r="677">
          <cell r="A677" t="str">
            <v>FELIXLÂNDIA - MG</v>
          </cell>
          <cell r="B677" t="str">
            <v>MG</v>
          </cell>
          <cell r="C677">
            <v>7</v>
          </cell>
          <cell r="D677" t="str">
            <v>SE</v>
          </cell>
          <cell r="E677" t="str">
            <v>DRAA2019</v>
          </cell>
          <cell r="F677">
            <v>317</v>
          </cell>
          <cell r="G677">
            <v>90</v>
          </cell>
          <cell r="H677">
            <v>20</v>
          </cell>
        </row>
        <row r="678">
          <cell r="A678" t="str">
            <v>FELIZ - RS</v>
          </cell>
          <cell r="B678" t="str">
            <v>RS</v>
          </cell>
          <cell r="C678">
            <v>6</v>
          </cell>
          <cell r="D678" t="str">
            <v>S</v>
          </cell>
          <cell r="E678" t="str">
            <v>DRAA2019</v>
          </cell>
          <cell r="F678">
            <v>357</v>
          </cell>
          <cell r="G678">
            <v>142</v>
          </cell>
          <cell r="H678">
            <v>32</v>
          </cell>
        </row>
        <row r="679">
          <cell r="A679" t="str">
            <v>FELIZ NATAL - MT</v>
          </cell>
          <cell r="B679" t="str">
            <v>MT</v>
          </cell>
          <cell r="C679">
            <v>7</v>
          </cell>
          <cell r="D679" t="str">
            <v>CO</v>
          </cell>
          <cell r="E679" t="str">
            <v>DRAA2019</v>
          </cell>
          <cell r="F679">
            <v>389</v>
          </cell>
          <cell r="G679">
            <v>38</v>
          </cell>
          <cell r="H679">
            <v>6</v>
          </cell>
        </row>
        <row r="680">
          <cell r="A680" t="str">
            <v>FERNANDES PINHEIRO - PR</v>
          </cell>
          <cell r="B680" t="str">
            <v>PR</v>
          </cell>
          <cell r="C680">
            <v>7</v>
          </cell>
          <cell r="D680" t="str">
            <v>S</v>
          </cell>
          <cell r="E680" t="str">
            <v>DIPR12/2018</v>
          </cell>
          <cell r="F680">
            <v>255</v>
          </cell>
          <cell r="G680">
            <v>0</v>
          </cell>
          <cell r="H680">
            <v>0</v>
          </cell>
        </row>
        <row r="681">
          <cell r="A681" t="str">
            <v>FERNANDÓPOLIS - SP</v>
          </cell>
          <cell r="B681" t="str">
            <v>SP</v>
          </cell>
          <cell r="C681">
            <v>5</v>
          </cell>
          <cell r="D681" t="str">
            <v>SE</v>
          </cell>
          <cell r="E681" t="str">
            <v>DRAA2019</v>
          </cell>
          <cell r="F681">
            <v>1499</v>
          </cell>
          <cell r="G681">
            <v>415</v>
          </cell>
          <cell r="H681">
            <v>137</v>
          </cell>
        </row>
        <row r="682">
          <cell r="A682" t="str">
            <v>FERNÃO - SP</v>
          </cell>
          <cell r="B682" t="str">
            <v>SP</v>
          </cell>
          <cell r="C682">
            <v>7</v>
          </cell>
          <cell r="D682" t="str">
            <v>SE</v>
          </cell>
          <cell r="E682" t="str">
            <v>DRAA2019</v>
          </cell>
          <cell r="F682">
            <v>159</v>
          </cell>
          <cell r="G682">
            <v>19</v>
          </cell>
          <cell r="H682">
            <v>4</v>
          </cell>
        </row>
        <row r="683">
          <cell r="A683" t="str">
            <v>FERREIROS - PE</v>
          </cell>
          <cell r="B683" t="str">
            <v>PE</v>
          </cell>
          <cell r="C683">
            <v>8</v>
          </cell>
          <cell r="D683" t="str">
            <v>NE</v>
          </cell>
          <cell r="E683" t="str">
            <v>DIPR12/2018</v>
          </cell>
          <cell r="F683">
            <v>321</v>
          </cell>
          <cell r="G683">
            <v>146</v>
          </cell>
          <cell r="H683">
            <v>18</v>
          </cell>
        </row>
        <row r="684">
          <cell r="A684" t="str">
            <v>FIGUEIRÓPOLIS - TO</v>
          </cell>
          <cell r="B684" t="str">
            <v>TO</v>
          </cell>
          <cell r="C684">
            <v>8</v>
          </cell>
          <cell r="D684" t="str">
            <v>N</v>
          </cell>
          <cell r="E684" t="str">
            <v>DRAA2019</v>
          </cell>
          <cell r="F684">
            <v>152</v>
          </cell>
          <cell r="G684">
            <v>1</v>
          </cell>
          <cell r="H684">
            <v>1</v>
          </cell>
        </row>
        <row r="685">
          <cell r="A685" t="str">
            <v>FIGUEIRÓPOLIS D'OESTE - MT</v>
          </cell>
          <cell r="B685" t="str">
            <v>MT</v>
          </cell>
          <cell r="C685">
            <v>8</v>
          </cell>
          <cell r="D685" t="str">
            <v>CO</v>
          </cell>
          <cell r="E685" t="str">
            <v>DRAA2019</v>
          </cell>
          <cell r="F685">
            <v>146</v>
          </cell>
          <cell r="G685">
            <v>0</v>
          </cell>
          <cell r="H685">
            <v>0</v>
          </cell>
        </row>
        <row r="686">
          <cell r="A686" t="str">
            <v>FILADÉLFIA - BA</v>
          </cell>
          <cell r="B686" t="str">
            <v>BA</v>
          </cell>
          <cell r="C686">
            <v>6</v>
          </cell>
          <cell r="D686" t="str">
            <v>NE</v>
          </cell>
          <cell r="E686" t="str">
            <v>DIPR12/2018</v>
          </cell>
          <cell r="F686">
            <v>632</v>
          </cell>
          <cell r="G686">
            <v>0</v>
          </cell>
          <cell r="H686">
            <v>0</v>
          </cell>
        </row>
        <row r="687">
          <cell r="A687" t="str">
            <v>FIRMINÓPOLIS - GO</v>
          </cell>
          <cell r="B687" t="str">
            <v>GO</v>
          </cell>
          <cell r="C687">
            <v>7</v>
          </cell>
          <cell r="D687" t="str">
            <v>CO</v>
          </cell>
          <cell r="E687" t="str">
            <v>DRAA2019</v>
          </cell>
          <cell r="F687">
            <v>236</v>
          </cell>
          <cell r="G687">
            <v>72</v>
          </cell>
          <cell r="H687">
            <v>28</v>
          </cell>
        </row>
        <row r="688">
          <cell r="A688" t="str">
            <v>FLEXEIRAS - AL</v>
          </cell>
          <cell r="B688" t="str">
            <v>AL</v>
          </cell>
          <cell r="C688">
            <v>8</v>
          </cell>
          <cell r="D688" t="str">
            <v>NE</v>
          </cell>
        </row>
        <row r="689">
          <cell r="A689" t="str">
            <v>FLOR DA SERRA DO SUL - PR</v>
          </cell>
          <cell r="B689" t="str">
            <v>PR</v>
          </cell>
          <cell r="C689">
            <v>7</v>
          </cell>
          <cell r="D689" t="str">
            <v>S</v>
          </cell>
          <cell r="E689" t="str">
            <v>DRAA2019</v>
          </cell>
          <cell r="F689">
            <v>233</v>
          </cell>
          <cell r="G689">
            <v>27</v>
          </cell>
          <cell r="H689">
            <v>6</v>
          </cell>
        </row>
        <row r="690">
          <cell r="A690" t="str">
            <v>FLOREAL - SP</v>
          </cell>
          <cell r="B690" t="str">
            <v>SP</v>
          </cell>
          <cell r="C690">
            <v>7</v>
          </cell>
          <cell r="D690" t="str">
            <v>SE</v>
          </cell>
          <cell r="E690" t="str">
            <v>DRAA2019</v>
          </cell>
          <cell r="F690">
            <v>181</v>
          </cell>
          <cell r="G690">
            <v>64</v>
          </cell>
          <cell r="H690">
            <v>17</v>
          </cell>
        </row>
        <row r="691">
          <cell r="A691" t="str">
            <v>FLORES - PE</v>
          </cell>
          <cell r="B691" t="str">
            <v>PE</v>
          </cell>
          <cell r="C691">
            <v>6</v>
          </cell>
          <cell r="D691" t="str">
            <v>NE</v>
          </cell>
          <cell r="E691" t="str">
            <v>DRAA2019</v>
          </cell>
          <cell r="F691">
            <v>351</v>
          </cell>
          <cell r="G691">
            <v>196</v>
          </cell>
          <cell r="H691">
            <v>36</v>
          </cell>
        </row>
        <row r="692">
          <cell r="A692" t="str">
            <v>FLORES DA CUNHA - RS</v>
          </cell>
          <cell r="B692" t="str">
            <v>RS</v>
          </cell>
          <cell r="C692">
            <v>6</v>
          </cell>
          <cell r="D692" t="str">
            <v>S</v>
          </cell>
          <cell r="E692" t="str">
            <v>DRAA2019</v>
          </cell>
          <cell r="F692">
            <v>540</v>
          </cell>
          <cell r="G692">
            <v>210</v>
          </cell>
          <cell r="H692">
            <v>22</v>
          </cell>
        </row>
        <row r="693">
          <cell r="A693" t="str">
            <v>FLORESTA - PE</v>
          </cell>
          <cell r="B693" t="str">
            <v>PE</v>
          </cell>
          <cell r="C693">
            <v>5</v>
          </cell>
          <cell r="D693" t="str">
            <v>NE</v>
          </cell>
          <cell r="E693" t="str">
            <v>DRAA2019</v>
          </cell>
          <cell r="F693">
            <v>922</v>
          </cell>
          <cell r="G693">
            <v>220</v>
          </cell>
          <cell r="H693">
            <v>34</v>
          </cell>
        </row>
        <row r="694">
          <cell r="A694" t="str">
            <v>FLORESTA - PR</v>
          </cell>
          <cell r="B694" t="str">
            <v>PR</v>
          </cell>
          <cell r="C694">
            <v>7</v>
          </cell>
          <cell r="D694" t="str">
            <v>S</v>
          </cell>
          <cell r="E694" t="str">
            <v>DRAA2019</v>
          </cell>
          <cell r="F694">
            <v>340</v>
          </cell>
          <cell r="G694">
            <v>80</v>
          </cell>
          <cell r="H694">
            <v>17</v>
          </cell>
        </row>
        <row r="695">
          <cell r="A695" t="str">
            <v>FLORESTAL - MG</v>
          </cell>
          <cell r="B695" t="str">
            <v>MG</v>
          </cell>
          <cell r="C695">
            <v>7</v>
          </cell>
          <cell r="D695" t="str">
            <v>SE</v>
          </cell>
          <cell r="E695" t="str">
            <v>DRAA2018</v>
          </cell>
          <cell r="F695">
            <v>220</v>
          </cell>
          <cell r="G695">
            <v>80</v>
          </cell>
          <cell r="H695">
            <v>16</v>
          </cell>
        </row>
        <row r="696">
          <cell r="A696" t="str">
            <v>FLORIANO - PI</v>
          </cell>
          <cell r="B696" t="str">
            <v>PI</v>
          </cell>
          <cell r="C696">
            <v>5</v>
          </cell>
          <cell r="D696" t="str">
            <v>NE</v>
          </cell>
          <cell r="E696" t="str">
            <v>DRAA2019</v>
          </cell>
          <cell r="F696">
            <v>1430</v>
          </cell>
          <cell r="G696">
            <v>111</v>
          </cell>
          <cell r="H696">
            <v>23</v>
          </cell>
        </row>
        <row r="697">
          <cell r="A697" t="str">
            <v>FLORIANO PEIXOTO - RS</v>
          </cell>
          <cell r="B697" t="str">
            <v>RS</v>
          </cell>
          <cell r="C697">
            <v>7</v>
          </cell>
          <cell r="D697" t="str">
            <v>S</v>
          </cell>
          <cell r="E697" t="str">
            <v>DRAA2019</v>
          </cell>
          <cell r="F697">
            <v>123</v>
          </cell>
          <cell r="G697">
            <v>8</v>
          </cell>
          <cell r="H697">
            <v>2</v>
          </cell>
        </row>
        <row r="698">
          <cell r="A698" t="str">
            <v>FLORIANÓPOLIS - SC</v>
          </cell>
          <cell r="B698" t="str">
            <v>SC</v>
          </cell>
          <cell r="C698">
            <v>2</v>
          </cell>
          <cell r="D698" t="str">
            <v>S</v>
          </cell>
          <cell r="E698" t="str">
            <v>DRAA2019</v>
          </cell>
          <cell r="F698">
            <v>7028</v>
          </cell>
          <cell r="G698">
            <v>2607</v>
          </cell>
          <cell r="H698">
            <v>419</v>
          </cell>
        </row>
        <row r="699">
          <cell r="A699" t="str">
            <v>FLÓRIDA - PR</v>
          </cell>
          <cell r="B699" t="str">
            <v>PR</v>
          </cell>
          <cell r="C699">
            <v>7</v>
          </cell>
          <cell r="D699" t="str">
            <v>S</v>
          </cell>
          <cell r="E699" t="str">
            <v>DIPR10/2018</v>
          </cell>
          <cell r="F699">
            <v>142</v>
          </cell>
          <cell r="G699">
            <v>56</v>
          </cell>
          <cell r="H699">
            <v>9</v>
          </cell>
        </row>
        <row r="700">
          <cell r="A700" t="str">
            <v>FONTE BOA - AM</v>
          </cell>
          <cell r="B700" t="str">
            <v>AM</v>
          </cell>
          <cell r="C700">
            <v>8</v>
          </cell>
          <cell r="D700" t="str">
            <v>N</v>
          </cell>
        </row>
        <row r="701">
          <cell r="A701" t="str">
            <v>FORMIGA - MG</v>
          </cell>
          <cell r="B701" t="str">
            <v>MG</v>
          </cell>
          <cell r="C701">
            <v>5</v>
          </cell>
          <cell r="D701" t="str">
            <v>SE</v>
          </cell>
          <cell r="E701" t="str">
            <v>DIPR12/2018</v>
          </cell>
          <cell r="F701">
            <v>1486</v>
          </cell>
          <cell r="G701">
            <v>362</v>
          </cell>
          <cell r="H701">
            <v>54</v>
          </cell>
        </row>
        <row r="702">
          <cell r="A702" t="str">
            <v>FORMIGUEIRO - RS</v>
          </cell>
          <cell r="B702" t="str">
            <v>RS</v>
          </cell>
          <cell r="C702">
            <v>7</v>
          </cell>
          <cell r="D702" t="str">
            <v>S</v>
          </cell>
          <cell r="E702" t="str">
            <v>DRAA2019</v>
          </cell>
          <cell r="F702">
            <v>213</v>
          </cell>
          <cell r="G702">
            <v>83</v>
          </cell>
          <cell r="H702">
            <v>16</v>
          </cell>
        </row>
        <row r="703">
          <cell r="A703" t="str">
            <v>FORMOSA - GO</v>
          </cell>
          <cell r="B703" t="str">
            <v>GO</v>
          </cell>
          <cell r="C703">
            <v>4</v>
          </cell>
          <cell r="D703" t="str">
            <v>CO</v>
          </cell>
          <cell r="E703" t="str">
            <v>DIPR10/2018</v>
          </cell>
          <cell r="F703">
            <v>2544</v>
          </cell>
          <cell r="G703">
            <v>418</v>
          </cell>
          <cell r="H703">
            <v>152</v>
          </cell>
        </row>
        <row r="704">
          <cell r="A704" t="str">
            <v>FORMOSA DA SERRA NEGRA - MA</v>
          </cell>
          <cell r="B704" t="str">
            <v>MA</v>
          </cell>
          <cell r="C704">
            <v>8</v>
          </cell>
          <cell r="D704" t="str">
            <v>NE</v>
          </cell>
        </row>
        <row r="705">
          <cell r="A705" t="str">
            <v>FORMOSO - GO</v>
          </cell>
          <cell r="B705" t="str">
            <v>GO</v>
          </cell>
          <cell r="C705">
            <v>7</v>
          </cell>
          <cell r="D705" t="str">
            <v>CO</v>
          </cell>
          <cell r="E705" t="str">
            <v>DRAA2019</v>
          </cell>
          <cell r="F705">
            <v>138</v>
          </cell>
          <cell r="G705">
            <v>53</v>
          </cell>
          <cell r="H705">
            <v>10</v>
          </cell>
        </row>
        <row r="706">
          <cell r="A706" t="str">
            <v>FORMOSO DO ARAGUAIA - TO</v>
          </cell>
          <cell r="B706" t="str">
            <v>TO</v>
          </cell>
          <cell r="C706">
            <v>6</v>
          </cell>
          <cell r="D706" t="str">
            <v>N</v>
          </cell>
          <cell r="E706" t="str">
            <v>DIPR04/2018</v>
          </cell>
          <cell r="F706">
            <v>531</v>
          </cell>
          <cell r="G706">
            <v>0</v>
          </cell>
          <cell r="H706">
            <v>0</v>
          </cell>
        </row>
        <row r="707">
          <cell r="A707" t="str">
            <v>FORQUILHINHA - SC</v>
          </cell>
          <cell r="B707" t="str">
            <v>SC</v>
          </cell>
          <cell r="C707">
            <v>6</v>
          </cell>
          <cell r="D707" t="str">
            <v>S</v>
          </cell>
          <cell r="E707" t="str">
            <v>DRAA2019</v>
          </cell>
          <cell r="F707">
            <v>609</v>
          </cell>
          <cell r="G707">
            <v>38</v>
          </cell>
          <cell r="H707">
            <v>6</v>
          </cell>
        </row>
        <row r="708">
          <cell r="A708" t="str">
            <v>FORTALEZA - CE</v>
          </cell>
          <cell r="B708" t="str">
            <v>CE</v>
          </cell>
          <cell r="C708">
            <v>2</v>
          </cell>
          <cell r="D708" t="str">
            <v>NE</v>
          </cell>
          <cell r="E708" t="str">
            <v>DIPR12/2018</v>
          </cell>
          <cell r="F708">
            <v>27504</v>
          </cell>
          <cell r="G708">
            <v>13184</v>
          </cell>
          <cell r="H708">
            <v>3197</v>
          </cell>
        </row>
        <row r="709">
          <cell r="A709" t="str">
            <v>FORTALEZA DE MINAS - MG</v>
          </cell>
          <cell r="B709" t="str">
            <v>MG</v>
          </cell>
          <cell r="C709">
            <v>7</v>
          </cell>
          <cell r="D709" t="str">
            <v>SE</v>
          </cell>
          <cell r="E709" t="str">
            <v>DRAA2019</v>
          </cell>
          <cell r="F709">
            <v>215</v>
          </cell>
          <cell r="G709">
            <v>51</v>
          </cell>
          <cell r="H709">
            <v>6</v>
          </cell>
        </row>
        <row r="710">
          <cell r="A710" t="str">
            <v>FORTALEZA DOS VALOS - RS</v>
          </cell>
          <cell r="B710" t="str">
            <v>RS</v>
          </cell>
          <cell r="C710">
            <v>7</v>
          </cell>
          <cell r="D710" t="str">
            <v>S</v>
          </cell>
          <cell r="E710" t="str">
            <v>DIPR12/2018</v>
          </cell>
          <cell r="F710">
            <v>198</v>
          </cell>
          <cell r="G710">
            <v>50</v>
          </cell>
          <cell r="H710">
            <v>0</v>
          </cell>
        </row>
        <row r="711">
          <cell r="A711" t="str">
            <v>FORTIM - CE</v>
          </cell>
          <cell r="B711" t="str">
            <v>CE</v>
          </cell>
          <cell r="C711">
            <v>6</v>
          </cell>
          <cell r="D711" t="str">
            <v>NE</v>
          </cell>
          <cell r="E711" t="str">
            <v>DIPR12/2018</v>
          </cell>
          <cell r="F711">
            <v>342</v>
          </cell>
          <cell r="G711">
            <v>44</v>
          </cell>
          <cell r="H711">
            <v>8</v>
          </cell>
        </row>
        <row r="712">
          <cell r="A712" t="str">
            <v>FOZ DO IGUAÇU - PR</v>
          </cell>
          <cell r="B712" t="str">
            <v>PR</v>
          </cell>
          <cell r="C712">
            <v>3</v>
          </cell>
          <cell r="D712" t="str">
            <v>S</v>
          </cell>
          <cell r="E712" t="str">
            <v>DRAA2019</v>
          </cell>
          <cell r="F712">
            <v>5214</v>
          </cell>
          <cell r="G712">
            <v>1790</v>
          </cell>
          <cell r="H712">
            <v>348</v>
          </cell>
        </row>
        <row r="713">
          <cell r="A713" t="str">
            <v>FOZ DO JORDÃO - PR</v>
          </cell>
          <cell r="B713" t="str">
            <v>PR</v>
          </cell>
          <cell r="C713">
            <v>7</v>
          </cell>
          <cell r="D713" t="str">
            <v>S</v>
          </cell>
          <cell r="E713" t="str">
            <v>DRAA2019</v>
          </cell>
          <cell r="F713">
            <v>263</v>
          </cell>
          <cell r="G713">
            <v>30</v>
          </cell>
          <cell r="H713">
            <v>8</v>
          </cell>
        </row>
        <row r="714">
          <cell r="A714" t="str">
            <v>FRANCISCO BELTRÃO - PR</v>
          </cell>
          <cell r="B714" t="str">
            <v>PR</v>
          </cell>
          <cell r="C714">
            <v>4</v>
          </cell>
          <cell r="D714" t="str">
            <v>S</v>
          </cell>
          <cell r="E714" t="str">
            <v>DIPR12/2018</v>
          </cell>
          <cell r="F714">
            <v>2070</v>
          </cell>
          <cell r="G714">
            <v>23</v>
          </cell>
          <cell r="H714">
            <v>4</v>
          </cell>
        </row>
        <row r="715">
          <cell r="A715" t="str">
            <v>FRANCISCO MORATO - SP</v>
          </cell>
          <cell r="B715" t="str">
            <v>SP</v>
          </cell>
          <cell r="C715">
            <v>4</v>
          </cell>
          <cell r="D715" t="str">
            <v>SE</v>
          </cell>
          <cell r="E715" t="str">
            <v>DIPR12/2018</v>
          </cell>
          <cell r="F715">
            <v>1622</v>
          </cell>
          <cell r="G715">
            <v>433</v>
          </cell>
          <cell r="H715">
            <v>150</v>
          </cell>
        </row>
        <row r="716">
          <cell r="A716" t="str">
            <v>FRANCISCO SÁ - MG</v>
          </cell>
          <cell r="B716" t="str">
            <v>MG</v>
          </cell>
          <cell r="C716">
            <v>6</v>
          </cell>
          <cell r="D716" t="str">
            <v>SE</v>
          </cell>
          <cell r="E716" t="str">
            <v>DIPR10/2018</v>
          </cell>
          <cell r="F716">
            <v>735</v>
          </cell>
          <cell r="G716">
            <v>89</v>
          </cell>
          <cell r="H716">
            <v>8</v>
          </cell>
        </row>
        <row r="717">
          <cell r="A717" t="str">
            <v>FRANCISCO SANTOS - PI</v>
          </cell>
          <cell r="B717" t="str">
            <v>PI</v>
          </cell>
          <cell r="C717">
            <v>7</v>
          </cell>
          <cell r="D717" t="str">
            <v>NE</v>
          </cell>
          <cell r="E717" t="str">
            <v>DRAA2019</v>
          </cell>
          <cell r="F717">
            <v>248</v>
          </cell>
          <cell r="G717">
            <v>35</v>
          </cell>
          <cell r="H717">
            <v>2</v>
          </cell>
        </row>
        <row r="718">
          <cell r="A718" t="str">
            <v>FRANCO DA ROCHA - SP</v>
          </cell>
          <cell r="B718" t="str">
            <v>SP</v>
          </cell>
          <cell r="C718">
            <v>4</v>
          </cell>
          <cell r="D718" t="str">
            <v>SE</v>
          </cell>
          <cell r="E718" t="str">
            <v>DRAA2019</v>
          </cell>
          <cell r="F718">
            <v>2080</v>
          </cell>
          <cell r="G718">
            <v>351</v>
          </cell>
          <cell r="H718">
            <v>123</v>
          </cell>
        </row>
        <row r="719">
          <cell r="A719" t="str">
            <v>FREDERICO WESTPHALEN - RS</v>
          </cell>
          <cell r="B719" t="str">
            <v>RS</v>
          </cell>
          <cell r="C719">
            <v>6</v>
          </cell>
          <cell r="D719" t="str">
            <v>S</v>
          </cell>
          <cell r="E719" t="str">
            <v>DIPR12/2018</v>
          </cell>
          <cell r="F719">
            <v>723</v>
          </cell>
          <cell r="G719">
            <v>116</v>
          </cell>
          <cell r="H719">
            <v>44</v>
          </cell>
        </row>
        <row r="720">
          <cell r="A720" t="str">
            <v>FREI MARTINHO - PB</v>
          </cell>
          <cell r="B720" t="str">
            <v>PB</v>
          </cell>
          <cell r="C720">
            <v>7</v>
          </cell>
          <cell r="D720" t="str">
            <v>NE</v>
          </cell>
          <cell r="E720" t="str">
            <v>DRAA2015</v>
          </cell>
          <cell r="F720">
            <v>176</v>
          </cell>
          <cell r="G720">
            <v>36</v>
          </cell>
          <cell r="H720">
            <v>6</v>
          </cell>
        </row>
        <row r="721">
          <cell r="A721" t="str">
            <v>FRONTEIRA DOS VALES - MG</v>
          </cell>
          <cell r="B721" t="str">
            <v>MG</v>
          </cell>
          <cell r="C721">
            <v>8</v>
          </cell>
          <cell r="D721" t="str">
            <v>SE</v>
          </cell>
        </row>
        <row r="722">
          <cell r="A722" t="str">
            <v>FRONTEIRAS - PI</v>
          </cell>
          <cell r="B722" t="str">
            <v>PI</v>
          </cell>
          <cell r="C722">
            <v>8</v>
          </cell>
          <cell r="D722" t="str">
            <v>NE</v>
          </cell>
        </row>
        <row r="723">
          <cell r="A723" t="str">
            <v>FUNDÃO - ES</v>
          </cell>
          <cell r="B723" t="str">
            <v>ES</v>
          </cell>
          <cell r="C723">
            <v>7</v>
          </cell>
          <cell r="D723" t="str">
            <v>SE</v>
          </cell>
          <cell r="E723" t="str">
            <v>DRAA2019</v>
          </cell>
          <cell r="F723">
            <v>392</v>
          </cell>
          <cell r="G723">
            <v>84</v>
          </cell>
          <cell r="H723">
            <v>13</v>
          </cell>
        </row>
        <row r="724">
          <cell r="A724" t="str">
            <v>GAMELEIRA DE GOIÁS - GO</v>
          </cell>
          <cell r="B724" t="str">
            <v>GO</v>
          </cell>
          <cell r="C724">
            <v>7</v>
          </cell>
          <cell r="D724" t="str">
            <v>CO</v>
          </cell>
          <cell r="E724" t="str">
            <v>DIPR08/2018</v>
          </cell>
          <cell r="F724">
            <v>146</v>
          </cell>
          <cell r="G724">
            <v>0</v>
          </cell>
          <cell r="H724">
            <v>0</v>
          </cell>
        </row>
        <row r="725">
          <cell r="A725" t="str">
            <v>GARANHUNS - PE</v>
          </cell>
          <cell r="B725" t="str">
            <v>PE</v>
          </cell>
          <cell r="C725">
            <v>4</v>
          </cell>
          <cell r="D725" t="str">
            <v>NE</v>
          </cell>
          <cell r="E725" t="str">
            <v>DRAA2019</v>
          </cell>
          <cell r="F725">
            <v>2135</v>
          </cell>
          <cell r="G725">
            <v>759</v>
          </cell>
          <cell r="H725">
            <v>169</v>
          </cell>
        </row>
        <row r="726">
          <cell r="A726" t="str">
            <v>GARÇA - SP</v>
          </cell>
          <cell r="B726" t="str">
            <v>SP</v>
          </cell>
          <cell r="C726">
            <v>5</v>
          </cell>
          <cell r="D726" t="str">
            <v>SE</v>
          </cell>
          <cell r="E726" t="str">
            <v>DRAA2019</v>
          </cell>
          <cell r="F726">
            <v>1266</v>
          </cell>
          <cell r="G726">
            <v>424</v>
          </cell>
          <cell r="H726">
            <v>127</v>
          </cell>
        </row>
        <row r="727">
          <cell r="A727" t="str">
            <v>GARIBALDI - RS</v>
          </cell>
          <cell r="B727" t="str">
            <v>RS</v>
          </cell>
          <cell r="C727">
            <v>6</v>
          </cell>
          <cell r="D727" t="str">
            <v>S</v>
          </cell>
          <cell r="E727" t="str">
            <v>DRAA2019</v>
          </cell>
          <cell r="F727">
            <v>478</v>
          </cell>
          <cell r="G727">
            <v>381</v>
          </cell>
          <cell r="H727">
            <v>75</v>
          </cell>
        </row>
        <row r="728">
          <cell r="A728" t="str">
            <v>GAROPABA - SC</v>
          </cell>
          <cell r="B728" t="str">
            <v>SC</v>
          </cell>
          <cell r="C728">
            <v>6</v>
          </cell>
          <cell r="D728" t="str">
            <v>S</v>
          </cell>
          <cell r="E728" t="str">
            <v>DRAA2019</v>
          </cell>
          <cell r="F728">
            <v>468</v>
          </cell>
          <cell r="G728">
            <v>64</v>
          </cell>
          <cell r="H728">
            <v>10</v>
          </cell>
        </row>
        <row r="729">
          <cell r="A729" t="str">
            <v>GARRUCHOS - RS</v>
          </cell>
          <cell r="B729" t="str">
            <v>RS</v>
          </cell>
          <cell r="C729">
            <v>7</v>
          </cell>
          <cell r="D729" t="str">
            <v>S</v>
          </cell>
          <cell r="E729" t="str">
            <v>DRAA2019</v>
          </cell>
          <cell r="F729">
            <v>140</v>
          </cell>
          <cell r="G729">
            <v>14</v>
          </cell>
          <cell r="H729">
            <v>6</v>
          </cell>
        </row>
        <row r="730">
          <cell r="A730" t="str">
            <v>GASTÃO VIDIGAL - SP</v>
          </cell>
          <cell r="B730" t="str">
            <v>SP</v>
          </cell>
          <cell r="C730">
            <v>7</v>
          </cell>
          <cell r="D730" t="str">
            <v>SE</v>
          </cell>
          <cell r="E730" t="str">
            <v>DRAA2019</v>
          </cell>
          <cell r="F730">
            <v>165</v>
          </cell>
          <cell r="G730">
            <v>59</v>
          </cell>
          <cell r="H730">
            <v>17</v>
          </cell>
        </row>
        <row r="731">
          <cell r="A731" t="str">
            <v>GAÚCHA DO NORTE - MT</v>
          </cell>
          <cell r="B731" t="str">
            <v>MT</v>
          </cell>
          <cell r="C731">
            <v>7</v>
          </cell>
          <cell r="D731" t="str">
            <v>CO</v>
          </cell>
          <cell r="E731" t="str">
            <v>DRAA2019</v>
          </cell>
          <cell r="F731">
            <v>153</v>
          </cell>
          <cell r="G731">
            <v>11</v>
          </cell>
          <cell r="H731">
            <v>1</v>
          </cell>
        </row>
        <row r="732">
          <cell r="A732" t="str">
            <v>GENERAL CARNEIRO - MT</v>
          </cell>
          <cell r="B732" t="str">
            <v>MT</v>
          </cell>
          <cell r="C732">
            <v>7</v>
          </cell>
          <cell r="D732" t="str">
            <v>CO</v>
          </cell>
          <cell r="E732" t="str">
            <v>DRAA2019</v>
          </cell>
          <cell r="F732">
            <v>128</v>
          </cell>
          <cell r="G732">
            <v>27</v>
          </cell>
          <cell r="H732">
            <v>16</v>
          </cell>
        </row>
        <row r="733">
          <cell r="A733" t="str">
            <v>GENERAL SALGADO - SP</v>
          </cell>
          <cell r="B733" t="str">
            <v>SP</v>
          </cell>
          <cell r="C733">
            <v>7</v>
          </cell>
          <cell r="D733" t="str">
            <v>SE</v>
          </cell>
          <cell r="E733" t="str">
            <v>DRAA2019</v>
          </cell>
          <cell r="F733">
            <v>345</v>
          </cell>
          <cell r="G733">
            <v>120</v>
          </cell>
          <cell r="H733">
            <v>59</v>
          </cell>
        </row>
        <row r="734">
          <cell r="A734" t="str">
            <v>GENERAL SAMPAIO - CE</v>
          </cell>
          <cell r="B734" t="str">
            <v>CE</v>
          </cell>
          <cell r="C734">
            <v>7</v>
          </cell>
          <cell r="D734" t="str">
            <v>NE</v>
          </cell>
          <cell r="E734" t="str">
            <v>DIPR12/2018</v>
          </cell>
          <cell r="F734">
            <v>357</v>
          </cell>
          <cell r="G734">
            <v>95</v>
          </cell>
          <cell r="H734">
            <v>12</v>
          </cell>
        </row>
        <row r="735">
          <cell r="A735" t="str">
            <v>GETÚLIO VARGAS - RS</v>
          </cell>
          <cell r="B735" t="str">
            <v>RS</v>
          </cell>
          <cell r="C735">
            <v>7</v>
          </cell>
          <cell r="D735" t="str">
            <v>S</v>
          </cell>
          <cell r="E735" t="str">
            <v>DRAA2019</v>
          </cell>
          <cell r="F735">
            <v>380</v>
          </cell>
          <cell r="G735">
            <v>96</v>
          </cell>
          <cell r="H735">
            <v>11</v>
          </cell>
        </row>
        <row r="736">
          <cell r="A736" t="str">
            <v>GIRAU DO PONCIANO - AL</v>
          </cell>
          <cell r="B736" t="str">
            <v>AL</v>
          </cell>
          <cell r="C736">
            <v>8</v>
          </cell>
          <cell r="D736" t="str">
            <v>NE</v>
          </cell>
        </row>
        <row r="737">
          <cell r="A737" t="str">
            <v>GIRUÁ - RS</v>
          </cell>
          <cell r="B737" t="str">
            <v>RS</v>
          </cell>
          <cell r="C737">
            <v>6</v>
          </cell>
          <cell r="D737" t="str">
            <v>S</v>
          </cell>
          <cell r="E737" t="str">
            <v>DIPR12/2018</v>
          </cell>
          <cell r="F737">
            <v>470</v>
          </cell>
          <cell r="G737">
            <v>203</v>
          </cell>
          <cell r="H737">
            <v>56</v>
          </cell>
        </row>
        <row r="738">
          <cell r="A738" t="str">
            <v>GLÓRIA D'OESTE - MT</v>
          </cell>
          <cell r="B738" t="str">
            <v>MT</v>
          </cell>
          <cell r="C738">
            <v>7</v>
          </cell>
          <cell r="D738" t="str">
            <v>CO</v>
          </cell>
          <cell r="E738" t="str">
            <v>DRAA2019</v>
          </cell>
          <cell r="F738">
            <v>147</v>
          </cell>
          <cell r="G738">
            <v>4</v>
          </cell>
          <cell r="H738">
            <v>1</v>
          </cell>
        </row>
        <row r="739">
          <cell r="A739" t="str">
            <v>GODOY MOREIRA - PR</v>
          </cell>
          <cell r="B739" t="str">
            <v>PR</v>
          </cell>
          <cell r="C739">
            <v>7</v>
          </cell>
          <cell r="D739" t="str">
            <v>S</v>
          </cell>
          <cell r="E739" t="str">
            <v>DRAA2019</v>
          </cell>
          <cell r="F739">
            <v>206</v>
          </cell>
          <cell r="G739">
            <v>32</v>
          </cell>
          <cell r="H739">
            <v>16</v>
          </cell>
        </row>
        <row r="740">
          <cell r="A740" t="str">
            <v>GOIANA - PE</v>
          </cell>
          <cell r="B740" t="str">
            <v>PE</v>
          </cell>
          <cell r="C740">
            <v>4</v>
          </cell>
          <cell r="D740" t="str">
            <v>NE</v>
          </cell>
          <cell r="E740" t="str">
            <v>DRAA2019</v>
          </cell>
          <cell r="F740">
            <v>1674</v>
          </cell>
          <cell r="G740">
            <v>785</v>
          </cell>
          <cell r="H740">
            <v>165</v>
          </cell>
        </row>
        <row r="741">
          <cell r="A741" t="str">
            <v>GOIANDIRA - GO</v>
          </cell>
          <cell r="B741" t="str">
            <v>GO</v>
          </cell>
          <cell r="C741">
            <v>7</v>
          </cell>
          <cell r="D741" t="str">
            <v>CO</v>
          </cell>
          <cell r="E741" t="str">
            <v>DRAA2019</v>
          </cell>
          <cell r="F741">
            <v>94</v>
          </cell>
          <cell r="G741">
            <v>60</v>
          </cell>
          <cell r="H741">
            <v>10</v>
          </cell>
        </row>
        <row r="742">
          <cell r="A742" t="str">
            <v>GOIANÉSIA - GO</v>
          </cell>
          <cell r="B742" t="str">
            <v>GO</v>
          </cell>
          <cell r="C742">
            <v>5</v>
          </cell>
          <cell r="D742" t="str">
            <v>CO</v>
          </cell>
          <cell r="E742" t="str">
            <v>DIPR12/2018</v>
          </cell>
          <cell r="F742">
            <v>1390</v>
          </cell>
          <cell r="G742">
            <v>499</v>
          </cell>
          <cell r="H742">
            <v>137</v>
          </cell>
        </row>
        <row r="743">
          <cell r="A743" t="str">
            <v>GOIÂNIA - GO</v>
          </cell>
          <cell r="B743" t="str">
            <v>GO</v>
          </cell>
          <cell r="C743">
            <v>2</v>
          </cell>
          <cell r="D743" t="str">
            <v>CO</v>
          </cell>
          <cell r="E743" t="str">
            <v>DIPR12/2018</v>
          </cell>
          <cell r="F743">
            <v>30351</v>
          </cell>
          <cell r="G743">
            <v>6922</v>
          </cell>
          <cell r="H743">
            <v>1321</v>
          </cell>
        </row>
        <row r="744">
          <cell r="A744" t="str">
            <v>GOIANINHA - RN</v>
          </cell>
          <cell r="B744" t="str">
            <v>RN</v>
          </cell>
          <cell r="C744">
            <v>6</v>
          </cell>
          <cell r="D744" t="str">
            <v>NE</v>
          </cell>
          <cell r="E744" t="str">
            <v>DIPR12/2018</v>
          </cell>
          <cell r="F744">
            <v>816</v>
          </cell>
          <cell r="G744">
            <v>63</v>
          </cell>
          <cell r="H744">
            <v>8</v>
          </cell>
        </row>
        <row r="745">
          <cell r="A745" t="str">
            <v>GOIANIRA - GO</v>
          </cell>
          <cell r="B745" t="str">
            <v>GO</v>
          </cell>
          <cell r="C745">
            <v>6</v>
          </cell>
          <cell r="D745" t="str">
            <v>CO</v>
          </cell>
          <cell r="E745" t="str">
            <v>DRAA2019</v>
          </cell>
          <cell r="F745">
            <v>840</v>
          </cell>
          <cell r="G745">
            <v>169</v>
          </cell>
          <cell r="H745">
            <v>26</v>
          </cell>
        </row>
        <row r="746">
          <cell r="A746" t="str">
            <v>GOIANORTE - TO</v>
          </cell>
          <cell r="B746" t="str">
            <v>TO</v>
          </cell>
          <cell r="C746">
            <v>8</v>
          </cell>
          <cell r="D746" t="str">
            <v>N</v>
          </cell>
          <cell r="E746" t="str">
            <v>DIPR10/2018</v>
          </cell>
          <cell r="F746">
            <v>149</v>
          </cell>
          <cell r="G746">
            <v>0</v>
          </cell>
          <cell r="H746">
            <v>0</v>
          </cell>
        </row>
        <row r="747">
          <cell r="A747" t="str">
            <v>GOIATUBA - GO</v>
          </cell>
          <cell r="B747" t="str">
            <v>GO</v>
          </cell>
          <cell r="C747">
            <v>5</v>
          </cell>
          <cell r="D747" t="str">
            <v>CO</v>
          </cell>
          <cell r="E747" t="str">
            <v>DRAA2018</v>
          </cell>
          <cell r="F747">
            <v>1236</v>
          </cell>
          <cell r="G747">
            <v>338</v>
          </cell>
          <cell r="H747">
            <v>145</v>
          </cell>
        </row>
        <row r="748">
          <cell r="A748" t="str">
            <v>GONÇALVES - MG</v>
          </cell>
          <cell r="B748" t="str">
            <v>MG</v>
          </cell>
          <cell r="C748">
            <v>7</v>
          </cell>
          <cell r="D748" t="str">
            <v>SE</v>
          </cell>
          <cell r="E748" t="str">
            <v>DIPR12/2018</v>
          </cell>
          <cell r="F748">
            <v>156</v>
          </cell>
          <cell r="G748">
            <v>13</v>
          </cell>
          <cell r="H748">
            <v>3</v>
          </cell>
        </row>
        <row r="749">
          <cell r="A749" t="str">
            <v>GOUVELÂNDIA - GO</v>
          </cell>
          <cell r="B749" t="str">
            <v>GO</v>
          </cell>
          <cell r="C749">
            <v>7</v>
          </cell>
          <cell r="D749" t="str">
            <v>CO</v>
          </cell>
          <cell r="E749" t="str">
            <v>DRAA2019</v>
          </cell>
          <cell r="F749">
            <v>220</v>
          </cell>
          <cell r="G749">
            <v>64</v>
          </cell>
          <cell r="H749">
            <v>11</v>
          </cell>
        </row>
        <row r="750">
          <cell r="A750" t="str">
            <v>GOVERNADOR JORGE TEIXEIRA - RO</v>
          </cell>
          <cell r="B750" t="str">
            <v>RO</v>
          </cell>
          <cell r="C750">
            <v>7</v>
          </cell>
          <cell r="D750" t="str">
            <v>N</v>
          </cell>
          <cell r="E750" t="str">
            <v>DIPR12/2018</v>
          </cell>
          <cell r="F750">
            <v>350</v>
          </cell>
          <cell r="G750">
            <v>26</v>
          </cell>
          <cell r="H750">
            <v>2</v>
          </cell>
        </row>
        <row r="751">
          <cell r="A751" t="str">
            <v>GOVERNADOR VALADARES - MG</v>
          </cell>
          <cell r="B751" t="str">
            <v>MG</v>
          </cell>
          <cell r="C751">
            <v>3</v>
          </cell>
          <cell r="D751" t="str">
            <v>SE</v>
          </cell>
          <cell r="E751" t="str">
            <v>DIPR12/2018</v>
          </cell>
          <cell r="F751">
            <v>4345</v>
          </cell>
          <cell r="G751">
            <v>1951</v>
          </cell>
          <cell r="H751">
            <v>414</v>
          </cell>
        </row>
        <row r="752">
          <cell r="A752" t="str">
            <v>GOVERNO DO ESTADO DO ACRE - AC</v>
          </cell>
          <cell r="B752" t="str">
            <v>AC</v>
          </cell>
          <cell r="C752">
            <v>1</v>
          </cell>
          <cell r="D752" t="str">
            <v>N</v>
          </cell>
          <cell r="E752" t="str">
            <v>DRAA2019</v>
          </cell>
          <cell r="F752">
            <v>21905</v>
          </cell>
          <cell r="G752">
            <v>10977</v>
          </cell>
          <cell r="H752">
            <v>2423</v>
          </cell>
        </row>
        <row r="753">
          <cell r="A753" t="str">
            <v>GOVERNO DO ESTADO DE ALAGOAS - AL</v>
          </cell>
          <cell r="B753" t="str">
            <v>AL</v>
          </cell>
          <cell r="C753">
            <v>1</v>
          </cell>
          <cell r="D753" t="str">
            <v>NE</v>
          </cell>
          <cell r="E753" t="str">
            <v>DRAA2019</v>
          </cell>
          <cell r="F753">
            <v>27622</v>
          </cell>
          <cell r="G753">
            <v>19864</v>
          </cell>
          <cell r="H753">
            <v>4713</v>
          </cell>
        </row>
        <row r="754">
          <cell r="A754" t="str">
            <v>GOVERNO DO ESTADO DO AMAZONAS - AM</v>
          </cell>
          <cell r="B754" t="str">
            <v>AM</v>
          </cell>
          <cell r="C754">
            <v>1</v>
          </cell>
          <cell r="D754" t="str">
            <v>N</v>
          </cell>
          <cell r="E754" t="str">
            <v>DRAA2019</v>
          </cell>
          <cell r="F754">
            <v>46514</v>
          </cell>
          <cell r="G754">
            <v>24758</v>
          </cell>
          <cell r="H754">
            <v>5852</v>
          </cell>
        </row>
        <row r="755">
          <cell r="A755" t="str">
            <v>GOVERNO DO ESTADO DO AMAPÁ - AP</v>
          </cell>
          <cell r="B755" t="str">
            <v>AP</v>
          </cell>
          <cell r="C755">
            <v>1</v>
          </cell>
          <cell r="D755" t="str">
            <v>N</v>
          </cell>
          <cell r="E755" t="str">
            <v>DIPR12/2018</v>
          </cell>
          <cell r="F755">
            <v>23719</v>
          </cell>
          <cell r="G755">
            <v>511</v>
          </cell>
          <cell r="H755">
            <v>757</v>
          </cell>
        </row>
        <row r="756">
          <cell r="A756" t="str">
            <v>GOVERNO DO ESTADO DA BAHIA - BA</v>
          </cell>
          <cell r="B756" t="str">
            <v>BA</v>
          </cell>
          <cell r="C756">
            <v>1</v>
          </cell>
          <cell r="D756" t="str">
            <v>NE</v>
          </cell>
          <cell r="E756" t="str">
            <v>DIPR12/2018</v>
          </cell>
          <cell r="F756">
            <v>93877</v>
          </cell>
          <cell r="G756">
            <v>93356</v>
          </cell>
          <cell r="H756">
            <v>15310</v>
          </cell>
        </row>
        <row r="757">
          <cell r="A757" t="str">
            <v>GOVERNO DO ESTADO DO CEARÁ - CE</v>
          </cell>
          <cell r="B757" t="str">
            <v>CE</v>
          </cell>
          <cell r="C757">
            <v>1</v>
          </cell>
          <cell r="D757" t="str">
            <v>NE</v>
          </cell>
          <cell r="E757" t="str">
            <v>DRAA2019</v>
          </cell>
          <cell r="F757">
            <v>52262</v>
          </cell>
          <cell r="G757">
            <v>45279</v>
          </cell>
          <cell r="H757">
            <v>11063</v>
          </cell>
        </row>
        <row r="758">
          <cell r="A758" t="str">
            <v>GOVERNO DO DISTRITO FEDERAL - DF</v>
          </cell>
          <cell r="B758" t="str">
            <v>DF</v>
          </cell>
          <cell r="C758">
            <v>1</v>
          </cell>
          <cell r="D758" t="str">
            <v>CO</v>
          </cell>
          <cell r="E758" t="str">
            <v>DRAA2019</v>
          </cell>
          <cell r="F758">
            <v>87364</v>
          </cell>
          <cell r="G758">
            <v>50503</v>
          </cell>
          <cell r="H758">
            <v>11730</v>
          </cell>
        </row>
        <row r="759">
          <cell r="A759" t="str">
            <v>GOVERNO DO ESTADO DO ESPÍRITO SANTO - ES</v>
          </cell>
          <cell r="B759" t="str">
            <v>ES</v>
          </cell>
          <cell r="C759">
            <v>1</v>
          </cell>
          <cell r="D759" t="str">
            <v>SE</v>
          </cell>
          <cell r="E759" t="str">
            <v>DIPR12/2018</v>
          </cell>
          <cell r="F759">
            <v>24828</v>
          </cell>
          <cell r="G759">
            <v>28554</v>
          </cell>
          <cell r="H759">
            <v>7032</v>
          </cell>
        </row>
        <row r="760">
          <cell r="A760" t="str">
            <v>GOVERNO DO ESTADO DE GOIÁS - GO</v>
          </cell>
          <cell r="B760" t="str">
            <v>GO</v>
          </cell>
          <cell r="C760">
            <v>1</v>
          </cell>
          <cell r="D760" t="str">
            <v>CO</v>
          </cell>
          <cell r="E760" t="str">
            <v>DRAA2019</v>
          </cell>
          <cell r="F760">
            <v>55485</v>
          </cell>
          <cell r="G760">
            <v>49974</v>
          </cell>
          <cell r="H760">
            <v>9343</v>
          </cell>
        </row>
        <row r="761">
          <cell r="A761" t="str">
            <v>GOVERNO DO ESTADO DO MARANHÃO - MA</v>
          </cell>
          <cell r="B761" t="str">
            <v>MA</v>
          </cell>
          <cell r="C761">
            <v>1</v>
          </cell>
          <cell r="D761" t="str">
            <v>NE</v>
          </cell>
          <cell r="E761" t="str">
            <v>DIPR12/2018</v>
          </cell>
          <cell r="F761">
            <v>51951</v>
          </cell>
          <cell r="G761">
            <v>30243</v>
          </cell>
          <cell r="H761">
            <v>8215</v>
          </cell>
        </row>
        <row r="762">
          <cell r="A762" t="str">
            <v>GOVERNO DO ESTADO DE MINAS GERAIS - MG</v>
          </cell>
          <cell r="B762" t="str">
            <v>MG</v>
          </cell>
          <cell r="C762">
            <v>1</v>
          </cell>
          <cell r="D762" t="str">
            <v>SE</v>
          </cell>
          <cell r="E762" t="str">
            <v>DIPR12/2018</v>
          </cell>
          <cell r="F762">
            <v>199656</v>
          </cell>
          <cell r="G762">
            <v>248607</v>
          </cell>
          <cell r="H762">
            <v>38081</v>
          </cell>
        </row>
        <row r="763">
          <cell r="A763" t="str">
            <v>GOVERNO DO ESTADO DO MATO GROSSO DO SUL - MS</v>
          </cell>
          <cell r="B763" t="str">
            <v>MS</v>
          </cell>
          <cell r="C763">
            <v>1</v>
          </cell>
          <cell r="D763" t="str">
            <v>CO</v>
          </cell>
          <cell r="E763" t="str">
            <v>DRAA2019</v>
          </cell>
          <cell r="F763">
            <v>32292</v>
          </cell>
          <cell r="G763">
            <v>22709</v>
          </cell>
          <cell r="H763">
            <v>4021</v>
          </cell>
        </row>
        <row r="764">
          <cell r="A764" t="str">
            <v>GOVERNO DO ESTADO DO MATO GROSSO - MT</v>
          </cell>
          <cell r="B764" t="str">
            <v>MT</v>
          </cell>
          <cell r="C764">
            <v>1</v>
          </cell>
          <cell r="D764" t="str">
            <v>CO</v>
          </cell>
          <cell r="E764" t="str">
            <v>DIPR12/2018</v>
          </cell>
          <cell r="F764">
            <v>38639</v>
          </cell>
          <cell r="G764">
            <v>24118</v>
          </cell>
          <cell r="H764">
            <v>5485</v>
          </cell>
        </row>
        <row r="765">
          <cell r="A765" t="str">
            <v>GOVERNO DO ESTADO DO PARÁ - PA</v>
          </cell>
          <cell r="B765" t="str">
            <v>PA</v>
          </cell>
          <cell r="C765">
            <v>1</v>
          </cell>
          <cell r="D765" t="str">
            <v>N</v>
          </cell>
          <cell r="E765" t="str">
            <v>DRAA2019</v>
          </cell>
          <cell r="F765">
            <v>69122</v>
          </cell>
          <cell r="G765">
            <v>29759</v>
          </cell>
          <cell r="H765">
            <v>7806</v>
          </cell>
        </row>
        <row r="766">
          <cell r="A766" t="str">
            <v>GOVERNO DO ESTADO DA PARAÍBA - PB</v>
          </cell>
          <cell r="B766" t="str">
            <v>PB</v>
          </cell>
          <cell r="C766">
            <v>1</v>
          </cell>
          <cell r="D766" t="str">
            <v>NE</v>
          </cell>
          <cell r="E766" t="str">
            <v>DRAA2019</v>
          </cell>
          <cell r="F766">
            <v>35737</v>
          </cell>
          <cell r="G766">
            <v>34914</v>
          </cell>
          <cell r="H766">
            <v>10859</v>
          </cell>
        </row>
        <row r="767">
          <cell r="A767" t="str">
            <v>GOVERNO DO ESTADO DE PERNAMBUCO - PE</v>
          </cell>
          <cell r="B767" t="str">
            <v>PE</v>
          </cell>
          <cell r="C767">
            <v>1</v>
          </cell>
          <cell r="D767" t="str">
            <v>NE</v>
          </cell>
          <cell r="E767" t="str">
            <v>DIPR12/2018</v>
          </cell>
          <cell r="F767">
            <v>81219</v>
          </cell>
          <cell r="G767">
            <v>57836</v>
          </cell>
          <cell r="H767">
            <v>19336</v>
          </cell>
        </row>
        <row r="768">
          <cell r="A768" t="str">
            <v>GOVERNO DO ESTADO DO PIAUÍ - PI</v>
          </cell>
          <cell r="B768" t="str">
            <v>PI</v>
          </cell>
          <cell r="C768">
            <v>1</v>
          </cell>
          <cell r="D768" t="str">
            <v>NE</v>
          </cell>
          <cell r="E768" t="str">
            <v>DIPR12/2018</v>
          </cell>
          <cell r="F768">
            <v>39257</v>
          </cell>
          <cell r="G768">
            <v>30096</v>
          </cell>
          <cell r="H768">
            <v>6728</v>
          </cell>
        </row>
        <row r="769">
          <cell r="A769" t="str">
            <v>GOVERNO DO ESTADO DO PARANÁ - PR</v>
          </cell>
          <cell r="B769" t="str">
            <v>PR</v>
          </cell>
          <cell r="C769">
            <v>1</v>
          </cell>
          <cell r="D769" t="str">
            <v>S</v>
          </cell>
          <cell r="E769" t="str">
            <v>DIPR10/2018</v>
          </cell>
          <cell r="F769">
            <v>147792</v>
          </cell>
          <cell r="G769">
            <v>80866</v>
          </cell>
          <cell r="H769">
            <v>52429</v>
          </cell>
        </row>
        <row r="770">
          <cell r="A770" t="str">
            <v>GOVERNO DO ESTADO DO RIO DE JANEIRO - RJ</v>
          </cell>
          <cell r="B770" t="str">
            <v>RJ</v>
          </cell>
          <cell r="C770">
            <v>1</v>
          </cell>
          <cell r="D770" t="str">
            <v>SE</v>
          </cell>
          <cell r="E770" t="str">
            <v>DRAA2019</v>
          </cell>
          <cell r="F770">
            <v>143223</v>
          </cell>
          <cell r="G770">
            <v>169925</v>
          </cell>
          <cell r="H770">
            <v>69854</v>
          </cell>
        </row>
        <row r="771">
          <cell r="A771" t="str">
            <v>GOVERNO DO ESTADO DO RIO GRANDE DO NORTE - RN</v>
          </cell>
          <cell r="B771" t="str">
            <v>RN</v>
          </cell>
          <cell r="C771">
            <v>1</v>
          </cell>
          <cell r="D771" t="str">
            <v>NE</v>
          </cell>
          <cell r="E771" t="str">
            <v>DIPR08/2018</v>
          </cell>
          <cell r="F771">
            <v>44195</v>
          </cell>
          <cell r="G771">
            <v>39462</v>
          </cell>
          <cell r="H771">
            <v>8713</v>
          </cell>
        </row>
        <row r="772">
          <cell r="A772" t="str">
            <v>GOVERNO DO ESTADO DE RONDÔNIA - RO</v>
          </cell>
          <cell r="B772" t="str">
            <v>RO</v>
          </cell>
          <cell r="C772">
            <v>1</v>
          </cell>
          <cell r="D772" t="str">
            <v>N</v>
          </cell>
          <cell r="E772" t="str">
            <v>DRAA2019</v>
          </cell>
          <cell r="F772">
            <v>37752</v>
          </cell>
          <cell r="G772">
            <v>7513</v>
          </cell>
          <cell r="H772">
            <v>2202</v>
          </cell>
        </row>
        <row r="773">
          <cell r="A773" t="str">
            <v>GOVERNO DO ESTADO DE RORAIMA - RR</v>
          </cell>
          <cell r="B773" t="str">
            <v>RR</v>
          </cell>
          <cell r="C773">
            <v>1</v>
          </cell>
          <cell r="D773" t="str">
            <v>N</v>
          </cell>
          <cell r="E773" t="str">
            <v>DRAA2017</v>
          </cell>
          <cell r="F773">
            <v>14718</v>
          </cell>
          <cell r="G773">
            <v>306</v>
          </cell>
          <cell r="H773">
            <v>360</v>
          </cell>
        </row>
        <row r="774">
          <cell r="A774" t="str">
            <v>GOVERNO DO ESTADO DO RIO GRANDE DO SUL - RS</v>
          </cell>
          <cell r="B774" t="str">
            <v>RS</v>
          </cell>
          <cell r="C774">
            <v>1</v>
          </cell>
          <cell r="D774" t="str">
            <v>S</v>
          </cell>
          <cell r="E774" t="str">
            <v>DIPR12/2018</v>
          </cell>
          <cell r="F774">
            <v>88056</v>
          </cell>
          <cell r="G774">
            <v>142426</v>
          </cell>
          <cell r="H774">
            <v>44724</v>
          </cell>
        </row>
        <row r="775">
          <cell r="A775" t="str">
            <v>GOVERNO DO ESTADO DE SANTA CATARINA - SC</v>
          </cell>
          <cell r="B775" t="str">
            <v>SC</v>
          </cell>
          <cell r="C775">
            <v>1</v>
          </cell>
          <cell r="D775" t="str">
            <v>S</v>
          </cell>
          <cell r="E775" t="str">
            <v>DRAA2019</v>
          </cell>
          <cell r="F775">
            <v>49280</v>
          </cell>
          <cell r="G775">
            <v>46341</v>
          </cell>
          <cell r="H775">
            <v>9286</v>
          </cell>
        </row>
        <row r="776">
          <cell r="A776" t="str">
            <v>GOVERNO DO ESTADO DE SERGIPE - SE</v>
          </cell>
          <cell r="B776" t="str">
            <v>SE</v>
          </cell>
          <cell r="C776">
            <v>1</v>
          </cell>
          <cell r="D776" t="str">
            <v>NE</v>
          </cell>
          <cell r="E776" t="str">
            <v>DRAA2019</v>
          </cell>
          <cell r="F776">
            <v>31155</v>
          </cell>
          <cell r="G776">
            <v>25951</v>
          </cell>
          <cell r="H776">
            <v>6794</v>
          </cell>
        </row>
        <row r="777">
          <cell r="A777" t="str">
            <v>GOVERNO DO ESTADO DE SÃO PAULO - SP</v>
          </cell>
          <cell r="B777" t="str">
            <v>SP</v>
          </cell>
          <cell r="C777">
            <v>1</v>
          </cell>
          <cell r="D777" t="str">
            <v>SE</v>
          </cell>
          <cell r="E777" t="str">
            <v>DIPR12/2018</v>
          </cell>
          <cell r="F777">
            <v>416086</v>
          </cell>
          <cell r="G777">
            <v>269520</v>
          </cell>
          <cell r="H777">
            <v>89965</v>
          </cell>
        </row>
        <row r="778">
          <cell r="A778" t="str">
            <v>GOVERNO DO ESTADO DO TOCANTINS - TO</v>
          </cell>
          <cell r="B778" t="str">
            <v>TO</v>
          </cell>
          <cell r="C778">
            <v>1</v>
          </cell>
          <cell r="D778" t="str">
            <v>N</v>
          </cell>
          <cell r="E778" t="str">
            <v>DRAA2019</v>
          </cell>
          <cell r="F778">
            <v>30526</v>
          </cell>
          <cell r="G778">
            <v>10158</v>
          </cell>
          <cell r="H778">
            <v>1535</v>
          </cell>
        </row>
        <row r="779">
          <cell r="A779" t="str">
            <v>GRAMADO DOS LOUREIROS - RS</v>
          </cell>
          <cell r="B779" t="str">
            <v>RS</v>
          </cell>
          <cell r="C779">
            <v>7</v>
          </cell>
          <cell r="D779" t="str">
            <v>S</v>
          </cell>
          <cell r="E779" t="str">
            <v>DIPR12/2018</v>
          </cell>
          <cell r="F779">
            <v>92</v>
          </cell>
          <cell r="G779">
            <v>14</v>
          </cell>
          <cell r="H779">
            <v>6</v>
          </cell>
        </row>
        <row r="780">
          <cell r="A780" t="str">
            <v>GRAMADO XAVIER - RS</v>
          </cell>
          <cell r="B780" t="str">
            <v>RS</v>
          </cell>
          <cell r="C780">
            <v>7</v>
          </cell>
          <cell r="D780" t="str">
            <v>S</v>
          </cell>
          <cell r="E780" t="str">
            <v>DRAA2019</v>
          </cell>
          <cell r="F780">
            <v>142</v>
          </cell>
          <cell r="G780">
            <v>9</v>
          </cell>
          <cell r="H780">
            <v>1</v>
          </cell>
        </row>
        <row r="781">
          <cell r="A781" t="str">
            <v>GRANITO - PE</v>
          </cell>
          <cell r="B781" t="str">
            <v>PE</v>
          </cell>
          <cell r="C781">
            <v>7</v>
          </cell>
          <cell r="D781" t="str">
            <v>NE</v>
          </cell>
          <cell r="E781" t="str">
            <v>DRAA2019</v>
          </cell>
          <cell r="F781">
            <v>285</v>
          </cell>
          <cell r="G781">
            <v>90</v>
          </cell>
          <cell r="H781">
            <v>6</v>
          </cell>
        </row>
        <row r="782">
          <cell r="A782" t="str">
            <v>GRAVATÁ - PE</v>
          </cell>
          <cell r="B782" t="str">
            <v>PE</v>
          </cell>
          <cell r="C782">
            <v>5</v>
          </cell>
          <cell r="D782" t="str">
            <v>NE</v>
          </cell>
          <cell r="E782" t="str">
            <v>DRAA2019</v>
          </cell>
          <cell r="F782">
            <v>1109</v>
          </cell>
          <cell r="G782">
            <v>362</v>
          </cell>
          <cell r="H782">
            <v>86</v>
          </cell>
        </row>
        <row r="783">
          <cell r="A783" t="str">
            <v>GRAVATAÍ - RS</v>
          </cell>
          <cell r="B783" t="str">
            <v>RS</v>
          </cell>
          <cell r="C783">
            <v>3</v>
          </cell>
          <cell r="D783" t="str">
            <v>S</v>
          </cell>
          <cell r="E783" t="str">
            <v>DRAA2019</v>
          </cell>
          <cell r="F783">
            <v>4143</v>
          </cell>
          <cell r="G783">
            <v>1454</v>
          </cell>
          <cell r="H783">
            <v>180</v>
          </cell>
        </row>
        <row r="784">
          <cell r="A784" t="str">
            <v>GUAÇUÍ - ES</v>
          </cell>
          <cell r="B784" t="str">
            <v>ES</v>
          </cell>
          <cell r="C784">
            <v>6</v>
          </cell>
          <cell r="D784" t="str">
            <v>SE</v>
          </cell>
          <cell r="E784" t="str">
            <v>DRAA2019</v>
          </cell>
          <cell r="F784">
            <v>663</v>
          </cell>
          <cell r="G784">
            <v>233</v>
          </cell>
          <cell r="H784">
            <v>110</v>
          </cell>
        </row>
        <row r="785">
          <cell r="A785" t="str">
            <v>GUAÍBA - RS</v>
          </cell>
          <cell r="B785" t="str">
            <v>RS</v>
          </cell>
          <cell r="C785">
            <v>4</v>
          </cell>
          <cell r="D785" t="str">
            <v>S</v>
          </cell>
          <cell r="E785" t="str">
            <v>DRAA2019</v>
          </cell>
          <cell r="F785">
            <v>1669</v>
          </cell>
          <cell r="G785">
            <v>771</v>
          </cell>
          <cell r="H785">
            <v>125</v>
          </cell>
        </row>
        <row r="786">
          <cell r="A786" t="str">
            <v>GUAIMBÊ - SP</v>
          </cell>
          <cell r="B786" t="str">
            <v>SP</v>
          </cell>
          <cell r="C786">
            <v>7</v>
          </cell>
          <cell r="D786" t="str">
            <v>SE</v>
          </cell>
          <cell r="E786" t="str">
            <v>DRAA2019</v>
          </cell>
          <cell r="F786">
            <v>223</v>
          </cell>
          <cell r="G786">
            <v>80</v>
          </cell>
          <cell r="H786">
            <v>28</v>
          </cell>
        </row>
        <row r="787">
          <cell r="A787" t="str">
            <v>GUAÍRA - SP</v>
          </cell>
          <cell r="B787" t="str">
            <v>SP</v>
          </cell>
          <cell r="C787">
            <v>5</v>
          </cell>
          <cell r="D787" t="str">
            <v>SE</v>
          </cell>
          <cell r="E787" t="str">
            <v>DRAA2019</v>
          </cell>
          <cell r="F787">
            <v>1269</v>
          </cell>
          <cell r="G787">
            <v>261</v>
          </cell>
          <cell r="H787">
            <v>129</v>
          </cell>
        </row>
        <row r="788">
          <cell r="A788" t="str">
            <v>GUAIRAÇÁ - PR</v>
          </cell>
          <cell r="B788" t="str">
            <v>PR</v>
          </cell>
          <cell r="C788">
            <v>7</v>
          </cell>
          <cell r="D788" t="str">
            <v>S</v>
          </cell>
          <cell r="E788" t="str">
            <v>DRAA2019</v>
          </cell>
          <cell r="F788">
            <v>256</v>
          </cell>
          <cell r="G788">
            <v>59</v>
          </cell>
          <cell r="H788">
            <v>15</v>
          </cell>
        </row>
        <row r="789">
          <cell r="A789" t="str">
            <v>GUAJARÁ-MIRIM - RO</v>
          </cell>
          <cell r="B789" t="str">
            <v>RO</v>
          </cell>
          <cell r="C789">
            <v>5</v>
          </cell>
          <cell r="D789" t="str">
            <v>N</v>
          </cell>
          <cell r="E789" t="str">
            <v>DIPR10/2018</v>
          </cell>
          <cell r="F789">
            <v>1022</v>
          </cell>
          <cell r="G789">
            <v>0</v>
          </cell>
          <cell r="H789">
            <v>0</v>
          </cell>
        </row>
        <row r="790">
          <cell r="A790" t="str">
            <v>GUAMIRANGA - PR</v>
          </cell>
          <cell r="B790" t="str">
            <v>PR</v>
          </cell>
          <cell r="C790">
            <v>7</v>
          </cell>
          <cell r="D790" t="str">
            <v>S</v>
          </cell>
          <cell r="E790" t="str">
            <v>DRAA2019</v>
          </cell>
          <cell r="F790">
            <v>287</v>
          </cell>
          <cell r="G790">
            <v>26</v>
          </cell>
          <cell r="H790">
            <v>5</v>
          </cell>
        </row>
        <row r="791">
          <cell r="A791" t="str">
            <v>GUANHÃES - MG</v>
          </cell>
          <cell r="B791" t="str">
            <v>MG</v>
          </cell>
          <cell r="C791">
            <v>6</v>
          </cell>
          <cell r="D791" t="str">
            <v>SE</v>
          </cell>
          <cell r="E791" t="str">
            <v>DRAA2019</v>
          </cell>
          <cell r="F791">
            <v>520</v>
          </cell>
          <cell r="G791">
            <v>253</v>
          </cell>
          <cell r="H791">
            <v>54</v>
          </cell>
        </row>
        <row r="792">
          <cell r="A792" t="str">
            <v>GUAPIAÇU - SP</v>
          </cell>
          <cell r="B792" t="str">
            <v>SP</v>
          </cell>
          <cell r="C792">
            <v>6</v>
          </cell>
          <cell r="D792" t="str">
            <v>SE</v>
          </cell>
          <cell r="E792" t="str">
            <v>DIPR12/2018</v>
          </cell>
          <cell r="F792">
            <v>500</v>
          </cell>
          <cell r="G792">
            <v>122</v>
          </cell>
          <cell r="H792">
            <v>0</v>
          </cell>
        </row>
        <row r="793">
          <cell r="A793" t="str">
            <v>GUAPÓ - GO</v>
          </cell>
          <cell r="B793" t="str">
            <v>GO</v>
          </cell>
          <cell r="C793">
            <v>7</v>
          </cell>
          <cell r="D793" t="str">
            <v>CO</v>
          </cell>
          <cell r="E793" t="str">
            <v>DRAA2019</v>
          </cell>
          <cell r="F793">
            <v>259</v>
          </cell>
          <cell r="G793">
            <v>99</v>
          </cell>
          <cell r="H793">
            <v>29</v>
          </cell>
        </row>
        <row r="794">
          <cell r="A794" t="str">
            <v>GUAPORÉ - RS</v>
          </cell>
          <cell r="B794" t="str">
            <v>RS</v>
          </cell>
          <cell r="C794">
            <v>6</v>
          </cell>
          <cell r="D794" t="str">
            <v>S</v>
          </cell>
          <cell r="E794" t="str">
            <v>DRAA2019</v>
          </cell>
          <cell r="F794">
            <v>715</v>
          </cell>
          <cell r="G794">
            <v>162</v>
          </cell>
          <cell r="H794">
            <v>23</v>
          </cell>
        </row>
        <row r="795">
          <cell r="A795" t="str">
            <v>GUARABIRA - PB</v>
          </cell>
          <cell r="B795" t="str">
            <v>PB</v>
          </cell>
          <cell r="C795">
            <v>5</v>
          </cell>
          <cell r="D795" t="str">
            <v>NE</v>
          </cell>
          <cell r="E795" t="str">
            <v>DIPR10/2018</v>
          </cell>
          <cell r="F795">
            <v>1339</v>
          </cell>
          <cell r="G795">
            <v>420</v>
          </cell>
          <cell r="H795">
            <v>63</v>
          </cell>
        </row>
        <row r="796">
          <cell r="A796" t="str">
            <v>GUARACI - PR</v>
          </cell>
          <cell r="B796" t="str">
            <v>PR</v>
          </cell>
          <cell r="C796">
            <v>7</v>
          </cell>
          <cell r="D796" t="str">
            <v>S</v>
          </cell>
          <cell r="E796" t="str">
            <v>DRAA2019</v>
          </cell>
          <cell r="F796">
            <v>198</v>
          </cell>
          <cell r="G796">
            <v>96</v>
          </cell>
          <cell r="H796">
            <v>27</v>
          </cell>
        </row>
        <row r="797">
          <cell r="A797" t="str">
            <v>GUARACI - SP</v>
          </cell>
          <cell r="B797" t="str">
            <v>SP</v>
          </cell>
          <cell r="C797">
            <v>6</v>
          </cell>
          <cell r="D797" t="str">
            <v>SE</v>
          </cell>
          <cell r="E797" t="str">
            <v>DRAA2019</v>
          </cell>
          <cell r="F797">
            <v>456</v>
          </cell>
          <cell r="G797">
            <v>112</v>
          </cell>
          <cell r="H797">
            <v>41</v>
          </cell>
        </row>
        <row r="798">
          <cell r="A798" t="str">
            <v>GUARACIABA - MG</v>
          </cell>
          <cell r="B798" t="str">
            <v>MG</v>
          </cell>
          <cell r="C798">
            <v>8</v>
          </cell>
          <cell r="D798" t="str">
            <v>SE</v>
          </cell>
        </row>
        <row r="799">
          <cell r="A799" t="str">
            <v>GUARAÍ - TO</v>
          </cell>
          <cell r="B799" t="str">
            <v>TO</v>
          </cell>
          <cell r="C799">
            <v>6</v>
          </cell>
          <cell r="D799" t="str">
            <v>N</v>
          </cell>
          <cell r="E799" t="str">
            <v>DRAA2019</v>
          </cell>
          <cell r="F799">
            <v>573</v>
          </cell>
          <cell r="G799">
            <v>41</v>
          </cell>
          <cell r="H799">
            <v>3</v>
          </cell>
        </row>
        <row r="800">
          <cell r="A800" t="str">
            <v>GUARAMIRANGA - CE</v>
          </cell>
          <cell r="B800" t="str">
            <v>CE</v>
          </cell>
          <cell r="C800">
            <v>7</v>
          </cell>
          <cell r="D800" t="str">
            <v>NE</v>
          </cell>
          <cell r="E800" t="str">
            <v>DRAA2019</v>
          </cell>
          <cell r="F800">
            <v>286</v>
          </cell>
          <cell r="G800">
            <v>16</v>
          </cell>
          <cell r="H800">
            <v>2</v>
          </cell>
        </row>
        <row r="801">
          <cell r="A801" t="str">
            <v>GUARANI - MG</v>
          </cell>
          <cell r="B801" t="str">
            <v>MG</v>
          </cell>
          <cell r="C801">
            <v>7</v>
          </cell>
          <cell r="D801" t="str">
            <v>SE</v>
          </cell>
          <cell r="E801" t="str">
            <v>DRAA2019</v>
          </cell>
          <cell r="F801">
            <v>121</v>
          </cell>
          <cell r="G801">
            <v>125</v>
          </cell>
          <cell r="H801">
            <v>29</v>
          </cell>
        </row>
        <row r="802">
          <cell r="A802" t="str">
            <v>GUARANI DAS MISSÕES - RS</v>
          </cell>
          <cell r="B802" t="str">
            <v>RS</v>
          </cell>
          <cell r="C802">
            <v>7</v>
          </cell>
          <cell r="D802" t="str">
            <v>S</v>
          </cell>
          <cell r="E802" t="str">
            <v>DRAA2019</v>
          </cell>
          <cell r="F802">
            <v>278</v>
          </cell>
          <cell r="G802">
            <v>133</v>
          </cell>
          <cell r="H802">
            <v>30</v>
          </cell>
        </row>
        <row r="803">
          <cell r="A803" t="str">
            <v>GUARANI DE GOIÁS - GO</v>
          </cell>
          <cell r="B803" t="str">
            <v>GO</v>
          </cell>
          <cell r="C803">
            <v>7</v>
          </cell>
          <cell r="D803" t="str">
            <v>CO</v>
          </cell>
          <cell r="E803" t="str">
            <v>DRAA2019</v>
          </cell>
          <cell r="F803">
            <v>158</v>
          </cell>
          <cell r="G803">
            <v>35</v>
          </cell>
          <cell r="H803">
            <v>11</v>
          </cell>
        </row>
        <row r="804">
          <cell r="A804" t="str">
            <v>GUARANIAÇU - PR</v>
          </cell>
          <cell r="B804" t="str">
            <v>PR</v>
          </cell>
          <cell r="C804">
            <v>6</v>
          </cell>
          <cell r="D804" t="str">
            <v>S</v>
          </cell>
          <cell r="E804" t="str">
            <v>DRAA2019</v>
          </cell>
          <cell r="F804">
            <v>495</v>
          </cell>
          <cell r="G804">
            <v>213</v>
          </cell>
          <cell r="H804">
            <v>46</v>
          </cell>
        </row>
        <row r="805">
          <cell r="A805" t="str">
            <v>GUARANTÃ DO NORTE - MT</v>
          </cell>
          <cell r="B805" t="str">
            <v>MT</v>
          </cell>
          <cell r="C805">
            <v>6</v>
          </cell>
          <cell r="D805" t="str">
            <v>CO</v>
          </cell>
          <cell r="E805" t="str">
            <v>DRAA2019</v>
          </cell>
          <cell r="F805">
            <v>695</v>
          </cell>
          <cell r="G805">
            <v>94</v>
          </cell>
          <cell r="H805">
            <v>20</v>
          </cell>
        </row>
        <row r="806">
          <cell r="A806" t="str">
            <v>GUARAPARI - ES</v>
          </cell>
          <cell r="B806" t="str">
            <v>ES</v>
          </cell>
          <cell r="C806">
            <v>4</v>
          </cell>
          <cell r="D806" t="str">
            <v>SE</v>
          </cell>
          <cell r="E806" t="str">
            <v>DRAA2019</v>
          </cell>
          <cell r="F806">
            <v>2717</v>
          </cell>
          <cell r="G806">
            <v>529</v>
          </cell>
          <cell r="H806">
            <v>111</v>
          </cell>
        </row>
        <row r="807">
          <cell r="A807" t="str">
            <v>GUARAPUAVA - PR</v>
          </cell>
          <cell r="B807" t="str">
            <v>PR</v>
          </cell>
          <cell r="C807">
            <v>4</v>
          </cell>
          <cell r="D807" t="str">
            <v>S</v>
          </cell>
          <cell r="E807" t="str">
            <v>DRAA2019</v>
          </cell>
          <cell r="F807">
            <v>4076</v>
          </cell>
          <cell r="G807">
            <v>776</v>
          </cell>
          <cell r="H807">
            <v>198</v>
          </cell>
        </row>
        <row r="808">
          <cell r="A808" t="str">
            <v>GUARATUBA - PR</v>
          </cell>
          <cell r="B808" t="str">
            <v>PR</v>
          </cell>
          <cell r="C808">
            <v>5</v>
          </cell>
          <cell r="D808" t="str">
            <v>S</v>
          </cell>
          <cell r="E808" t="str">
            <v>DRAA2019</v>
          </cell>
          <cell r="F808">
            <v>1533</v>
          </cell>
          <cell r="G808">
            <v>326</v>
          </cell>
          <cell r="H808">
            <v>96</v>
          </cell>
        </row>
        <row r="809">
          <cell r="A809" t="str">
            <v>GUARUJÁ - SP</v>
          </cell>
          <cell r="B809" t="str">
            <v>SP</v>
          </cell>
          <cell r="C809">
            <v>3</v>
          </cell>
          <cell r="D809" t="str">
            <v>SE</v>
          </cell>
          <cell r="E809" t="str">
            <v>DRAA2019</v>
          </cell>
          <cell r="F809">
            <v>5583</v>
          </cell>
          <cell r="G809">
            <v>102</v>
          </cell>
          <cell r="H809">
            <v>76</v>
          </cell>
        </row>
        <row r="810">
          <cell r="A810" t="str">
            <v>GUARULHOS - SP</v>
          </cell>
          <cell r="B810" t="str">
            <v>SP</v>
          </cell>
          <cell r="C810">
            <v>3</v>
          </cell>
          <cell r="D810" t="str">
            <v>SE</v>
          </cell>
          <cell r="E810" t="str">
            <v>DRAA2019</v>
          </cell>
          <cell r="F810">
            <v>1357</v>
          </cell>
          <cell r="G810">
            <v>1266</v>
          </cell>
          <cell r="H810">
            <v>496</v>
          </cell>
        </row>
        <row r="811">
          <cell r="A811" t="str">
            <v>GUIA LOPES DA LAGUNA - MS</v>
          </cell>
          <cell r="B811" t="str">
            <v>MS</v>
          </cell>
          <cell r="C811">
            <v>7</v>
          </cell>
          <cell r="D811" t="str">
            <v>CO</v>
          </cell>
          <cell r="E811" t="str">
            <v>DIPR12/2018</v>
          </cell>
          <cell r="F811">
            <v>248</v>
          </cell>
          <cell r="G811">
            <v>2</v>
          </cell>
          <cell r="H811">
            <v>0</v>
          </cell>
        </row>
        <row r="812">
          <cell r="A812" t="str">
            <v>GUIMARÂNIA - MG</v>
          </cell>
          <cell r="B812" t="str">
            <v>MG</v>
          </cell>
          <cell r="C812">
            <v>7</v>
          </cell>
          <cell r="D812" t="str">
            <v>SE</v>
          </cell>
          <cell r="E812" t="str">
            <v>DRAA2019</v>
          </cell>
          <cell r="F812">
            <v>303</v>
          </cell>
          <cell r="G812">
            <v>53</v>
          </cell>
          <cell r="H812">
            <v>8</v>
          </cell>
        </row>
        <row r="813">
          <cell r="A813" t="str">
            <v>GUIRATINGA - MT</v>
          </cell>
          <cell r="B813" t="str">
            <v>MT</v>
          </cell>
          <cell r="C813">
            <v>7</v>
          </cell>
          <cell r="D813" t="str">
            <v>CO</v>
          </cell>
          <cell r="E813" t="str">
            <v>DRAA2019</v>
          </cell>
          <cell r="F813">
            <v>256</v>
          </cell>
          <cell r="G813">
            <v>102</v>
          </cell>
          <cell r="H813">
            <v>25</v>
          </cell>
        </row>
        <row r="814">
          <cell r="A814" t="str">
            <v>GUIRICEMA - MG</v>
          </cell>
          <cell r="B814" t="str">
            <v>MG</v>
          </cell>
          <cell r="C814">
            <v>7</v>
          </cell>
          <cell r="D814" t="str">
            <v>SE</v>
          </cell>
          <cell r="E814" t="str">
            <v>DIPR06/2018</v>
          </cell>
          <cell r="F814">
            <v>191</v>
          </cell>
          <cell r="G814">
            <v>116</v>
          </cell>
          <cell r="H814">
            <v>25</v>
          </cell>
        </row>
        <row r="815">
          <cell r="A815" t="str">
            <v>GURINHATÃ - MG</v>
          </cell>
          <cell r="B815" t="str">
            <v>MG</v>
          </cell>
          <cell r="C815">
            <v>7</v>
          </cell>
          <cell r="D815" t="str">
            <v>SE</v>
          </cell>
          <cell r="E815" t="str">
            <v>DRAA2019</v>
          </cell>
          <cell r="F815">
            <v>210</v>
          </cell>
          <cell r="G815">
            <v>87</v>
          </cell>
          <cell r="H815">
            <v>17</v>
          </cell>
        </row>
        <row r="816">
          <cell r="A816" t="str">
            <v>GURUPI - TO</v>
          </cell>
          <cell r="B816" t="str">
            <v>TO</v>
          </cell>
          <cell r="C816">
            <v>4</v>
          </cell>
          <cell r="D816" t="str">
            <v>N</v>
          </cell>
          <cell r="E816" t="str">
            <v>DRAA2019</v>
          </cell>
          <cell r="F816">
            <v>2898</v>
          </cell>
          <cell r="G816">
            <v>446</v>
          </cell>
          <cell r="H816">
            <v>99</v>
          </cell>
        </row>
        <row r="817">
          <cell r="A817" t="str">
            <v>HARMONIA - RS</v>
          </cell>
          <cell r="B817" t="str">
            <v>RS</v>
          </cell>
          <cell r="C817">
            <v>7</v>
          </cell>
          <cell r="D817" t="str">
            <v>S</v>
          </cell>
          <cell r="E817" t="str">
            <v>DRAA2019</v>
          </cell>
          <cell r="F817">
            <v>156</v>
          </cell>
          <cell r="G817">
            <v>38</v>
          </cell>
          <cell r="H817">
            <v>4</v>
          </cell>
        </row>
        <row r="818">
          <cell r="A818" t="str">
            <v>HEITORAÍ - GO</v>
          </cell>
          <cell r="B818" t="str">
            <v>GO</v>
          </cell>
          <cell r="C818">
            <v>7</v>
          </cell>
          <cell r="D818" t="str">
            <v>CO</v>
          </cell>
          <cell r="E818" t="str">
            <v>DRAA2019</v>
          </cell>
          <cell r="F818">
            <v>131</v>
          </cell>
          <cell r="G818">
            <v>41</v>
          </cell>
          <cell r="H818">
            <v>12</v>
          </cell>
        </row>
        <row r="819">
          <cell r="A819" t="str">
            <v>HELIODORA - MG</v>
          </cell>
          <cell r="B819" t="str">
            <v>MG</v>
          </cell>
          <cell r="C819">
            <v>7</v>
          </cell>
          <cell r="D819" t="str">
            <v>SE</v>
          </cell>
          <cell r="E819" t="str">
            <v>DRAA2019</v>
          </cell>
          <cell r="F819">
            <v>162</v>
          </cell>
          <cell r="G819">
            <v>105</v>
          </cell>
          <cell r="H819">
            <v>17</v>
          </cell>
        </row>
        <row r="820">
          <cell r="A820" t="str">
            <v>HERVAL - RS</v>
          </cell>
          <cell r="B820" t="str">
            <v>RS</v>
          </cell>
          <cell r="C820">
            <v>7</v>
          </cell>
          <cell r="D820" t="str">
            <v>S</v>
          </cell>
          <cell r="E820" t="str">
            <v>DRAA2019</v>
          </cell>
          <cell r="F820">
            <v>257</v>
          </cell>
          <cell r="G820">
            <v>84</v>
          </cell>
          <cell r="H820">
            <v>20</v>
          </cell>
        </row>
        <row r="821">
          <cell r="A821" t="str">
            <v>HERVAL D'OESTE - SC</v>
          </cell>
          <cell r="B821" t="str">
            <v>SC</v>
          </cell>
          <cell r="C821">
            <v>6</v>
          </cell>
          <cell r="D821" t="str">
            <v>S</v>
          </cell>
          <cell r="E821" t="str">
            <v>DRAA2019</v>
          </cell>
          <cell r="F821">
            <v>426</v>
          </cell>
          <cell r="G821">
            <v>109</v>
          </cell>
          <cell r="H821">
            <v>35</v>
          </cell>
        </row>
        <row r="822">
          <cell r="A822" t="str">
            <v>HIDROLÂNDIA - GO</v>
          </cell>
          <cell r="B822" t="str">
            <v>GO</v>
          </cell>
          <cell r="C822">
            <v>6</v>
          </cell>
          <cell r="D822" t="str">
            <v>CO</v>
          </cell>
          <cell r="E822" t="str">
            <v>DRAA2019</v>
          </cell>
          <cell r="F822">
            <v>528</v>
          </cell>
          <cell r="G822">
            <v>105</v>
          </cell>
          <cell r="H822">
            <v>14</v>
          </cell>
        </row>
        <row r="823">
          <cell r="A823" t="str">
            <v>HOLAMBRA - SP</v>
          </cell>
          <cell r="B823" t="str">
            <v>SP</v>
          </cell>
          <cell r="C823">
            <v>6</v>
          </cell>
          <cell r="D823" t="str">
            <v>SE</v>
          </cell>
          <cell r="E823" t="str">
            <v>DRAA2019</v>
          </cell>
          <cell r="F823">
            <v>631</v>
          </cell>
          <cell r="G823">
            <v>87</v>
          </cell>
          <cell r="H823">
            <v>28</v>
          </cell>
        </row>
        <row r="824">
          <cell r="A824" t="str">
            <v>HORIZONTE - CE</v>
          </cell>
          <cell r="B824" t="str">
            <v>CE</v>
          </cell>
          <cell r="C824">
            <v>4</v>
          </cell>
          <cell r="D824" t="str">
            <v>NE</v>
          </cell>
          <cell r="E824" t="str">
            <v>DRAA2019</v>
          </cell>
          <cell r="F824">
            <v>1939</v>
          </cell>
          <cell r="G824">
            <v>226</v>
          </cell>
          <cell r="H824">
            <v>60</v>
          </cell>
        </row>
        <row r="825">
          <cell r="A825" t="str">
            <v>HORIZONTINA - RS</v>
          </cell>
          <cell r="B825" t="str">
            <v>RS</v>
          </cell>
          <cell r="C825">
            <v>6</v>
          </cell>
          <cell r="D825" t="str">
            <v>S</v>
          </cell>
          <cell r="E825" t="str">
            <v>DRAA2019</v>
          </cell>
          <cell r="F825">
            <v>590</v>
          </cell>
          <cell r="G825">
            <v>182</v>
          </cell>
          <cell r="H825">
            <v>31</v>
          </cell>
        </row>
        <row r="826">
          <cell r="A826" t="str">
            <v>HORTOLÂNDIA - SP</v>
          </cell>
          <cell r="B826" t="str">
            <v>SP</v>
          </cell>
          <cell r="C826">
            <v>4</v>
          </cell>
          <cell r="D826" t="str">
            <v>SE</v>
          </cell>
          <cell r="E826" t="str">
            <v>DRAA2019</v>
          </cell>
          <cell r="F826">
            <v>4449</v>
          </cell>
          <cell r="G826">
            <v>613</v>
          </cell>
          <cell r="H826">
            <v>131</v>
          </cell>
        </row>
        <row r="827">
          <cell r="A827" t="str">
            <v>HUGO NAPOLEÃO - PI</v>
          </cell>
          <cell r="B827" t="str">
            <v>PI</v>
          </cell>
          <cell r="C827">
            <v>7</v>
          </cell>
          <cell r="D827" t="str">
            <v>NE</v>
          </cell>
          <cell r="E827" t="str">
            <v>DRAA2019</v>
          </cell>
          <cell r="F827">
            <v>147</v>
          </cell>
          <cell r="G827">
            <v>15</v>
          </cell>
          <cell r="H827">
            <v>2</v>
          </cell>
        </row>
        <row r="828">
          <cell r="A828" t="str">
            <v>HUMAITÁ - AM</v>
          </cell>
          <cell r="B828" t="str">
            <v>AM</v>
          </cell>
          <cell r="C828">
            <v>5</v>
          </cell>
          <cell r="D828" t="str">
            <v>N</v>
          </cell>
          <cell r="E828" t="str">
            <v>DIPR12/2018</v>
          </cell>
          <cell r="F828">
            <v>809</v>
          </cell>
          <cell r="G828">
            <v>0</v>
          </cell>
          <cell r="H828">
            <v>0</v>
          </cell>
        </row>
        <row r="829">
          <cell r="A829" t="str">
            <v>HUMAITÁ - RS</v>
          </cell>
          <cell r="B829" t="str">
            <v>RS</v>
          </cell>
          <cell r="C829">
            <v>7</v>
          </cell>
          <cell r="D829" t="str">
            <v>S</v>
          </cell>
          <cell r="E829" t="str">
            <v>DRAA2019</v>
          </cell>
          <cell r="F829">
            <v>155</v>
          </cell>
          <cell r="G829">
            <v>69</v>
          </cell>
          <cell r="H829">
            <v>14</v>
          </cell>
        </row>
        <row r="830">
          <cell r="A830" t="str">
            <v>IACIARA - GO</v>
          </cell>
          <cell r="B830" t="str">
            <v>GO</v>
          </cell>
          <cell r="C830">
            <v>7</v>
          </cell>
          <cell r="D830" t="str">
            <v>CO</v>
          </cell>
          <cell r="E830" t="str">
            <v>DRAA2019</v>
          </cell>
          <cell r="F830">
            <v>362</v>
          </cell>
          <cell r="G830">
            <v>72</v>
          </cell>
          <cell r="H830">
            <v>22</v>
          </cell>
        </row>
        <row r="831">
          <cell r="A831" t="str">
            <v>IATI - PE</v>
          </cell>
          <cell r="B831" t="str">
            <v>PE</v>
          </cell>
          <cell r="C831">
            <v>6</v>
          </cell>
          <cell r="D831" t="str">
            <v>NE</v>
          </cell>
          <cell r="E831" t="str">
            <v>DIPR12/2018</v>
          </cell>
          <cell r="F831">
            <v>424</v>
          </cell>
          <cell r="G831">
            <v>159</v>
          </cell>
          <cell r="H831">
            <v>27</v>
          </cell>
        </row>
        <row r="832">
          <cell r="A832" t="str">
            <v>IBAITI - PR</v>
          </cell>
          <cell r="B832" t="str">
            <v>PR</v>
          </cell>
          <cell r="C832">
            <v>6</v>
          </cell>
          <cell r="D832" t="str">
            <v>S</v>
          </cell>
          <cell r="E832" t="str">
            <v>DRAA2019</v>
          </cell>
          <cell r="F832">
            <v>673</v>
          </cell>
          <cell r="G832">
            <v>236</v>
          </cell>
          <cell r="H832">
            <v>44</v>
          </cell>
        </row>
        <row r="833">
          <cell r="A833" t="str">
            <v>IBIAÇÁ - RS</v>
          </cell>
          <cell r="B833" t="str">
            <v>RS</v>
          </cell>
          <cell r="C833">
            <v>7</v>
          </cell>
          <cell r="D833" t="str">
            <v>S</v>
          </cell>
          <cell r="E833" t="str">
            <v>DRAA2019</v>
          </cell>
          <cell r="F833">
            <v>145</v>
          </cell>
          <cell r="G833">
            <v>51</v>
          </cell>
          <cell r="H833">
            <v>10</v>
          </cell>
        </row>
        <row r="834">
          <cell r="A834" t="str">
            <v>IBICOARA - BA</v>
          </cell>
          <cell r="B834" t="str">
            <v>BA</v>
          </cell>
          <cell r="C834">
            <v>6</v>
          </cell>
          <cell r="D834" t="str">
            <v>NE</v>
          </cell>
          <cell r="E834" t="str">
            <v>DIPR12/2018</v>
          </cell>
          <cell r="F834">
            <v>730</v>
          </cell>
          <cell r="G834">
            <v>32</v>
          </cell>
          <cell r="H834">
            <v>11</v>
          </cell>
        </row>
        <row r="835">
          <cell r="A835" t="str">
            <v>IBICUITINGA - CE</v>
          </cell>
          <cell r="B835" t="str">
            <v>CE</v>
          </cell>
          <cell r="C835">
            <v>6</v>
          </cell>
          <cell r="D835" t="str">
            <v>NE</v>
          </cell>
          <cell r="E835" t="str">
            <v>DRAA2017</v>
          </cell>
          <cell r="F835">
            <v>551</v>
          </cell>
          <cell r="G835">
            <v>4</v>
          </cell>
          <cell r="H835">
            <v>2</v>
          </cell>
        </row>
        <row r="836">
          <cell r="A836" t="str">
            <v>IBIMIRIM - PE</v>
          </cell>
          <cell r="B836" t="str">
            <v>PE</v>
          </cell>
          <cell r="C836">
            <v>6</v>
          </cell>
          <cell r="D836" t="str">
            <v>NE</v>
          </cell>
          <cell r="E836" t="str">
            <v>DRAA2019</v>
          </cell>
          <cell r="F836">
            <v>562</v>
          </cell>
          <cell r="G836">
            <v>173</v>
          </cell>
          <cell r="H836">
            <v>28</v>
          </cell>
        </row>
        <row r="837">
          <cell r="A837" t="str">
            <v>IBIPORÃ - PR</v>
          </cell>
          <cell r="B837" t="str">
            <v>PR</v>
          </cell>
          <cell r="C837">
            <v>5</v>
          </cell>
          <cell r="D837" t="str">
            <v>S</v>
          </cell>
          <cell r="E837" t="str">
            <v>DIPR12/2018</v>
          </cell>
          <cell r="F837">
            <v>1502</v>
          </cell>
          <cell r="G837">
            <v>438</v>
          </cell>
          <cell r="H837">
            <v>103</v>
          </cell>
        </row>
        <row r="838">
          <cell r="A838" t="str">
            <v>IBIRAÇU - ES</v>
          </cell>
          <cell r="B838" t="str">
            <v>ES</v>
          </cell>
          <cell r="C838">
            <v>7</v>
          </cell>
          <cell r="D838" t="str">
            <v>SE</v>
          </cell>
          <cell r="E838" t="str">
            <v>DRAA2019</v>
          </cell>
          <cell r="F838">
            <v>333</v>
          </cell>
          <cell r="G838">
            <v>134</v>
          </cell>
          <cell r="H838">
            <v>27</v>
          </cell>
        </row>
        <row r="839">
          <cell r="A839" t="str">
            <v>IBIRAIARAS - RS</v>
          </cell>
          <cell r="B839" t="str">
            <v>RS</v>
          </cell>
          <cell r="C839">
            <v>7</v>
          </cell>
          <cell r="D839" t="str">
            <v>S</v>
          </cell>
          <cell r="E839" t="str">
            <v>DRAA2019</v>
          </cell>
          <cell r="F839">
            <v>178</v>
          </cell>
          <cell r="G839">
            <v>78</v>
          </cell>
          <cell r="H839">
            <v>12</v>
          </cell>
        </row>
        <row r="840">
          <cell r="A840" t="str">
            <v>IBIRAJUBA - PE</v>
          </cell>
          <cell r="B840" t="str">
            <v>PE</v>
          </cell>
          <cell r="C840">
            <v>7</v>
          </cell>
          <cell r="D840" t="str">
            <v>NE</v>
          </cell>
          <cell r="E840" t="str">
            <v>DRAA2019</v>
          </cell>
          <cell r="F840">
            <v>179</v>
          </cell>
          <cell r="G840">
            <v>95</v>
          </cell>
          <cell r="H840">
            <v>9</v>
          </cell>
        </row>
        <row r="841">
          <cell r="A841" t="str">
            <v>IBIRAPUITÃ - RS</v>
          </cell>
          <cell r="B841" t="str">
            <v>RS</v>
          </cell>
          <cell r="C841">
            <v>7</v>
          </cell>
          <cell r="D841" t="str">
            <v>S</v>
          </cell>
          <cell r="E841" t="str">
            <v>DRAA2019</v>
          </cell>
          <cell r="F841">
            <v>137</v>
          </cell>
          <cell r="G841">
            <v>57</v>
          </cell>
          <cell r="H841">
            <v>9</v>
          </cell>
        </row>
        <row r="842">
          <cell r="A842" t="str">
            <v>IBIRITÉ - MG</v>
          </cell>
          <cell r="B842" t="str">
            <v>MG</v>
          </cell>
          <cell r="C842">
            <v>4</v>
          </cell>
          <cell r="D842" t="str">
            <v>SE</v>
          </cell>
          <cell r="E842" t="str">
            <v>DIPR12/2018</v>
          </cell>
          <cell r="F842">
            <v>3019</v>
          </cell>
          <cell r="G842">
            <v>308</v>
          </cell>
          <cell r="H842">
            <v>91</v>
          </cell>
        </row>
        <row r="843">
          <cell r="A843" t="str">
            <v>IBIRUBÁ - RS</v>
          </cell>
          <cell r="B843" t="str">
            <v>RS</v>
          </cell>
          <cell r="C843">
            <v>6</v>
          </cell>
          <cell r="D843" t="str">
            <v>S</v>
          </cell>
          <cell r="E843" t="str">
            <v>DIPR12/2018</v>
          </cell>
          <cell r="F843">
            <v>469</v>
          </cell>
          <cell r="G843">
            <v>50</v>
          </cell>
          <cell r="H843">
            <v>25</v>
          </cell>
        </row>
        <row r="844">
          <cell r="A844" t="str">
            <v>ICAPUÍ - CE</v>
          </cell>
          <cell r="B844" t="str">
            <v>CE</v>
          </cell>
          <cell r="C844">
            <v>6</v>
          </cell>
          <cell r="D844" t="str">
            <v>NE</v>
          </cell>
          <cell r="E844" t="str">
            <v>DRAA2019</v>
          </cell>
          <cell r="F844">
            <v>628</v>
          </cell>
          <cell r="G844">
            <v>135</v>
          </cell>
          <cell r="H844">
            <v>23</v>
          </cell>
        </row>
        <row r="845">
          <cell r="A845" t="str">
            <v>IÇARA - SC</v>
          </cell>
          <cell r="B845" t="str">
            <v>SC</v>
          </cell>
          <cell r="C845">
            <v>5</v>
          </cell>
          <cell r="D845" t="str">
            <v>S</v>
          </cell>
          <cell r="E845" t="str">
            <v>DRAA2019</v>
          </cell>
          <cell r="F845">
            <v>593</v>
          </cell>
          <cell r="G845">
            <v>212</v>
          </cell>
          <cell r="H845">
            <v>45</v>
          </cell>
        </row>
        <row r="846">
          <cell r="A846" t="str">
            <v>ICARAÍMA - PR</v>
          </cell>
          <cell r="B846" t="str">
            <v>PR</v>
          </cell>
          <cell r="C846">
            <v>7</v>
          </cell>
          <cell r="D846" t="str">
            <v>S</v>
          </cell>
          <cell r="E846" t="str">
            <v>DRAA2019</v>
          </cell>
          <cell r="F846">
            <v>281</v>
          </cell>
          <cell r="G846">
            <v>143</v>
          </cell>
          <cell r="H846">
            <v>29</v>
          </cell>
        </row>
        <row r="847">
          <cell r="A847" t="str">
            <v>ICONHA - ES</v>
          </cell>
          <cell r="B847" t="str">
            <v>ES</v>
          </cell>
          <cell r="C847">
            <v>7</v>
          </cell>
          <cell r="D847" t="str">
            <v>SE</v>
          </cell>
          <cell r="E847" t="str">
            <v>DRAA2019</v>
          </cell>
          <cell r="F847">
            <v>350</v>
          </cell>
          <cell r="G847">
            <v>99</v>
          </cell>
          <cell r="H847">
            <v>32</v>
          </cell>
        </row>
        <row r="848">
          <cell r="A848" t="str">
            <v>IGACI - AL</v>
          </cell>
          <cell r="B848" t="str">
            <v>AL</v>
          </cell>
          <cell r="C848">
            <v>5</v>
          </cell>
          <cell r="D848" t="str">
            <v>NE</v>
          </cell>
          <cell r="E848" t="str">
            <v>DIPR06/2018</v>
          </cell>
          <cell r="F848">
            <v>1585</v>
          </cell>
          <cell r="G848">
            <v>0</v>
          </cell>
          <cell r="H848">
            <v>0</v>
          </cell>
        </row>
        <row r="849">
          <cell r="A849" t="str">
            <v>IGARAÇU DO TIETÊ - SP</v>
          </cell>
          <cell r="B849" t="str">
            <v>SP</v>
          </cell>
          <cell r="C849">
            <v>6</v>
          </cell>
          <cell r="D849" t="str">
            <v>SE</v>
          </cell>
          <cell r="E849" t="str">
            <v>DRAA2019</v>
          </cell>
          <cell r="F849">
            <v>570</v>
          </cell>
          <cell r="G849">
            <v>125</v>
          </cell>
          <cell r="H849">
            <v>57</v>
          </cell>
        </row>
        <row r="850">
          <cell r="A850" t="str">
            <v>IGARAPAVA - SP</v>
          </cell>
          <cell r="B850" t="str">
            <v>SP</v>
          </cell>
          <cell r="C850">
            <v>6</v>
          </cell>
          <cell r="D850" t="str">
            <v>SE</v>
          </cell>
          <cell r="E850" t="str">
            <v>DIPR10/2018</v>
          </cell>
          <cell r="F850">
            <v>601</v>
          </cell>
          <cell r="G850">
            <v>0</v>
          </cell>
          <cell r="H850">
            <v>0</v>
          </cell>
        </row>
        <row r="851">
          <cell r="A851" t="str">
            <v>IGARAPÉ DO MEIO - MA</v>
          </cell>
          <cell r="B851" t="str">
            <v>MA</v>
          </cell>
          <cell r="C851">
            <v>8</v>
          </cell>
          <cell r="D851" t="str">
            <v>NE</v>
          </cell>
        </row>
        <row r="852">
          <cell r="A852" t="str">
            <v>IGARAPÉ GRANDE - MA</v>
          </cell>
          <cell r="B852" t="str">
            <v>MA</v>
          </cell>
          <cell r="C852">
            <v>8</v>
          </cell>
          <cell r="D852" t="str">
            <v>NE</v>
          </cell>
          <cell r="E852" t="str">
            <v>DIPR12/2018</v>
          </cell>
          <cell r="F852">
            <v>316</v>
          </cell>
          <cell r="G852">
            <v>82</v>
          </cell>
          <cell r="H852">
            <v>24</v>
          </cell>
        </row>
        <row r="853">
          <cell r="A853" t="str">
            <v>IGARASSU - PE</v>
          </cell>
          <cell r="B853" t="str">
            <v>PE</v>
          </cell>
          <cell r="C853">
            <v>5</v>
          </cell>
          <cell r="D853" t="str">
            <v>NE</v>
          </cell>
          <cell r="E853" t="str">
            <v>DRAA2019</v>
          </cell>
          <cell r="F853">
            <v>1145</v>
          </cell>
          <cell r="G853">
            <v>561</v>
          </cell>
          <cell r="H853">
            <v>73</v>
          </cell>
        </row>
        <row r="854">
          <cell r="A854" t="str">
            <v>IGARATINGA - MG</v>
          </cell>
          <cell r="B854" t="str">
            <v>MG</v>
          </cell>
          <cell r="C854">
            <v>7</v>
          </cell>
          <cell r="D854" t="str">
            <v>SE</v>
          </cell>
          <cell r="E854" t="str">
            <v>DIPR12/2018</v>
          </cell>
          <cell r="F854">
            <v>304</v>
          </cell>
          <cell r="G854">
            <v>51</v>
          </cell>
          <cell r="H854">
            <v>20</v>
          </cell>
        </row>
        <row r="855">
          <cell r="A855" t="str">
            <v>IGREJINHA - RS</v>
          </cell>
          <cell r="B855" t="str">
            <v>RS</v>
          </cell>
          <cell r="C855">
            <v>6</v>
          </cell>
          <cell r="D855" t="str">
            <v>S</v>
          </cell>
          <cell r="E855" t="str">
            <v>DRAA2019</v>
          </cell>
          <cell r="F855">
            <v>696</v>
          </cell>
          <cell r="G855">
            <v>235</v>
          </cell>
          <cell r="H855">
            <v>48</v>
          </cell>
        </row>
        <row r="856">
          <cell r="A856" t="str">
            <v>IGUABA GRANDE - RJ</v>
          </cell>
          <cell r="B856" t="str">
            <v>RJ</v>
          </cell>
          <cell r="C856">
            <v>8</v>
          </cell>
          <cell r="D856" t="str">
            <v>SE</v>
          </cell>
          <cell r="E856" t="str">
            <v>DIPR12/2018</v>
          </cell>
          <cell r="F856">
            <v>876</v>
          </cell>
          <cell r="G856">
            <v>0</v>
          </cell>
          <cell r="H856">
            <v>0</v>
          </cell>
        </row>
        <row r="857">
          <cell r="A857" t="str">
            <v>IGUARACI - PE</v>
          </cell>
          <cell r="B857" t="str">
            <v>PE</v>
          </cell>
          <cell r="C857">
            <v>7</v>
          </cell>
          <cell r="D857" t="str">
            <v>NE</v>
          </cell>
          <cell r="E857" t="str">
            <v>DRAA2019</v>
          </cell>
          <cell r="F857">
            <v>302</v>
          </cell>
          <cell r="G857">
            <v>184</v>
          </cell>
          <cell r="H857">
            <v>20</v>
          </cell>
        </row>
        <row r="858">
          <cell r="A858" t="str">
            <v>IGUATAMA - MG</v>
          </cell>
          <cell r="B858" t="str">
            <v>MG</v>
          </cell>
          <cell r="C858">
            <v>7</v>
          </cell>
          <cell r="D858" t="str">
            <v>SE</v>
          </cell>
          <cell r="E858" t="str">
            <v>DIPR12/2018</v>
          </cell>
          <cell r="F858">
            <v>226</v>
          </cell>
          <cell r="G858">
            <v>87</v>
          </cell>
          <cell r="H858">
            <v>1</v>
          </cell>
        </row>
        <row r="859">
          <cell r="A859" t="str">
            <v>IJUÍ - RS</v>
          </cell>
          <cell r="B859" t="str">
            <v>RS</v>
          </cell>
          <cell r="C859">
            <v>4</v>
          </cell>
          <cell r="D859" t="str">
            <v>S</v>
          </cell>
          <cell r="E859" t="str">
            <v>DRAA2019</v>
          </cell>
          <cell r="F859">
            <v>2101</v>
          </cell>
          <cell r="G859">
            <v>522</v>
          </cell>
          <cell r="H859">
            <v>143</v>
          </cell>
        </row>
        <row r="860">
          <cell r="A860" t="str">
            <v>ILHA DAS FLORES - SE</v>
          </cell>
          <cell r="B860" t="str">
            <v>SE</v>
          </cell>
          <cell r="C860">
            <v>8</v>
          </cell>
          <cell r="D860" t="str">
            <v>NE</v>
          </cell>
        </row>
        <row r="861">
          <cell r="A861" t="str">
            <v>ILHA DE ITAMARACÁ - PE</v>
          </cell>
          <cell r="B861" t="str">
            <v>PE</v>
          </cell>
          <cell r="C861">
            <v>6</v>
          </cell>
          <cell r="D861" t="str">
            <v>NE</v>
          </cell>
          <cell r="E861" t="str">
            <v>DRAA2019</v>
          </cell>
          <cell r="F861">
            <v>367</v>
          </cell>
          <cell r="G861">
            <v>121</v>
          </cell>
          <cell r="H861">
            <v>25</v>
          </cell>
        </row>
        <row r="862">
          <cell r="A862" t="str">
            <v>ILHA SOLTEIRA - SP</v>
          </cell>
          <cell r="B862" t="str">
            <v>SP</v>
          </cell>
          <cell r="C862">
            <v>5</v>
          </cell>
          <cell r="D862" t="str">
            <v>SE</v>
          </cell>
          <cell r="E862" t="str">
            <v>DRAA2019</v>
          </cell>
          <cell r="F862">
            <v>1008</v>
          </cell>
          <cell r="G862">
            <v>348</v>
          </cell>
          <cell r="H862">
            <v>72</v>
          </cell>
        </row>
        <row r="863">
          <cell r="A863" t="str">
            <v>ILHABELA - SP</v>
          </cell>
          <cell r="B863" t="str">
            <v>SP</v>
          </cell>
          <cell r="C863">
            <v>5</v>
          </cell>
          <cell r="D863" t="str">
            <v>SE</v>
          </cell>
          <cell r="E863" t="str">
            <v>DRAA2019</v>
          </cell>
          <cell r="F863">
            <v>1791</v>
          </cell>
          <cell r="G863">
            <v>179</v>
          </cell>
          <cell r="H863">
            <v>50</v>
          </cell>
        </row>
        <row r="864">
          <cell r="A864" t="str">
            <v>ILHOTA - SC</v>
          </cell>
          <cell r="B864" t="str">
            <v>SC</v>
          </cell>
          <cell r="C864">
            <v>7</v>
          </cell>
          <cell r="D864" t="str">
            <v>S</v>
          </cell>
          <cell r="E864" t="str">
            <v>DRAA2019</v>
          </cell>
          <cell r="F864">
            <v>230</v>
          </cell>
          <cell r="G864">
            <v>48</v>
          </cell>
          <cell r="H864">
            <v>11</v>
          </cell>
        </row>
        <row r="865">
          <cell r="A865" t="str">
            <v>ILÓPOLIS - RS</v>
          </cell>
          <cell r="B865" t="str">
            <v>RS</v>
          </cell>
          <cell r="C865">
            <v>7</v>
          </cell>
          <cell r="D865" t="str">
            <v>S</v>
          </cell>
          <cell r="E865" t="str">
            <v>DRAA2019</v>
          </cell>
          <cell r="F865">
            <v>107</v>
          </cell>
          <cell r="G865">
            <v>39</v>
          </cell>
          <cell r="H865">
            <v>2</v>
          </cell>
        </row>
        <row r="866">
          <cell r="A866" t="str">
            <v>IMBITUVA - PR</v>
          </cell>
          <cell r="B866" t="str">
            <v>PR</v>
          </cell>
          <cell r="C866">
            <v>6</v>
          </cell>
          <cell r="D866" t="str">
            <v>S</v>
          </cell>
          <cell r="E866" t="str">
            <v>DIPR10/2018</v>
          </cell>
          <cell r="F866">
            <v>645</v>
          </cell>
          <cell r="G866">
            <v>184</v>
          </cell>
          <cell r="H866">
            <v>36</v>
          </cell>
        </row>
        <row r="867">
          <cell r="A867" t="str">
            <v>IMIGRANTE - RS</v>
          </cell>
          <cell r="B867" t="str">
            <v>RS</v>
          </cell>
          <cell r="C867">
            <v>7</v>
          </cell>
          <cell r="D867" t="str">
            <v>S</v>
          </cell>
          <cell r="E867" t="str">
            <v>DRAA2019</v>
          </cell>
          <cell r="F867">
            <v>106</v>
          </cell>
          <cell r="G867">
            <v>6</v>
          </cell>
          <cell r="H867">
            <v>0</v>
          </cell>
        </row>
        <row r="868">
          <cell r="A868" t="str">
            <v>INÁCIO MARTINS - PR</v>
          </cell>
          <cell r="B868" t="str">
            <v>PR</v>
          </cell>
          <cell r="C868">
            <v>7</v>
          </cell>
          <cell r="D868" t="str">
            <v>S</v>
          </cell>
          <cell r="E868" t="str">
            <v>DRAA2019</v>
          </cell>
          <cell r="F868">
            <v>340</v>
          </cell>
          <cell r="G868">
            <v>100</v>
          </cell>
          <cell r="H868">
            <v>22</v>
          </cell>
        </row>
        <row r="869">
          <cell r="A869" t="str">
            <v>INACIOLÂNDIA - GO</v>
          </cell>
          <cell r="B869" t="str">
            <v>GO</v>
          </cell>
          <cell r="C869">
            <v>7</v>
          </cell>
          <cell r="D869" t="str">
            <v>CO</v>
          </cell>
          <cell r="E869" t="str">
            <v>DRAA2019</v>
          </cell>
          <cell r="F869">
            <v>250</v>
          </cell>
          <cell r="G869">
            <v>63</v>
          </cell>
          <cell r="H869">
            <v>11</v>
          </cell>
        </row>
        <row r="870">
          <cell r="A870" t="str">
            <v>INAJÁ - PE</v>
          </cell>
          <cell r="B870" t="str">
            <v>PE</v>
          </cell>
          <cell r="C870">
            <v>6</v>
          </cell>
          <cell r="D870" t="str">
            <v>NE</v>
          </cell>
          <cell r="E870" t="str">
            <v>DRAA2019</v>
          </cell>
          <cell r="F870">
            <v>588</v>
          </cell>
          <cell r="G870">
            <v>196</v>
          </cell>
          <cell r="H870">
            <v>36</v>
          </cell>
        </row>
        <row r="871">
          <cell r="A871" t="str">
            <v>INAJÁ - PR</v>
          </cell>
          <cell r="B871" t="str">
            <v>PR</v>
          </cell>
          <cell r="C871">
            <v>8</v>
          </cell>
          <cell r="D871" t="str">
            <v>S</v>
          </cell>
          <cell r="E871" t="str">
            <v>DIPR06/2018</v>
          </cell>
          <cell r="F871">
            <v>182</v>
          </cell>
          <cell r="G871">
            <v>1</v>
          </cell>
          <cell r="H871">
            <v>0</v>
          </cell>
        </row>
        <row r="872">
          <cell r="A872" t="str">
            <v>INDAIAL - SC</v>
          </cell>
          <cell r="B872" t="str">
            <v>SC</v>
          </cell>
          <cell r="C872">
            <v>5</v>
          </cell>
          <cell r="D872" t="str">
            <v>S</v>
          </cell>
          <cell r="E872" t="str">
            <v>DIPR12/2018</v>
          </cell>
          <cell r="F872">
            <v>1362</v>
          </cell>
          <cell r="G872">
            <v>410</v>
          </cell>
          <cell r="H872">
            <v>0</v>
          </cell>
        </row>
        <row r="873">
          <cell r="A873" t="str">
            <v>INDAIATUBA - SP</v>
          </cell>
          <cell r="B873" t="str">
            <v>SP</v>
          </cell>
          <cell r="C873">
            <v>3</v>
          </cell>
          <cell r="D873" t="str">
            <v>SE</v>
          </cell>
          <cell r="E873" t="str">
            <v>DRAA2019</v>
          </cell>
          <cell r="F873">
            <v>5073</v>
          </cell>
          <cell r="G873">
            <v>1068</v>
          </cell>
          <cell r="H873">
            <v>246</v>
          </cell>
        </row>
        <row r="874">
          <cell r="A874" t="str">
            <v>INDEPENDÊNCIA - RS</v>
          </cell>
          <cell r="B874" t="str">
            <v>RS</v>
          </cell>
          <cell r="C874">
            <v>7</v>
          </cell>
          <cell r="D874" t="str">
            <v>S</v>
          </cell>
          <cell r="E874" t="str">
            <v>DRAA2019</v>
          </cell>
          <cell r="F874">
            <v>244</v>
          </cell>
          <cell r="G874">
            <v>59</v>
          </cell>
          <cell r="H874">
            <v>27</v>
          </cell>
        </row>
        <row r="875">
          <cell r="A875" t="str">
            <v>INDIANÓPOLIS - PR</v>
          </cell>
          <cell r="B875" t="str">
            <v>PR</v>
          </cell>
          <cell r="C875">
            <v>7</v>
          </cell>
          <cell r="D875" t="str">
            <v>S</v>
          </cell>
          <cell r="E875" t="str">
            <v>DRAA2019</v>
          </cell>
          <cell r="F875">
            <v>279</v>
          </cell>
          <cell r="G875">
            <v>86</v>
          </cell>
          <cell r="H875">
            <v>19</v>
          </cell>
        </row>
        <row r="876">
          <cell r="A876" t="str">
            <v>INDIARA - GO</v>
          </cell>
          <cell r="B876" t="str">
            <v>GO</v>
          </cell>
          <cell r="C876">
            <v>6</v>
          </cell>
          <cell r="D876" t="str">
            <v>CO</v>
          </cell>
          <cell r="E876" t="str">
            <v>DIPR12/2018</v>
          </cell>
          <cell r="F876">
            <v>466</v>
          </cell>
          <cell r="G876">
            <v>1</v>
          </cell>
          <cell r="H876">
            <v>0</v>
          </cell>
        </row>
        <row r="877">
          <cell r="A877" t="str">
            <v>INGAZEIRA - PE</v>
          </cell>
          <cell r="B877" t="str">
            <v>PE</v>
          </cell>
          <cell r="C877">
            <v>7</v>
          </cell>
          <cell r="D877" t="str">
            <v>NE</v>
          </cell>
          <cell r="E877" t="str">
            <v>DRAA2019</v>
          </cell>
          <cell r="F877">
            <v>166</v>
          </cell>
          <cell r="G877">
            <v>84</v>
          </cell>
          <cell r="H877">
            <v>3</v>
          </cell>
        </row>
        <row r="878">
          <cell r="A878" t="str">
            <v>INHAPI - AL</v>
          </cell>
          <cell r="B878" t="str">
            <v>AL</v>
          </cell>
          <cell r="C878">
            <v>6</v>
          </cell>
          <cell r="D878" t="str">
            <v>NE</v>
          </cell>
          <cell r="E878" t="str">
            <v>DRAA2019</v>
          </cell>
          <cell r="F878">
            <v>518</v>
          </cell>
          <cell r="G878">
            <v>123</v>
          </cell>
          <cell r="H878">
            <v>15</v>
          </cell>
        </row>
        <row r="879">
          <cell r="A879" t="str">
            <v>INHAÚMA - MG</v>
          </cell>
          <cell r="B879" t="str">
            <v>MG</v>
          </cell>
          <cell r="C879">
            <v>7</v>
          </cell>
          <cell r="D879" t="str">
            <v>SE</v>
          </cell>
          <cell r="E879" t="str">
            <v>DIPR10/2018</v>
          </cell>
          <cell r="F879">
            <v>213</v>
          </cell>
          <cell r="G879">
            <v>0</v>
          </cell>
          <cell r="H879">
            <v>0</v>
          </cell>
        </row>
        <row r="880">
          <cell r="A880" t="str">
            <v>INHUMAS - GO</v>
          </cell>
          <cell r="B880" t="str">
            <v>GO</v>
          </cell>
          <cell r="C880">
            <v>5</v>
          </cell>
          <cell r="D880" t="str">
            <v>CO</v>
          </cell>
          <cell r="E880" t="str">
            <v>DIPR12/2018</v>
          </cell>
          <cell r="F880">
            <v>1150</v>
          </cell>
          <cell r="G880">
            <v>316</v>
          </cell>
          <cell r="H880">
            <v>97</v>
          </cell>
        </row>
        <row r="881">
          <cell r="A881" t="str">
            <v>INOCÊNCIA - MS</v>
          </cell>
          <cell r="B881" t="str">
            <v>MS</v>
          </cell>
          <cell r="C881">
            <v>7</v>
          </cell>
          <cell r="D881" t="str">
            <v>CO</v>
          </cell>
          <cell r="E881" t="str">
            <v>DRAA2019</v>
          </cell>
          <cell r="F881">
            <v>385</v>
          </cell>
          <cell r="G881">
            <v>70</v>
          </cell>
          <cell r="H881">
            <v>10</v>
          </cell>
        </row>
        <row r="882">
          <cell r="A882" t="str">
            <v>IPAMERI - GO</v>
          </cell>
          <cell r="B882" t="str">
            <v>GO</v>
          </cell>
          <cell r="C882">
            <v>5</v>
          </cell>
          <cell r="D882" t="str">
            <v>CO</v>
          </cell>
          <cell r="E882" t="str">
            <v>DIPR02/2018</v>
          </cell>
          <cell r="F882">
            <v>837</v>
          </cell>
          <cell r="G882">
            <v>274</v>
          </cell>
          <cell r="H882">
            <v>75</v>
          </cell>
        </row>
        <row r="883">
          <cell r="A883" t="str">
            <v>IPÊ - RS</v>
          </cell>
          <cell r="B883" t="str">
            <v>RS</v>
          </cell>
          <cell r="C883">
            <v>7</v>
          </cell>
          <cell r="D883" t="str">
            <v>S</v>
          </cell>
          <cell r="E883" t="str">
            <v>DRAA2019</v>
          </cell>
          <cell r="F883">
            <v>208</v>
          </cell>
          <cell r="G883">
            <v>62</v>
          </cell>
          <cell r="H883">
            <v>28</v>
          </cell>
        </row>
        <row r="884">
          <cell r="A884" t="str">
            <v>IPECAETÁ - BA</v>
          </cell>
          <cell r="B884" t="str">
            <v>BA</v>
          </cell>
          <cell r="C884">
            <v>8</v>
          </cell>
          <cell r="D884" t="str">
            <v>NE</v>
          </cell>
          <cell r="E884" t="str">
            <v>DRAA2018</v>
          </cell>
          <cell r="F884">
            <v>685</v>
          </cell>
          <cell r="G884">
            <v>85</v>
          </cell>
          <cell r="H884">
            <v>4</v>
          </cell>
        </row>
        <row r="885">
          <cell r="A885" t="str">
            <v>IPIAÇU - MG</v>
          </cell>
          <cell r="B885" t="str">
            <v>MG</v>
          </cell>
          <cell r="C885">
            <v>7</v>
          </cell>
          <cell r="D885" t="str">
            <v>SE</v>
          </cell>
          <cell r="E885" t="str">
            <v>DRAA2019</v>
          </cell>
          <cell r="F885">
            <v>178</v>
          </cell>
          <cell r="G885">
            <v>45</v>
          </cell>
          <cell r="H885">
            <v>25</v>
          </cell>
        </row>
        <row r="886">
          <cell r="A886" t="str">
            <v>IPIGUÁ - SP</v>
          </cell>
          <cell r="B886" t="str">
            <v>SP</v>
          </cell>
          <cell r="C886">
            <v>7</v>
          </cell>
          <cell r="D886" t="str">
            <v>SE</v>
          </cell>
          <cell r="E886" t="str">
            <v>DIPR12/2018</v>
          </cell>
          <cell r="F886">
            <v>231</v>
          </cell>
          <cell r="G886">
            <v>23</v>
          </cell>
          <cell r="H886">
            <v>13</v>
          </cell>
        </row>
        <row r="887">
          <cell r="A887" t="str">
            <v>IPIRANGA - PR</v>
          </cell>
          <cell r="B887" t="str">
            <v>PR</v>
          </cell>
          <cell r="C887">
            <v>7</v>
          </cell>
          <cell r="D887" t="str">
            <v>S</v>
          </cell>
          <cell r="E887" t="str">
            <v>DIPR12/2018</v>
          </cell>
          <cell r="F887">
            <v>394</v>
          </cell>
          <cell r="G887">
            <v>32</v>
          </cell>
          <cell r="H887">
            <v>10</v>
          </cell>
        </row>
        <row r="888">
          <cell r="A888" t="str">
            <v>IPIRANGA DO NORTE - MT</v>
          </cell>
          <cell r="B888" t="str">
            <v>MT</v>
          </cell>
          <cell r="C888">
            <v>7</v>
          </cell>
          <cell r="D888" t="str">
            <v>CO</v>
          </cell>
          <cell r="E888" t="str">
            <v>DIPR12/2018</v>
          </cell>
          <cell r="F888">
            <v>181</v>
          </cell>
          <cell r="G888">
            <v>7</v>
          </cell>
          <cell r="H888">
            <v>2</v>
          </cell>
        </row>
        <row r="889">
          <cell r="A889" t="str">
            <v>IPOJUCA - PE</v>
          </cell>
          <cell r="B889" t="str">
            <v>PE</v>
          </cell>
          <cell r="C889">
            <v>4</v>
          </cell>
          <cell r="D889" t="str">
            <v>NE</v>
          </cell>
          <cell r="E889" t="str">
            <v>DRAA2019</v>
          </cell>
          <cell r="F889">
            <v>2437</v>
          </cell>
          <cell r="G889">
            <v>507</v>
          </cell>
          <cell r="H889">
            <v>96</v>
          </cell>
        </row>
        <row r="890">
          <cell r="A890" t="str">
            <v>IPORÁ - GO</v>
          </cell>
          <cell r="B890" t="str">
            <v>GO</v>
          </cell>
          <cell r="C890">
            <v>6</v>
          </cell>
          <cell r="D890" t="str">
            <v>CO</v>
          </cell>
          <cell r="E890" t="str">
            <v>DRAA2019</v>
          </cell>
          <cell r="F890">
            <v>756</v>
          </cell>
          <cell r="G890">
            <v>283</v>
          </cell>
          <cell r="H890">
            <v>52</v>
          </cell>
        </row>
        <row r="891">
          <cell r="A891" t="str">
            <v>IPORÃ - PR</v>
          </cell>
          <cell r="B891" t="str">
            <v>PR</v>
          </cell>
          <cell r="C891">
            <v>6</v>
          </cell>
          <cell r="D891" t="str">
            <v>S</v>
          </cell>
          <cell r="E891" t="str">
            <v>DIPR12/2018</v>
          </cell>
          <cell r="F891">
            <v>424</v>
          </cell>
          <cell r="G891">
            <v>159</v>
          </cell>
          <cell r="H891">
            <v>39</v>
          </cell>
        </row>
        <row r="892">
          <cell r="A892" t="str">
            <v>IPU - CE</v>
          </cell>
          <cell r="B892" t="str">
            <v>CE</v>
          </cell>
          <cell r="C892">
            <v>5</v>
          </cell>
          <cell r="D892" t="str">
            <v>NE</v>
          </cell>
          <cell r="E892" t="str">
            <v>DIPR12/2018</v>
          </cell>
          <cell r="F892">
            <v>1538</v>
          </cell>
          <cell r="G892">
            <v>35</v>
          </cell>
          <cell r="H892">
            <v>13</v>
          </cell>
        </row>
        <row r="893">
          <cell r="A893" t="str">
            <v>IPUBI - PE</v>
          </cell>
          <cell r="B893" t="str">
            <v>PE</v>
          </cell>
          <cell r="C893">
            <v>8</v>
          </cell>
          <cell r="D893" t="str">
            <v>NE</v>
          </cell>
          <cell r="E893" t="str">
            <v>DRAA2017</v>
          </cell>
          <cell r="F893">
            <v>911</v>
          </cell>
          <cell r="G893">
            <v>212</v>
          </cell>
          <cell r="H893">
            <v>29</v>
          </cell>
        </row>
        <row r="894">
          <cell r="A894" t="str">
            <v>IPUEIRAS - CE</v>
          </cell>
          <cell r="B894" t="str">
            <v>CE</v>
          </cell>
          <cell r="C894">
            <v>5</v>
          </cell>
          <cell r="D894" t="str">
            <v>NE</v>
          </cell>
          <cell r="E894" t="str">
            <v>DRAA2019</v>
          </cell>
          <cell r="F894">
            <v>1316</v>
          </cell>
          <cell r="G894">
            <v>367</v>
          </cell>
          <cell r="H894">
            <v>63</v>
          </cell>
        </row>
        <row r="895">
          <cell r="A895" t="str">
            <v>IRAJUBA - BA</v>
          </cell>
          <cell r="B895" t="str">
            <v>BA</v>
          </cell>
          <cell r="C895">
            <v>8</v>
          </cell>
          <cell r="D895" t="str">
            <v>NE</v>
          </cell>
          <cell r="E895" t="str">
            <v>DIPR12/2018</v>
          </cell>
          <cell r="F895">
            <v>331</v>
          </cell>
          <cell r="G895">
            <v>1</v>
          </cell>
          <cell r="H895">
            <v>0</v>
          </cell>
        </row>
        <row r="896">
          <cell r="A896" t="str">
            <v>IRANDUBA - AM</v>
          </cell>
          <cell r="B896" t="str">
            <v>AM</v>
          </cell>
          <cell r="C896">
            <v>5</v>
          </cell>
          <cell r="D896" t="str">
            <v>N</v>
          </cell>
          <cell r="E896" t="str">
            <v>DIPR12/2018</v>
          </cell>
          <cell r="F896">
            <v>1924</v>
          </cell>
          <cell r="G896">
            <v>138</v>
          </cell>
          <cell r="H896">
            <v>34</v>
          </cell>
        </row>
        <row r="897">
          <cell r="A897" t="str">
            <v>IRATI - PR</v>
          </cell>
          <cell r="B897" t="str">
            <v>PR</v>
          </cell>
          <cell r="C897">
            <v>5</v>
          </cell>
          <cell r="D897" t="str">
            <v>S</v>
          </cell>
          <cell r="E897" t="str">
            <v>DIPR12/2018</v>
          </cell>
          <cell r="F897">
            <v>1114</v>
          </cell>
          <cell r="G897">
            <v>326</v>
          </cell>
          <cell r="H897">
            <v>87</v>
          </cell>
        </row>
        <row r="898">
          <cell r="A898" t="str">
            <v>IRAUÇUBA - CE</v>
          </cell>
          <cell r="B898" t="str">
            <v>CE</v>
          </cell>
          <cell r="C898">
            <v>6</v>
          </cell>
          <cell r="D898" t="str">
            <v>NE</v>
          </cell>
          <cell r="E898" t="str">
            <v>DRAA2019</v>
          </cell>
          <cell r="F898">
            <v>817</v>
          </cell>
          <cell r="G898">
            <v>24</v>
          </cell>
          <cell r="H898">
            <v>9</v>
          </cell>
        </row>
        <row r="899">
          <cell r="A899" t="str">
            <v>IRETAMA - PR</v>
          </cell>
          <cell r="B899" t="str">
            <v>PR</v>
          </cell>
          <cell r="C899">
            <v>7</v>
          </cell>
          <cell r="D899" t="str">
            <v>S</v>
          </cell>
          <cell r="E899" t="str">
            <v>DIPR12/2018</v>
          </cell>
          <cell r="F899">
            <v>461</v>
          </cell>
          <cell r="G899">
            <v>0</v>
          </cell>
          <cell r="H899">
            <v>0</v>
          </cell>
        </row>
        <row r="900">
          <cell r="A900" t="str">
            <v>ITAARA - RS</v>
          </cell>
          <cell r="B900" t="str">
            <v>RS</v>
          </cell>
          <cell r="C900">
            <v>7</v>
          </cell>
          <cell r="D900" t="str">
            <v>S</v>
          </cell>
          <cell r="E900" t="str">
            <v>DIPR12/2018</v>
          </cell>
          <cell r="F900">
            <v>117</v>
          </cell>
          <cell r="G900">
            <v>0</v>
          </cell>
          <cell r="H900">
            <v>1</v>
          </cell>
        </row>
        <row r="901">
          <cell r="A901" t="str">
            <v>ITABELA - BA</v>
          </cell>
          <cell r="B901" t="str">
            <v>BA</v>
          </cell>
          <cell r="C901">
            <v>8</v>
          </cell>
          <cell r="D901" t="str">
            <v>NE</v>
          </cell>
          <cell r="E901" t="str">
            <v>DIPR12/2018</v>
          </cell>
          <cell r="F901">
            <v>920</v>
          </cell>
          <cell r="G901">
            <v>2</v>
          </cell>
          <cell r="H901">
            <v>0</v>
          </cell>
        </row>
        <row r="902">
          <cell r="A902" t="str">
            <v>ITABERABA - BA</v>
          </cell>
          <cell r="B902" t="str">
            <v>BA</v>
          </cell>
          <cell r="C902">
            <v>5</v>
          </cell>
          <cell r="D902" t="str">
            <v>NE</v>
          </cell>
          <cell r="E902" t="str">
            <v>DRAA2015</v>
          </cell>
          <cell r="F902">
            <v>1418</v>
          </cell>
          <cell r="G902">
            <v>350</v>
          </cell>
          <cell r="H902">
            <v>92</v>
          </cell>
        </row>
        <row r="903">
          <cell r="A903" t="str">
            <v>ITABERAÍ - GO</v>
          </cell>
          <cell r="B903" t="str">
            <v>GO</v>
          </cell>
          <cell r="C903">
            <v>6</v>
          </cell>
          <cell r="D903" t="str">
            <v>CO</v>
          </cell>
          <cell r="E903" t="str">
            <v>DIPR12/2018</v>
          </cell>
          <cell r="F903">
            <v>704</v>
          </cell>
          <cell r="G903">
            <v>3</v>
          </cell>
          <cell r="H903">
            <v>0</v>
          </cell>
        </row>
        <row r="904">
          <cell r="A904" t="str">
            <v>ITABIRA - MG</v>
          </cell>
          <cell r="B904" t="str">
            <v>MG</v>
          </cell>
          <cell r="C904">
            <v>4</v>
          </cell>
          <cell r="D904" t="str">
            <v>SE</v>
          </cell>
          <cell r="E904" t="str">
            <v>DRAA2019</v>
          </cell>
          <cell r="F904">
            <v>2215</v>
          </cell>
          <cell r="G904">
            <v>536</v>
          </cell>
          <cell r="H904">
            <v>65</v>
          </cell>
        </row>
        <row r="905">
          <cell r="A905" t="str">
            <v>ITABORAÍ - RJ</v>
          </cell>
          <cell r="B905" t="str">
            <v>RJ</v>
          </cell>
          <cell r="C905">
            <v>3</v>
          </cell>
          <cell r="D905" t="str">
            <v>SE</v>
          </cell>
          <cell r="E905" t="str">
            <v>DIPR12/2018</v>
          </cell>
          <cell r="F905">
            <v>5206</v>
          </cell>
          <cell r="G905">
            <v>1343</v>
          </cell>
          <cell r="H905">
            <v>278</v>
          </cell>
        </row>
        <row r="906">
          <cell r="A906" t="str">
            <v>ITACARAMBI - MG</v>
          </cell>
          <cell r="B906" t="str">
            <v>MG</v>
          </cell>
          <cell r="C906">
            <v>6</v>
          </cell>
          <cell r="D906" t="str">
            <v>SE</v>
          </cell>
          <cell r="E906" t="str">
            <v>DIPR12/2018</v>
          </cell>
          <cell r="F906">
            <v>735</v>
          </cell>
          <cell r="G906">
            <v>167</v>
          </cell>
          <cell r="H906">
            <v>43</v>
          </cell>
        </row>
        <row r="907">
          <cell r="A907" t="str">
            <v>ITACOATIARA - AM</v>
          </cell>
          <cell r="B907" t="str">
            <v>AM</v>
          </cell>
          <cell r="C907">
            <v>4</v>
          </cell>
          <cell r="D907" t="str">
            <v>N</v>
          </cell>
          <cell r="E907" t="str">
            <v>DIPR12/2018</v>
          </cell>
          <cell r="F907">
            <v>2228</v>
          </cell>
          <cell r="G907">
            <v>5</v>
          </cell>
          <cell r="H907">
            <v>0</v>
          </cell>
        </row>
        <row r="908">
          <cell r="A908" t="str">
            <v>ITACURUBA - PE</v>
          </cell>
          <cell r="B908" t="str">
            <v>PE</v>
          </cell>
          <cell r="C908">
            <v>7</v>
          </cell>
          <cell r="D908" t="str">
            <v>NE</v>
          </cell>
          <cell r="E908" t="str">
            <v>DRAA2019</v>
          </cell>
          <cell r="F908">
            <v>265</v>
          </cell>
          <cell r="G908">
            <v>33</v>
          </cell>
          <cell r="H908">
            <v>0</v>
          </cell>
        </row>
        <row r="909">
          <cell r="A909" t="str">
            <v>ITAGUAÍ - RJ</v>
          </cell>
          <cell r="B909" t="str">
            <v>RJ</v>
          </cell>
          <cell r="C909">
            <v>3</v>
          </cell>
          <cell r="D909" t="str">
            <v>SE</v>
          </cell>
          <cell r="E909" t="str">
            <v>DIPR12/2018</v>
          </cell>
          <cell r="F909">
            <v>5219</v>
          </cell>
          <cell r="G909">
            <v>903</v>
          </cell>
          <cell r="H909">
            <v>233</v>
          </cell>
        </row>
        <row r="910">
          <cell r="A910" t="str">
            <v>ITAGUAJÉ - PR</v>
          </cell>
          <cell r="B910" t="str">
            <v>PR</v>
          </cell>
          <cell r="C910">
            <v>7</v>
          </cell>
          <cell r="D910" t="str">
            <v>S</v>
          </cell>
          <cell r="E910" t="str">
            <v>DRAA2019</v>
          </cell>
          <cell r="F910">
            <v>203</v>
          </cell>
          <cell r="G910">
            <v>57</v>
          </cell>
          <cell r="H910">
            <v>14</v>
          </cell>
        </row>
        <row r="911">
          <cell r="A911" t="str">
            <v>ITAGUARI - GO</v>
          </cell>
          <cell r="B911" t="str">
            <v>GO</v>
          </cell>
          <cell r="C911">
            <v>7</v>
          </cell>
          <cell r="D911" t="str">
            <v>CO</v>
          </cell>
          <cell r="E911" t="str">
            <v>DRAA2019</v>
          </cell>
          <cell r="F911">
            <v>150</v>
          </cell>
          <cell r="G911">
            <v>47</v>
          </cell>
          <cell r="H911">
            <v>11</v>
          </cell>
        </row>
        <row r="912">
          <cell r="A912" t="str">
            <v>ITAGUARU - GO</v>
          </cell>
          <cell r="B912" t="str">
            <v>GO</v>
          </cell>
          <cell r="C912">
            <v>7</v>
          </cell>
          <cell r="D912" t="str">
            <v>CO</v>
          </cell>
          <cell r="E912" t="str">
            <v>DRAA2019</v>
          </cell>
          <cell r="F912">
            <v>163</v>
          </cell>
          <cell r="G912">
            <v>78</v>
          </cell>
          <cell r="H912">
            <v>9</v>
          </cell>
        </row>
        <row r="913">
          <cell r="A913" t="str">
            <v>ITAÍ - SP</v>
          </cell>
          <cell r="B913" t="str">
            <v>SP</v>
          </cell>
          <cell r="C913">
            <v>6</v>
          </cell>
          <cell r="D913" t="str">
            <v>SE</v>
          </cell>
          <cell r="E913" t="str">
            <v>DRAA2019</v>
          </cell>
          <cell r="F913">
            <v>797</v>
          </cell>
          <cell r="G913">
            <v>113</v>
          </cell>
          <cell r="H913">
            <v>33</v>
          </cell>
        </row>
        <row r="914">
          <cell r="A914" t="str">
            <v>ITAÍBA - PE</v>
          </cell>
          <cell r="B914" t="str">
            <v>PE</v>
          </cell>
          <cell r="C914">
            <v>6</v>
          </cell>
          <cell r="D914" t="str">
            <v>NE</v>
          </cell>
          <cell r="E914" t="str">
            <v>DIPR12/2018</v>
          </cell>
          <cell r="F914">
            <v>718</v>
          </cell>
          <cell r="G914">
            <v>218</v>
          </cell>
          <cell r="H914">
            <v>46</v>
          </cell>
        </row>
        <row r="915">
          <cell r="A915" t="str">
            <v>ITAINÓPOLIS - PI</v>
          </cell>
          <cell r="B915" t="str">
            <v>PI</v>
          </cell>
          <cell r="C915">
            <v>7</v>
          </cell>
          <cell r="D915" t="str">
            <v>NE</v>
          </cell>
          <cell r="E915" t="str">
            <v>DIPR12/2018</v>
          </cell>
          <cell r="F915">
            <v>250</v>
          </cell>
          <cell r="G915">
            <v>49</v>
          </cell>
          <cell r="H915">
            <v>3</v>
          </cell>
        </row>
        <row r="916">
          <cell r="A916" t="str">
            <v>ITAIÓPOLIS - SC</v>
          </cell>
          <cell r="B916" t="str">
            <v>SC</v>
          </cell>
          <cell r="C916">
            <v>6</v>
          </cell>
          <cell r="D916" t="str">
            <v>S</v>
          </cell>
          <cell r="E916" t="str">
            <v>DRAA2019</v>
          </cell>
          <cell r="F916">
            <v>363</v>
          </cell>
          <cell r="G916">
            <v>137</v>
          </cell>
          <cell r="H916">
            <v>48</v>
          </cell>
        </row>
        <row r="917">
          <cell r="A917" t="str">
            <v>ITAIPAVA DO GRAJAÚ - MA</v>
          </cell>
          <cell r="B917" t="str">
            <v>MA</v>
          </cell>
          <cell r="C917">
            <v>8</v>
          </cell>
          <cell r="D917" t="str">
            <v>NE</v>
          </cell>
        </row>
        <row r="918">
          <cell r="A918" t="str">
            <v>ITAITINGA - CE</v>
          </cell>
          <cell r="B918" t="str">
            <v>CE</v>
          </cell>
          <cell r="C918">
            <v>5</v>
          </cell>
          <cell r="D918" t="str">
            <v>NE</v>
          </cell>
          <cell r="E918" t="str">
            <v>DIPR10/2018</v>
          </cell>
          <cell r="F918">
            <v>916</v>
          </cell>
          <cell r="G918">
            <v>135</v>
          </cell>
          <cell r="H918">
            <v>26</v>
          </cell>
        </row>
        <row r="919">
          <cell r="A919" t="str">
            <v>ITAJÁ - GO</v>
          </cell>
          <cell r="B919" t="str">
            <v>GO</v>
          </cell>
          <cell r="C919">
            <v>7</v>
          </cell>
          <cell r="D919" t="str">
            <v>CO</v>
          </cell>
          <cell r="E919" t="str">
            <v>DRAA2019</v>
          </cell>
          <cell r="F919">
            <v>237</v>
          </cell>
          <cell r="G919">
            <v>93</v>
          </cell>
          <cell r="H919">
            <v>14</v>
          </cell>
        </row>
        <row r="920">
          <cell r="A920" t="str">
            <v>ITAJAÍ - SC</v>
          </cell>
          <cell r="B920" t="str">
            <v>SC</v>
          </cell>
          <cell r="C920">
            <v>3</v>
          </cell>
          <cell r="D920" t="str">
            <v>S</v>
          </cell>
          <cell r="E920" t="str">
            <v>DRAA2019</v>
          </cell>
          <cell r="F920">
            <v>4869</v>
          </cell>
          <cell r="G920">
            <v>1177</v>
          </cell>
          <cell r="H920">
            <v>252</v>
          </cell>
        </row>
        <row r="921">
          <cell r="A921" t="str">
            <v>ITAJOBI - SP</v>
          </cell>
          <cell r="B921" t="str">
            <v>SP</v>
          </cell>
          <cell r="C921">
            <v>6</v>
          </cell>
          <cell r="D921" t="str">
            <v>SE</v>
          </cell>
          <cell r="E921" t="str">
            <v>DIPR10/2018</v>
          </cell>
          <cell r="F921">
            <v>576</v>
          </cell>
          <cell r="G921">
            <v>124</v>
          </cell>
          <cell r="H921">
            <v>0</v>
          </cell>
        </row>
        <row r="922">
          <cell r="A922" t="str">
            <v>ITALVA - RJ</v>
          </cell>
          <cell r="B922" t="str">
            <v>RJ</v>
          </cell>
          <cell r="C922">
            <v>6</v>
          </cell>
          <cell r="D922" t="str">
            <v>SE</v>
          </cell>
          <cell r="E922" t="str">
            <v>DRAA2019</v>
          </cell>
          <cell r="F922">
            <v>531</v>
          </cell>
          <cell r="G922">
            <v>212</v>
          </cell>
          <cell r="H922">
            <v>41</v>
          </cell>
        </row>
        <row r="923">
          <cell r="A923" t="str">
            <v>ITAMARANDIBA - MG</v>
          </cell>
          <cell r="B923" t="str">
            <v>MG</v>
          </cell>
          <cell r="C923">
            <v>5</v>
          </cell>
          <cell r="D923" t="str">
            <v>SE</v>
          </cell>
          <cell r="E923" t="str">
            <v>DRAA2019</v>
          </cell>
          <cell r="F923">
            <v>944</v>
          </cell>
          <cell r="G923">
            <v>173</v>
          </cell>
          <cell r="H923">
            <v>38</v>
          </cell>
        </row>
        <row r="924">
          <cell r="A924" t="str">
            <v>ITAMBÉ - PE</v>
          </cell>
          <cell r="B924" t="str">
            <v>PE</v>
          </cell>
          <cell r="C924">
            <v>8</v>
          </cell>
          <cell r="D924" t="str">
            <v>NE</v>
          </cell>
          <cell r="E924" t="str">
            <v>DRAA2019</v>
          </cell>
          <cell r="F924">
            <v>484</v>
          </cell>
          <cell r="G924">
            <v>241</v>
          </cell>
          <cell r="H924">
            <v>60</v>
          </cell>
        </row>
        <row r="925">
          <cell r="A925" t="str">
            <v>ITAMONTE - MG</v>
          </cell>
          <cell r="B925" t="str">
            <v>MG</v>
          </cell>
          <cell r="C925">
            <v>8</v>
          </cell>
          <cell r="D925" t="str">
            <v>SE</v>
          </cell>
        </row>
        <row r="926">
          <cell r="A926" t="str">
            <v>ITANHAÉM - SP</v>
          </cell>
          <cell r="B926" t="str">
            <v>SP</v>
          </cell>
          <cell r="C926">
            <v>4</v>
          </cell>
          <cell r="D926" t="str">
            <v>SE</v>
          </cell>
          <cell r="E926" t="str">
            <v>DRAA2019</v>
          </cell>
          <cell r="F926">
            <v>3465</v>
          </cell>
          <cell r="G926">
            <v>425</v>
          </cell>
          <cell r="H926">
            <v>100</v>
          </cell>
        </row>
        <row r="927">
          <cell r="A927" t="str">
            <v>ITAOCARA - RJ</v>
          </cell>
          <cell r="B927" t="str">
            <v>RJ</v>
          </cell>
          <cell r="C927">
            <v>6</v>
          </cell>
          <cell r="D927" t="str">
            <v>SE</v>
          </cell>
          <cell r="E927" t="str">
            <v>DIPR12/2018</v>
          </cell>
          <cell r="F927">
            <v>639</v>
          </cell>
          <cell r="G927">
            <v>0</v>
          </cell>
          <cell r="H927">
            <v>2</v>
          </cell>
        </row>
        <row r="928">
          <cell r="A928" t="str">
            <v>ITAPAGIPE - MG</v>
          </cell>
          <cell r="B928" t="str">
            <v>MG</v>
          </cell>
          <cell r="C928">
            <v>7</v>
          </cell>
          <cell r="D928" t="str">
            <v>SE</v>
          </cell>
          <cell r="E928" t="str">
            <v>DRAA2019</v>
          </cell>
          <cell r="F928">
            <v>325</v>
          </cell>
          <cell r="G928">
            <v>79</v>
          </cell>
          <cell r="H928">
            <v>23</v>
          </cell>
        </row>
        <row r="929">
          <cell r="A929" t="str">
            <v>ITAPAJÉ - CE</v>
          </cell>
          <cell r="B929" t="str">
            <v>CE</v>
          </cell>
          <cell r="C929">
            <v>5</v>
          </cell>
          <cell r="D929" t="str">
            <v>NE</v>
          </cell>
          <cell r="E929" t="str">
            <v>DIPR12/2018</v>
          </cell>
          <cell r="F929">
            <v>1228</v>
          </cell>
          <cell r="G929">
            <v>339</v>
          </cell>
          <cell r="H929">
            <v>59</v>
          </cell>
        </row>
        <row r="930">
          <cell r="A930" t="str">
            <v>ITAPECERICA DA SERRA - SP</v>
          </cell>
          <cell r="B930" t="str">
            <v>SP</v>
          </cell>
          <cell r="C930">
            <v>4</v>
          </cell>
          <cell r="D930" t="str">
            <v>SE</v>
          </cell>
          <cell r="E930" t="str">
            <v>DRAA2019</v>
          </cell>
          <cell r="F930">
            <v>2900</v>
          </cell>
          <cell r="G930">
            <v>50</v>
          </cell>
          <cell r="H930">
            <v>32</v>
          </cell>
        </row>
        <row r="931">
          <cell r="A931" t="str">
            <v>ITAPEMIRIM - ES</v>
          </cell>
          <cell r="B931" t="str">
            <v>ES</v>
          </cell>
          <cell r="C931">
            <v>5</v>
          </cell>
          <cell r="D931" t="str">
            <v>SE</v>
          </cell>
          <cell r="E931" t="str">
            <v>DIPR12/2018</v>
          </cell>
          <cell r="F931">
            <v>1378</v>
          </cell>
          <cell r="G931">
            <v>85</v>
          </cell>
          <cell r="H931">
            <v>15</v>
          </cell>
        </row>
        <row r="932">
          <cell r="A932" t="str">
            <v>ITAPERUNA - RJ</v>
          </cell>
          <cell r="B932" t="str">
            <v>RJ</v>
          </cell>
          <cell r="C932">
            <v>5</v>
          </cell>
          <cell r="D932" t="str">
            <v>SE</v>
          </cell>
          <cell r="E932" t="str">
            <v>DRAA2018</v>
          </cell>
          <cell r="F932">
            <v>944</v>
          </cell>
          <cell r="G932">
            <v>68</v>
          </cell>
          <cell r="H932">
            <v>48</v>
          </cell>
        </row>
        <row r="933">
          <cell r="A933" t="str">
            <v>ITAPETIM - PE</v>
          </cell>
          <cell r="B933" t="str">
            <v>PE</v>
          </cell>
          <cell r="C933">
            <v>7</v>
          </cell>
          <cell r="D933" t="str">
            <v>NE</v>
          </cell>
          <cell r="E933" t="str">
            <v>DRAA2019</v>
          </cell>
          <cell r="F933">
            <v>243</v>
          </cell>
          <cell r="G933">
            <v>182</v>
          </cell>
          <cell r="H933">
            <v>23</v>
          </cell>
        </row>
        <row r="934">
          <cell r="A934" t="str">
            <v>ITAPETININGA - SP</v>
          </cell>
          <cell r="B934" t="str">
            <v>SP</v>
          </cell>
          <cell r="C934">
            <v>4</v>
          </cell>
          <cell r="D934" t="str">
            <v>SE</v>
          </cell>
          <cell r="E934" t="str">
            <v>DIPR12/2018</v>
          </cell>
          <cell r="F934">
            <v>3594</v>
          </cell>
          <cell r="G934">
            <v>999</v>
          </cell>
          <cell r="H934">
            <v>248</v>
          </cell>
        </row>
        <row r="935">
          <cell r="A935" t="str">
            <v>ITAPEVA - MG</v>
          </cell>
          <cell r="B935" t="str">
            <v>MG</v>
          </cell>
          <cell r="C935">
            <v>7</v>
          </cell>
          <cell r="D935" t="str">
            <v>SE</v>
          </cell>
          <cell r="E935" t="str">
            <v>DRAA2019</v>
          </cell>
          <cell r="F935">
            <v>332</v>
          </cell>
          <cell r="G935">
            <v>73</v>
          </cell>
          <cell r="H935">
            <v>15</v>
          </cell>
        </row>
        <row r="936">
          <cell r="A936" t="str">
            <v>ITAPEVA - SP</v>
          </cell>
          <cell r="B936" t="str">
            <v>SP</v>
          </cell>
          <cell r="C936">
            <v>4</v>
          </cell>
          <cell r="D936" t="str">
            <v>SE</v>
          </cell>
          <cell r="E936" t="str">
            <v>DRAA2019</v>
          </cell>
          <cell r="F936">
            <v>3147</v>
          </cell>
          <cell r="G936">
            <v>164</v>
          </cell>
          <cell r="H936">
            <v>56</v>
          </cell>
        </row>
        <row r="937">
          <cell r="A937" t="str">
            <v>ITAPEVI - SP</v>
          </cell>
          <cell r="B937" t="str">
            <v>SP</v>
          </cell>
          <cell r="C937">
            <v>4</v>
          </cell>
          <cell r="D937" t="str">
            <v>SE</v>
          </cell>
          <cell r="E937" t="str">
            <v>DRAA2019</v>
          </cell>
          <cell r="F937">
            <v>4228</v>
          </cell>
          <cell r="G937">
            <v>693</v>
          </cell>
          <cell r="H937">
            <v>153</v>
          </cell>
        </row>
        <row r="938">
          <cell r="A938" t="str">
            <v>ITAPIPOCA - CE</v>
          </cell>
          <cell r="B938" t="str">
            <v>CE</v>
          </cell>
          <cell r="C938">
            <v>4</v>
          </cell>
          <cell r="D938" t="str">
            <v>NE</v>
          </cell>
          <cell r="E938" t="str">
            <v>DIPR12/2018</v>
          </cell>
          <cell r="F938">
            <v>3725</v>
          </cell>
          <cell r="G938">
            <v>370</v>
          </cell>
          <cell r="H938">
            <v>46</v>
          </cell>
        </row>
        <row r="939">
          <cell r="A939" t="str">
            <v>ITAPIRA - SP</v>
          </cell>
          <cell r="B939" t="str">
            <v>SP</v>
          </cell>
          <cell r="C939">
            <v>4</v>
          </cell>
          <cell r="D939" t="str">
            <v>SE</v>
          </cell>
          <cell r="E939" t="str">
            <v>DRAA2019</v>
          </cell>
          <cell r="F939">
            <v>2131</v>
          </cell>
          <cell r="G939">
            <v>613</v>
          </cell>
          <cell r="H939">
            <v>202</v>
          </cell>
        </row>
        <row r="940">
          <cell r="A940" t="str">
            <v>ITAPISSUMA - PE</v>
          </cell>
          <cell r="B940" t="str">
            <v>PE</v>
          </cell>
          <cell r="C940">
            <v>6</v>
          </cell>
          <cell r="D940" t="str">
            <v>NE</v>
          </cell>
          <cell r="E940" t="str">
            <v>DRAA2019</v>
          </cell>
          <cell r="F940">
            <v>679</v>
          </cell>
          <cell r="G940">
            <v>175</v>
          </cell>
          <cell r="H940">
            <v>92</v>
          </cell>
        </row>
        <row r="941">
          <cell r="A941" t="str">
            <v>ITAPIÚNA - CE</v>
          </cell>
          <cell r="B941" t="str">
            <v>CE</v>
          </cell>
          <cell r="C941">
            <v>8</v>
          </cell>
          <cell r="D941" t="str">
            <v>NE</v>
          </cell>
          <cell r="E941" t="str">
            <v>DRAA2017</v>
          </cell>
          <cell r="F941">
            <v>0</v>
          </cell>
          <cell r="G941">
            <v>159</v>
          </cell>
          <cell r="H941">
            <v>24</v>
          </cell>
        </row>
        <row r="942">
          <cell r="A942" t="str">
            <v>ITAPOÁ - SC</v>
          </cell>
          <cell r="B942" t="str">
            <v>SC</v>
          </cell>
          <cell r="C942">
            <v>6</v>
          </cell>
          <cell r="D942" t="str">
            <v>S</v>
          </cell>
          <cell r="E942" t="str">
            <v>DRAA2019</v>
          </cell>
          <cell r="F942">
            <v>551</v>
          </cell>
          <cell r="G942">
            <v>78</v>
          </cell>
          <cell r="H942">
            <v>21</v>
          </cell>
        </row>
        <row r="943">
          <cell r="A943" t="str">
            <v>ITAPORÃ - MS</v>
          </cell>
          <cell r="B943" t="str">
            <v>MS</v>
          </cell>
          <cell r="C943">
            <v>6</v>
          </cell>
          <cell r="D943" t="str">
            <v>CO</v>
          </cell>
          <cell r="E943" t="str">
            <v>DRAA2018</v>
          </cell>
          <cell r="F943">
            <v>617</v>
          </cell>
          <cell r="G943">
            <v>64</v>
          </cell>
          <cell r="H943">
            <v>17</v>
          </cell>
        </row>
        <row r="944">
          <cell r="A944" t="str">
            <v>ITAPURA - SP</v>
          </cell>
          <cell r="B944" t="str">
            <v>SP</v>
          </cell>
          <cell r="C944">
            <v>8</v>
          </cell>
          <cell r="D944" t="str">
            <v>SE</v>
          </cell>
          <cell r="E944" t="str">
            <v>DIPR04/2018</v>
          </cell>
          <cell r="F944">
            <v>274</v>
          </cell>
          <cell r="G944">
            <v>91</v>
          </cell>
          <cell r="H944">
            <v>26</v>
          </cell>
        </row>
        <row r="945">
          <cell r="A945" t="str">
            <v>ITAPURANGA - GO</v>
          </cell>
          <cell r="B945" t="str">
            <v>GO</v>
          </cell>
          <cell r="C945">
            <v>6</v>
          </cell>
          <cell r="D945" t="str">
            <v>CO</v>
          </cell>
          <cell r="E945" t="str">
            <v>DRAA2019</v>
          </cell>
          <cell r="F945">
            <v>627</v>
          </cell>
          <cell r="G945">
            <v>194</v>
          </cell>
          <cell r="H945">
            <v>40</v>
          </cell>
        </row>
        <row r="946">
          <cell r="A946" t="str">
            <v>ITAQUAQUECETUBA - SP</v>
          </cell>
          <cell r="B946" t="str">
            <v>SP</v>
          </cell>
          <cell r="C946">
            <v>3</v>
          </cell>
          <cell r="D946" t="str">
            <v>SE</v>
          </cell>
          <cell r="E946" t="str">
            <v>DRAA2019</v>
          </cell>
          <cell r="F946">
            <v>3978</v>
          </cell>
          <cell r="G946">
            <v>770</v>
          </cell>
          <cell r="H946">
            <v>230</v>
          </cell>
        </row>
        <row r="947">
          <cell r="A947" t="str">
            <v>ITAQUI - RS</v>
          </cell>
          <cell r="B947" t="str">
            <v>RS</v>
          </cell>
          <cell r="C947">
            <v>5</v>
          </cell>
          <cell r="D947" t="str">
            <v>S</v>
          </cell>
          <cell r="E947" t="str">
            <v>DRAA2019</v>
          </cell>
          <cell r="F947">
            <v>1109</v>
          </cell>
          <cell r="G947">
            <v>453</v>
          </cell>
          <cell r="H947">
            <v>104</v>
          </cell>
        </row>
        <row r="948">
          <cell r="A948" t="str">
            <v>ITAQUIRAÍ - MS</v>
          </cell>
          <cell r="B948" t="str">
            <v>MS</v>
          </cell>
          <cell r="C948">
            <v>6</v>
          </cell>
          <cell r="D948" t="str">
            <v>CO</v>
          </cell>
          <cell r="E948" t="str">
            <v>DRAA2019</v>
          </cell>
          <cell r="F948">
            <v>601</v>
          </cell>
          <cell r="G948">
            <v>32</v>
          </cell>
          <cell r="H948">
            <v>5</v>
          </cell>
        </row>
        <row r="949">
          <cell r="A949" t="str">
            <v>ITAQUITINGA - PE</v>
          </cell>
          <cell r="B949" t="str">
            <v>PE</v>
          </cell>
          <cell r="C949">
            <v>7</v>
          </cell>
          <cell r="D949" t="str">
            <v>NE</v>
          </cell>
          <cell r="E949" t="str">
            <v>DRAA2017</v>
          </cell>
          <cell r="F949">
            <v>263</v>
          </cell>
          <cell r="G949">
            <v>134</v>
          </cell>
          <cell r="H949">
            <v>24</v>
          </cell>
        </row>
        <row r="950">
          <cell r="A950" t="str">
            <v>ITAREMA - CE</v>
          </cell>
          <cell r="B950" t="str">
            <v>CE</v>
          </cell>
          <cell r="C950">
            <v>5</v>
          </cell>
          <cell r="D950" t="str">
            <v>NE</v>
          </cell>
          <cell r="E950" t="str">
            <v>DIPR12/2018</v>
          </cell>
          <cell r="F950">
            <v>1272</v>
          </cell>
          <cell r="G950">
            <v>146</v>
          </cell>
          <cell r="H950">
            <v>21</v>
          </cell>
        </row>
        <row r="951">
          <cell r="A951" t="str">
            <v>ITARUMÃ - GO</v>
          </cell>
          <cell r="B951" t="str">
            <v>GO</v>
          </cell>
          <cell r="C951">
            <v>7</v>
          </cell>
          <cell r="D951" t="str">
            <v>CO</v>
          </cell>
          <cell r="E951" t="str">
            <v>DRAA2019</v>
          </cell>
          <cell r="F951">
            <v>252</v>
          </cell>
          <cell r="G951">
            <v>79</v>
          </cell>
          <cell r="H951">
            <v>13</v>
          </cell>
        </row>
        <row r="952">
          <cell r="A952" t="str">
            <v>ITATIAIA - RJ</v>
          </cell>
          <cell r="B952" t="str">
            <v>RJ</v>
          </cell>
          <cell r="C952">
            <v>5</v>
          </cell>
          <cell r="D952" t="str">
            <v>SE</v>
          </cell>
          <cell r="E952" t="str">
            <v>DRAA2019</v>
          </cell>
          <cell r="F952">
            <v>1951</v>
          </cell>
          <cell r="G952">
            <v>214</v>
          </cell>
          <cell r="H952">
            <v>95</v>
          </cell>
        </row>
        <row r="953">
          <cell r="A953" t="str">
            <v>ITATIBA DO SUL - RS</v>
          </cell>
          <cell r="B953" t="str">
            <v>RS</v>
          </cell>
          <cell r="C953">
            <v>7</v>
          </cell>
          <cell r="D953" t="str">
            <v>S</v>
          </cell>
          <cell r="E953" t="str">
            <v>DRAA2019</v>
          </cell>
          <cell r="F953">
            <v>140</v>
          </cell>
          <cell r="G953">
            <v>45</v>
          </cell>
          <cell r="H953">
            <v>2</v>
          </cell>
        </row>
        <row r="954">
          <cell r="A954" t="str">
            <v>ITATINGA - SP</v>
          </cell>
          <cell r="B954" t="str">
            <v>SP</v>
          </cell>
          <cell r="C954">
            <v>6</v>
          </cell>
          <cell r="D954" t="str">
            <v>SE</v>
          </cell>
          <cell r="E954" t="str">
            <v>DRAA2019</v>
          </cell>
          <cell r="F954">
            <v>463</v>
          </cell>
          <cell r="G954">
            <v>67</v>
          </cell>
          <cell r="H954">
            <v>23</v>
          </cell>
        </row>
        <row r="955">
          <cell r="A955" t="str">
            <v>ITAÚ - RN</v>
          </cell>
          <cell r="B955" t="str">
            <v>RN</v>
          </cell>
          <cell r="C955">
            <v>7</v>
          </cell>
          <cell r="D955" t="str">
            <v>NE</v>
          </cell>
          <cell r="E955" t="str">
            <v>DRAA2019</v>
          </cell>
          <cell r="F955">
            <v>165</v>
          </cell>
          <cell r="G955">
            <v>19</v>
          </cell>
          <cell r="H955">
            <v>2</v>
          </cell>
        </row>
        <row r="956">
          <cell r="A956" t="str">
            <v>ITAÚBA - MT</v>
          </cell>
          <cell r="B956" t="str">
            <v>MT</v>
          </cell>
          <cell r="C956">
            <v>7</v>
          </cell>
          <cell r="D956" t="str">
            <v>CO</v>
          </cell>
          <cell r="E956" t="str">
            <v>DRAA2019</v>
          </cell>
          <cell r="F956">
            <v>197</v>
          </cell>
          <cell r="G956">
            <v>12</v>
          </cell>
          <cell r="H956">
            <v>5</v>
          </cell>
        </row>
        <row r="957">
          <cell r="A957" t="str">
            <v>ITAUÇU - GO</v>
          </cell>
          <cell r="B957" t="str">
            <v>GO</v>
          </cell>
          <cell r="C957">
            <v>7</v>
          </cell>
          <cell r="D957" t="str">
            <v>CO</v>
          </cell>
          <cell r="E957" t="str">
            <v>DRAA2019</v>
          </cell>
          <cell r="F957">
            <v>248</v>
          </cell>
          <cell r="G957">
            <v>119</v>
          </cell>
          <cell r="H957">
            <v>28</v>
          </cell>
        </row>
        <row r="958">
          <cell r="A958" t="str">
            <v>ITAÚNA - MG</v>
          </cell>
          <cell r="B958" t="str">
            <v>MG</v>
          </cell>
          <cell r="C958">
            <v>5</v>
          </cell>
          <cell r="D958" t="str">
            <v>SE</v>
          </cell>
          <cell r="E958" t="str">
            <v>DRAA2019</v>
          </cell>
          <cell r="F958">
            <v>1462</v>
          </cell>
          <cell r="G958">
            <v>356</v>
          </cell>
          <cell r="H958">
            <v>122</v>
          </cell>
        </row>
        <row r="959">
          <cell r="A959" t="str">
            <v>ITAÚNA DO SUL - PR</v>
          </cell>
          <cell r="B959" t="str">
            <v>PR</v>
          </cell>
          <cell r="C959">
            <v>8</v>
          </cell>
          <cell r="D959" t="str">
            <v>S</v>
          </cell>
          <cell r="E959" t="str">
            <v>DRAA2015</v>
          </cell>
          <cell r="F959">
            <v>176</v>
          </cell>
          <cell r="G959">
            <v>34</v>
          </cell>
          <cell r="H959">
            <v>2</v>
          </cell>
        </row>
        <row r="960">
          <cell r="A960" t="str">
            <v>ITIQUIRA - MT</v>
          </cell>
          <cell r="B960" t="str">
            <v>MT</v>
          </cell>
          <cell r="C960">
            <v>6</v>
          </cell>
          <cell r="D960" t="str">
            <v>CO</v>
          </cell>
          <cell r="E960" t="str">
            <v>DRAA2019</v>
          </cell>
          <cell r="F960">
            <v>598</v>
          </cell>
          <cell r="G960">
            <v>30</v>
          </cell>
          <cell r="H960">
            <v>11</v>
          </cell>
        </row>
        <row r="961">
          <cell r="A961" t="str">
            <v>ITU - SP</v>
          </cell>
          <cell r="B961" t="str">
            <v>SP</v>
          </cell>
          <cell r="C961">
            <v>4</v>
          </cell>
          <cell r="D961" t="str">
            <v>SE</v>
          </cell>
          <cell r="E961" t="str">
            <v>DIPR12/2018</v>
          </cell>
          <cell r="F961">
            <v>3870</v>
          </cell>
          <cell r="G961">
            <v>196</v>
          </cell>
          <cell r="H961">
            <v>57</v>
          </cell>
        </row>
        <row r="962">
          <cell r="A962" t="str">
            <v>ITUIUTABA - MG</v>
          </cell>
          <cell r="B962" t="str">
            <v>MG</v>
          </cell>
          <cell r="C962">
            <v>4</v>
          </cell>
          <cell r="D962" t="str">
            <v>SE</v>
          </cell>
          <cell r="E962" t="str">
            <v>DIPR12/2018</v>
          </cell>
          <cell r="F962">
            <v>1453</v>
          </cell>
          <cell r="G962">
            <v>837</v>
          </cell>
          <cell r="H962">
            <v>187</v>
          </cell>
        </row>
        <row r="963">
          <cell r="A963" t="str">
            <v>ITUMBIARA - GO</v>
          </cell>
          <cell r="B963" t="str">
            <v>GO</v>
          </cell>
          <cell r="C963">
            <v>4</v>
          </cell>
          <cell r="D963" t="str">
            <v>CO</v>
          </cell>
          <cell r="E963" t="str">
            <v>DRAA2018</v>
          </cell>
          <cell r="F963">
            <v>3434</v>
          </cell>
          <cell r="G963">
            <v>862</v>
          </cell>
          <cell r="H963">
            <v>232</v>
          </cell>
        </row>
        <row r="964">
          <cell r="A964" t="str">
            <v>ITUPEVA - SP</v>
          </cell>
          <cell r="B964" t="str">
            <v>SP</v>
          </cell>
          <cell r="C964">
            <v>8</v>
          </cell>
          <cell r="D964" t="str">
            <v>SE</v>
          </cell>
          <cell r="E964" t="str">
            <v>DRAA2019</v>
          </cell>
          <cell r="F964">
            <v>1373</v>
          </cell>
          <cell r="G964">
            <v>0</v>
          </cell>
          <cell r="H964">
            <v>0</v>
          </cell>
        </row>
        <row r="965">
          <cell r="A965" t="str">
            <v>ITUVERAVA - SP</v>
          </cell>
          <cell r="B965" t="str">
            <v>SP</v>
          </cell>
          <cell r="C965">
            <v>5</v>
          </cell>
          <cell r="D965" t="str">
            <v>SE</v>
          </cell>
          <cell r="E965" t="str">
            <v>DIPR12/2018</v>
          </cell>
          <cell r="F965">
            <v>1223</v>
          </cell>
          <cell r="G965">
            <v>329</v>
          </cell>
          <cell r="H965">
            <v>118</v>
          </cell>
        </row>
        <row r="966">
          <cell r="A966" t="str">
            <v>IVATUBA - PR</v>
          </cell>
          <cell r="B966" t="str">
            <v>PR</v>
          </cell>
          <cell r="C966">
            <v>7</v>
          </cell>
          <cell r="D966" t="str">
            <v>S</v>
          </cell>
          <cell r="E966" t="str">
            <v>DRAA2019</v>
          </cell>
          <cell r="F966">
            <v>180</v>
          </cell>
          <cell r="G966">
            <v>49</v>
          </cell>
          <cell r="H966">
            <v>9</v>
          </cell>
        </row>
        <row r="967">
          <cell r="A967" t="str">
            <v>IVINHEMA - MS</v>
          </cell>
          <cell r="B967" t="str">
            <v>MS</v>
          </cell>
          <cell r="C967">
            <v>5</v>
          </cell>
          <cell r="D967" t="str">
            <v>CO</v>
          </cell>
          <cell r="E967" t="str">
            <v>DRAA2019</v>
          </cell>
          <cell r="F967">
            <v>963</v>
          </cell>
          <cell r="G967">
            <v>148</v>
          </cell>
          <cell r="H967">
            <v>42</v>
          </cell>
        </row>
        <row r="968">
          <cell r="A968" t="str">
            <v>IVOLÂNDIA - GO</v>
          </cell>
          <cell r="B968" t="str">
            <v>GO</v>
          </cell>
          <cell r="C968">
            <v>7</v>
          </cell>
          <cell r="D968" t="str">
            <v>CO</v>
          </cell>
          <cell r="E968" t="str">
            <v>DRAA2019</v>
          </cell>
          <cell r="F968">
            <v>172</v>
          </cell>
          <cell r="G968">
            <v>33</v>
          </cell>
          <cell r="H968">
            <v>3</v>
          </cell>
        </row>
        <row r="969">
          <cell r="A969" t="str">
            <v>IVORÁ - RS</v>
          </cell>
          <cell r="B969" t="str">
            <v>RS</v>
          </cell>
          <cell r="C969">
            <v>7</v>
          </cell>
          <cell r="D969" t="str">
            <v>S</v>
          </cell>
          <cell r="E969" t="str">
            <v>DRAA2019</v>
          </cell>
          <cell r="F969">
            <v>89</v>
          </cell>
          <cell r="G969">
            <v>31</v>
          </cell>
          <cell r="H969">
            <v>1</v>
          </cell>
        </row>
        <row r="970">
          <cell r="A970" t="str">
            <v>IVOTI - RS</v>
          </cell>
          <cell r="B970" t="str">
            <v>RS</v>
          </cell>
          <cell r="C970">
            <v>6</v>
          </cell>
          <cell r="D970" t="str">
            <v>S</v>
          </cell>
          <cell r="E970" t="str">
            <v>DRAA2019</v>
          </cell>
          <cell r="F970">
            <v>661</v>
          </cell>
          <cell r="G970">
            <v>62</v>
          </cell>
          <cell r="H970">
            <v>12</v>
          </cell>
        </row>
        <row r="971">
          <cell r="A971" t="str">
            <v>JABOATÃO DOS GUARARAPES - PE</v>
          </cell>
          <cell r="B971" t="str">
            <v>PE</v>
          </cell>
          <cell r="C971">
            <v>3</v>
          </cell>
          <cell r="D971" t="str">
            <v>NE</v>
          </cell>
          <cell r="E971" t="str">
            <v>DRAA2019</v>
          </cell>
          <cell r="F971">
            <v>6878</v>
          </cell>
          <cell r="G971">
            <v>2542</v>
          </cell>
          <cell r="H971">
            <v>508</v>
          </cell>
        </row>
        <row r="972">
          <cell r="A972" t="str">
            <v>JABORANDI - SP</v>
          </cell>
          <cell r="B972" t="str">
            <v>SP</v>
          </cell>
          <cell r="C972">
            <v>7</v>
          </cell>
          <cell r="D972" t="str">
            <v>SE</v>
          </cell>
          <cell r="E972" t="str">
            <v>DRAA2019</v>
          </cell>
          <cell r="F972">
            <v>361</v>
          </cell>
          <cell r="G972">
            <v>74</v>
          </cell>
          <cell r="H972">
            <v>22</v>
          </cell>
        </row>
        <row r="973">
          <cell r="A973" t="str">
            <v>JABOTI - PR</v>
          </cell>
          <cell r="B973" t="str">
            <v>PR</v>
          </cell>
          <cell r="C973">
            <v>7</v>
          </cell>
          <cell r="D973" t="str">
            <v>S</v>
          </cell>
          <cell r="E973" t="str">
            <v>DRAA2019</v>
          </cell>
          <cell r="F973">
            <v>209</v>
          </cell>
          <cell r="G973">
            <v>63</v>
          </cell>
          <cell r="H973">
            <v>28</v>
          </cell>
        </row>
        <row r="974">
          <cell r="A974" t="str">
            <v>JABOTICABAL - SP</v>
          </cell>
          <cell r="B974" t="str">
            <v>SP</v>
          </cell>
          <cell r="C974">
            <v>4</v>
          </cell>
          <cell r="D974" t="str">
            <v>SE</v>
          </cell>
          <cell r="E974" t="str">
            <v>DRAA2019</v>
          </cell>
          <cell r="F974">
            <v>1661</v>
          </cell>
          <cell r="G974">
            <v>645</v>
          </cell>
          <cell r="H974">
            <v>247</v>
          </cell>
        </row>
        <row r="975">
          <cell r="A975" t="str">
            <v>JACARAÚ - PB</v>
          </cell>
          <cell r="B975" t="str">
            <v>PB</v>
          </cell>
          <cell r="C975">
            <v>6</v>
          </cell>
          <cell r="D975" t="str">
            <v>NE</v>
          </cell>
          <cell r="E975" t="str">
            <v>DRAA2018</v>
          </cell>
          <cell r="F975">
            <v>463</v>
          </cell>
          <cell r="G975">
            <v>90</v>
          </cell>
          <cell r="H975">
            <v>14</v>
          </cell>
        </row>
        <row r="976">
          <cell r="A976" t="str">
            <v>JACAREÍ - SP</v>
          </cell>
          <cell r="B976" t="str">
            <v>SP</v>
          </cell>
          <cell r="C976">
            <v>3</v>
          </cell>
          <cell r="D976" t="str">
            <v>SE</v>
          </cell>
          <cell r="E976" t="str">
            <v>DIPR12/2018</v>
          </cell>
          <cell r="F976">
            <v>4619</v>
          </cell>
          <cell r="G976">
            <v>1757</v>
          </cell>
          <cell r="H976">
            <v>390</v>
          </cell>
        </row>
        <row r="977">
          <cell r="A977" t="str">
            <v>JACIARA - MT</v>
          </cell>
          <cell r="B977" t="str">
            <v>MT</v>
          </cell>
          <cell r="C977">
            <v>6</v>
          </cell>
          <cell r="D977" t="str">
            <v>CO</v>
          </cell>
          <cell r="E977" t="str">
            <v>DRAA2019</v>
          </cell>
          <cell r="F977">
            <v>625</v>
          </cell>
          <cell r="G977">
            <v>121</v>
          </cell>
          <cell r="H977">
            <v>39</v>
          </cell>
        </row>
        <row r="978">
          <cell r="A978" t="str">
            <v>JACOBINA - BA</v>
          </cell>
          <cell r="B978" t="str">
            <v>BA</v>
          </cell>
          <cell r="C978">
            <v>4</v>
          </cell>
          <cell r="D978" t="str">
            <v>NE</v>
          </cell>
          <cell r="E978" t="str">
            <v>DRAA2018</v>
          </cell>
          <cell r="F978">
            <v>1929</v>
          </cell>
          <cell r="G978">
            <v>450</v>
          </cell>
          <cell r="H978">
            <v>89</v>
          </cell>
        </row>
        <row r="979">
          <cell r="A979" t="str">
            <v>JACUÍPE - AL</v>
          </cell>
          <cell r="B979" t="str">
            <v>AL</v>
          </cell>
          <cell r="C979">
            <v>8</v>
          </cell>
          <cell r="D979" t="str">
            <v>NE</v>
          </cell>
          <cell r="E979" t="str">
            <v>DIPR12/2018</v>
          </cell>
          <cell r="F979">
            <v>391</v>
          </cell>
          <cell r="G979">
            <v>0</v>
          </cell>
          <cell r="H979">
            <v>0</v>
          </cell>
        </row>
        <row r="980">
          <cell r="A980" t="str">
            <v>JACUTINGA - RS</v>
          </cell>
          <cell r="B980" t="str">
            <v>RS</v>
          </cell>
          <cell r="C980">
            <v>7</v>
          </cell>
          <cell r="D980" t="str">
            <v>S</v>
          </cell>
          <cell r="E980" t="str">
            <v>DRAA2019</v>
          </cell>
          <cell r="F980">
            <v>132</v>
          </cell>
          <cell r="G980">
            <v>30</v>
          </cell>
          <cell r="H980">
            <v>7</v>
          </cell>
        </row>
        <row r="981">
          <cell r="A981" t="str">
            <v>JAGUARÃO - RS</v>
          </cell>
          <cell r="B981" t="str">
            <v>RS</v>
          </cell>
          <cell r="C981">
            <v>6</v>
          </cell>
          <cell r="D981" t="str">
            <v>S</v>
          </cell>
          <cell r="E981" t="str">
            <v>DIPR12/2018</v>
          </cell>
          <cell r="F981">
            <v>676</v>
          </cell>
          <cell r="G981">
            <v>168</v>
          </cell>
          <cell r="H981">
            <v>22</v>
          </cell>
        </row>
        <row r="982">
          <cell r="A982" t="str">
            <v>JAGUARI - RS</v>
          </cell>
          <cell r="B982" t="str">
            <v>RS</v>
          </cell>
          <cell r="C982">
            <v>7</v>
          </cell>
          <cell r="D982" t="str">
            <v>S</v>
          </cell>
          <cell r="E982" t="str">
            <v>DRAA2019</v>
          </cell>
          <cell r="F982">
            <v>300</v>
          </cell>
          <cell r="G982">
            <v>134</v>
          </cell>
          <cell r="H982">
            <v>24</v>
          </cell>
        </row>
        <row r="983">
          <cell r="A983" t="str">
            <v>JAGUARIAÍVA - PR</v>
          </cell>
          <cell r="B983" t="str">
            <v>PR</v>
          </cell>
          <cell r="C983">
            <v>5</v>
          </cell>
          <cell r="D983" t="str">
            <v>S</v>
          </cell>
          <cell r="E983" t="str">
            <v>DRAA2019</v>
          </cell>
          <cell r="F983">
            <v>1236</v>
          </cell>
          <cell r="G983">
            <v>263</v>
          </cell>
          <cell r="H983">
            <v>94</v>
          </cell>
        </row>
        <row r="984">
          <cell r="A984" t="str">
            <v>JAGUARIÚNA - SP</v>
          </cell>
          <cell r="B984" t="str">
            <v>SP</v>
          </cell>
          <cell r="C984">
            <v>5</v>
          </cell>
          <cell r="D984" t="str">
            <v>SE</v>
          </cell>
          <cell r="E984" t="str">
            <v>DRAA2019</v>
          </cell>
          <cell r="F984">
            <v>1863</v>
          </cell>
          <cell r="G984">
            <v>20</v>
          </cell>
          <cell r="H984">
            <v>13</v>
          </cell>
        </row>
        <row r="985">
          <cell r="A985" t="str">
            <v>JAGUARUANA - CE</v>
          </cell>
          <cell r="B985" t="str">
            <v>CE</v>
          </cell>
          <cell r="C985">
            <v>5</v>
          </cell>
          <cell r="D985" t="str">
            <v>NE</v>
          </cell>
          <cell r="E985" t="str">
            <v>DRAA2017</v>
          </cell>
          <cell r="F985">
            <v>1041</v>
          </cell>
          <cell r="G985">
            <v>300</v>
          </cell>
          <cell r="H985">
            <v>62</v>
          </cell>
        </row>
        <row r="986">
          <cell r="A986" t="str">
            <v>JAICÓS - PI</v>
          </cell>
          <cell r="B986" t="str">
            <v>PI</v>
          </cell>
          <cell r="C986">
            <v>6</v>
          </cell>
          <cell r="D986" t="str">
            <v>NE</v>
          </cell>
          <cell r="E986" t="str">
            <v>DIPR12/2018</v>
          </cell>
          <cell r="F986">
            <v>341</v>
          </cell>
          <cell r="G986">
            <v>47</v>
          </cell>
          <cell r="H986">
            <v>2</v>
          </cell>
        </row>
        <row r="987">
          <cell r="A987" t="str">
            <v>JALES - SP</v>
          </cell>
          <cell r="B987" t="str">
            <v>SP</v>
          </cell>
          <cell r="C987">
            <v>5</v>
          </cell>
          <cell r="D987" t="str">
            <v>SE</v>
          </cell>
          <cell r="E987" t="str">
            <v>DRAA2019</v>
          </cell>
          <cell r="F987">
            <v>1101</v>
          </cell>
          <cell r="G987">
            <v>424</v>
          </cell>
          <cell r="H987">
            <v>130</v>
          </cell>
        </row>
        <row r="988">
          <cell r="A988" t="str">
            <v>JANAÚBA - MG</v>
          </cell>
          <cell r="B988" t="str">
            <v>MG</v>
          </cell>
          <cell r="C988">
            <v>5</v>
          </cell>
          <cell r="D988" t="str">
            <v>SE</v>
          </cell>
          <cell r="E988" t="str">
            <v>DRAA2019</v>
          </cell>
          <cell r="F988">
            <v>1409</v>
          </cell>
          <cell r="G988">
            <v>398</v>
          </cell>
          <cell r="H988">
            <v>72</v>
          </cell>
        </row>
        <row r="989">
          <cell r="A989" t="str">
            <v>JANDAIA - GO</v>
          </cell>
          <cell r="B989" t="str">
            <v>GO</v>
          </cell>
          <cell r="C989">
            <v>7</v>
          </cell>
          <cell r="D989" t="str">
            <v>CO</v>
          </cell>
          <cell r="E989" t="str">
            <v>DIPR12/2018</v>
          </cell>
          <cell r="F989">
            <v>320</v>
          </cell>
          <cell r="G989">
            <v>0</v>
          </cell>
          <cell r="H989">
            <v>0</v>
          </cell>
        </row>
        <row r="990">
          <cell r="A990" t="str">
            <v>JANDAIA DO SUL - PR</v>
          </cell>
          <cell r="B990" t="str">
            <v>PR</v>
          </cell>
          <cell r="C990">
            <v>6</v>
          </cell>
          <cell r="D990" t="str">
            <v>S</v>
          </cell>
          <cell r="E990" t="str">
            <v>DIPR12/2018</v>
          </cell>
          <cell r="F990">
            <v>509</v>
          </cell>
          <cell r="G990">
            <v>156</v>
          </cell>
          <cell r="H990">
            <v>51</v>
          </cell>
        </row>
        <row r="991">
          <cell r="A991" t="str">
            <v>JANDIRA - SP</v>
          </cell>
          <cell r="B991" t="str">
            <v>SP</v>
          </cell>
          <cell r="C991">
            <v>4</v>
          </cell>
          <cell r="D991" t="str">
            <v>SE</v>
          </cell>
          <cell r="E991" t="str">
            <v>DRAA2019</v>
          </cell>
          <cell r="F991">
            <v>2543</v>
          </cell>
          <cell r="G991">
            <v>377</v>
          </cell>
          <cell r="H991">
            <v>114</v>
          </cell>
        </row>
        <row r="992">
          <cell r="A992" t="str">
            <v>JANIÓPOLIS - PR</v>
          </cell>
          <cell r="B992" t="str">
            <v>PR</v>
          </cell>
          <cell r="C992">
            <v>7</v>
          </cell>
          <cell r="D992" t="str">
            <v>S</v>
          </cell>
          <cell r="E992" t="str">
            <v>DRAA2019</v>
          </cell>
          <cell r="F992">
            <v>206</v>
          </cell>
          <cell r="G992">
            <v>123</v>
          </cell>
          <cell r="H992">
            <v>23</v>
          </cell>
        </row>
        <row r="993">
          <cell r="A993" t="str">
            <v>JANUÁRIA - MG</v>
          </cell>
          <cell r="B993" t="str">
            <v>MG</v>
          </cell>
          <cell r="C993">
            <v>8</v>
          </cell>
          <cell r="D993" t="str">
            <v>SE</v>
          </cell>
          <cell r="E993" t="str">
            <v>DRAA2017</v>
          </cell>
          <cell r="F993">
            <v>1344</v>
          </cell>
          <cell r="G993">
            <v>108</v>
          </cell>
          <cell r="H993">
            <v>50</v>
          </cell>
        </row>
        <row r="994">
          <cell r="A994" t="str">
            <v>JAPARAÍBA - MG</v>
          </cell>
          <cell r="B994" t="str">
            <v>MG</v>
          </cell>
          <cell r="C994">
            <v>7</v>
          </cell>
          <cell r="D994" t="str">
            <v>SE</v>
          </cell>
          <cell r="E994" t="str">
            <v>DRAA2019</v>
          </cell>
          <cell r="F994">
            <v>187</v>
          </cell>
          <cell r="G994">
            <v>19</v>
          </cell>
          <cell r="H994">
            <v>2</v>
          </cell>
        </row>
        <row r="995">
          <cell r="A995" t="str">
            <v>JAPARATINGA - AL</v>
          </cell>
          <cell r="B995" t="str">
            <v>AL</v>
          </cell>
          <cell r="C995">
            <v>8</v>
          </cell>
          <cell r="D995" t="str">
            <v>NE</v>
          </cell>
        </row>
        <row r="996">
          <cell r="A996" t="str">
            <v>JAPERI - RJ</v>
          </cell>
          <cell r="B996" t="str">
            <v>RJ</v>
          </cell>
          <cell r="C996">
            <v>5</v>
          </cell>
          <cell r="D996" t="str">
            <v>SE</v>
          </cell>
          <cell r="E996" t="str">
            <v>DIPR12/2018</v>
          </cell>
          <cell r="F996">
            <v>1794</v>
          </cell>
          <cell r="G996">
            <v>195</v>
          </cell>
          <cell r="H996">
            <v>35</v>
          </cell>
        </row>
        <row r="997">
          <cell r="A997" t="str">
            <v>JAPONVAR - MG</v>
          </cell>
          <cell r="B997" t="str">
            <v>MG</v>
          </cell>
          <cell r="C997">
            <v>7</v>
          </cell>
          <cell r="D997" t="str">
            <v>SE</v>
          </cell>
          <cell r="E997" t="str">
            <v>DRAA2019</v>
          </cell>
          <cell r="F997">
            <v>327</v>
          </cell>
          <cell r="G997">
            <v>12</v>
          </cell>
          <cell r="H997">
            <v>1</v>
          </cell>
        </row>
        <row r="998">
          <cell r="A998" t="str">
            <v>JAPURÁ - PR</v>
          </cell>
          <cell r="B998" t="str">
            <v>PR</v>
          </cell>
          <cell r="C998">
            <v>7</v>
          </cell>
          <cell r="D998" t="str">
            <v>S</v>
          </cell>
          <cell r="E998" t="str">
            <v>DRAA2019</v>
          </cell>
          <cell r="F998">
            <v>275</v>
          </cell>
          <cell r="G998">
            <v>86</v>
          </cell>
          <cell r="H998">
            <v>0</v>
          </cell>
        </row>
        <row r="999">
          <cell r="A999" t="str">
            <v>JAQUIRANA - RS</v>
          </cell>
          <cell r="B999" t="str">
            <v>RS</v>
          </cell>
          <cell r="C999">
            <v>7</v>
          </cell>
          <cell r="D999" t="str">
            <v>S</v>
          </cell>
          <cell r="E999" t="str">
            <v>DRAA2019</v>
          </cell>
          <cell r="F999">
            <v>111</v>
          </cell>
          <cell r="G999">
            <v>41</v>
          </cell>
          <cell r="H999">
            <v>15</v>
          </cell>
        </row>
        <row r="1000">
          <cell r="A1000" t="str">
            <v>JARAGUÁ - GO</v>
          </cell>
          <cell r="B1000" t="str">
            <v>GO</v>
          </cell>
          <cell r="C1000">
            <v>5</v>
          </cell>
          <cell r="D1000" t="str">
            <v>CO</v>
          </cell>
          <cell r="E1000" t="str">
            <v>DRAA2019</v>
          </cell>
          <cell r="F1000">
            <v>911</v>
          </cell>
          <cell r="G1000">
            <v>302</v>
          </cell>
          <cell r="H1000">
            <v>84</v>
          </cell>
        </row>
        <row r="1001">
          <cell r="A1001" t="str">
            <v>JARAGUÁ DO SUL - SC</v>
          </cell>
          <cell r="B1001" t="str">
            <v>SC</v>
          </cell>
          <cell r="C1001">
            <v>4</v>
          </cell>
          <cell r="D1001" t="str">
            <v>S</v>
          </cell>
          <cell r="E1001" t="str">
            <v>DRAA2019</v>
          </cell>
          <cell r="F1001">
            <v>3265</v>
          </cell>
          <cell r="G1001">
            <v>858</v>
          </cell>
          <cell r="H1001">
            <v>175</v>
          </cell>
        </row>
        <row r="1002">
          <cell r="A1002" t="str">
            <v>JARAMATAIA - AL</v>
          </cell>
          <cell r="B1002" t="str">
            <v>AL</v>
          </cell>
          <cell r="C1002">
            <v>8</v>
          </cell>
          <cell r="D1002" t="str">
            <v>NE</v>
          </cell>
          <cell r="E1002" t="str">
            <v>DIPR12/2018</v>
          </cell>
          <cell r="F1002">
            <v>193</v>
          </cell>
          <cell r="G1002">
            <v>0</v>
          </cell>
          <cell r="H1002">
            <v>0</v>
          </cell>
        </row>
        <row r="1003">
          <cell r="A1003" t="str">
            <v>JARDIM - MS</v>
          </cell>
          <cell r="B1003" t="str">
            <v>MS</v>
          </cell>
          <cell r="C1003">
            <v>6</v>
          </cell>
          <cell r="D1003" t="str">
            <v>CO</v>
          </cell>
          <cell r="E1003" t="str">
            <v>DIPR12/2018</v>
          </cell>
          <cell r="F1003">
            <v>483</v>
          </cell>
          <cell r="G1003">
            <v>59</v>
          </cell>
          <cell r="H1003">
            <v>2</v>
          </cell>
        </row>
        <row r="1004">
          <cell r="A1004" t="str">
            <v>JARDIM OLINDA - PR</v>
          </cell>
          <cell r="B1004" t="str">
            <v>PR</v>
          </cell>
          <cell r="C1004">
            <v>7</v>
          </cell>
          <cell r="D1004" t="str">
            <v>S</v>
          </cell>
          <cell r="E1004" t="str">
            <v>DIPR12/2018</v>
          </cell>
          <cell r="F1004">
            <v>173</v>
          </cell>
          <cell r="G1004">
            <v>0</v>
          </cell>
          <cell r="H1004">
            <v>19</v>
          </cell>
        </row>
        <row r="1005">
          <cell r="A1005" t="str">
            <v>JARI - RS</v>
          </cell>
          <cell r="B1005" t="str">
            <v>RS</v>
          </cell>
          <cell r="C1005">
            <v>7</v>
          </cell>
          <cell r="D1005" t="str">
            <v>S</v>
          </cell>
          <cell r="E1005" t="str">
            <v>DIPR12/2018</v>
          </cell>
          <cell r="F1005">
            <v>179</v>
          </cell>
          <cell r="G1005">
            <v>0</v>
          </cell>
          <cell r="H1005">
            <v>0</v>
          </cell>
        </row>
        <row r="1006">
          <cell r="A1006" t="str">
            <v>JARU - RO</v>
          </cell>
          <cell r="B1006" t="str">
            <v>RO</v>
          </cell>
          <cell r="C1006">
            <v>5</v>
          </cell>
          <cell r="D1006" t="str">
            <v>N</v>
          </cell>
          <cell r="E1006" t="str">
            <v>DIPR12/2018</v>
          </cell>
          <cell r="F1006">
            <v>1014</v>
          </cell>
          <cell r="G1006">
            <v>159</v>
          </cell>
          <cell r="H1006">
            <v>72</v>
          </cell>
        </row>
        <row r="1007">
          <cell r="A1007" t="str">
            <v>JATAÍ - GO</v>
          </cell>
          <cell r="B1007" t="str">
            <v>GO</v>
          </cell>
          <cell r="C1007">
            <v>4</v>
          </cell>
          <cell r="D1007" t="str">
            <v>CO</v>
          </cell>
          <cell r="E1007" t="str">
            <v>DRAA2019</v>
          </cell>
          <cell r="F1007">
            <v>1834</v>
          </cell>
          <cell r="G1007">
            <v>815</v>
          </cell>
          <cell r="H1007">
            <v>171</v>
          </cell>
        </row>
        <row r="1008">
          <cell r="A1008" t="str">
            <v>JATAIZINHO - PR</v>
          </cell>
          <cell r="B1008" t="str">
            <v>PR</v>
          </cell>
          <cell r="C1008">
            <v>6</v>
          </cell>
          <cell r="D1008" t="str">
            <v>S</v>
          </cell>
          <cell r="E1008" t="str">
            <v>DIPR04/2018</v>
          </cell>
          <cell r="F1008">
            <v>458</v>
          </cell>
          <cell r="G1008">
            <v>8</v>
          </cell>
          <cell r="H1008">
            <v>0</v>
          </cell>
        </row>
        <row r="1009">
          <cell r="A1009" t="str">
            <v>JATAÚBA - PE</v>
          </cell>
          <cell r="B1009" t="str">
            <v>PE</v>
          </cell>
          <cell r="C1009">
            <v>6</v>
          </cell>
          <cell r="D1009" t="str">
            <v>NE</v>
          </cell>
          <cell r="E1009" t="str">
            <v>DIPR12/2018</v>
          </cell>
          <cell r="F1009">
            <v>390</v>
          </cell>
          <cell r="G1009">
            <v>104</v>
          </cell>
          <cell r="H1009">
            <v>30</v>
          </cell>
        </row>
        <row r="1010">
          <cell r="A1010" t="str">
            <v>JATEÍ - MS</v>
          </cell>
          <cell r="B1010" t="str">
            <v>MS</v>
          </cell>
          <cell r="C1010">
            <v>7</v>
          </cell>
          <cell r="D1010" t="str">
            <v>CO</v>
          </cell>
          <cell r="E1010" t="str">
            <v>DRAA2019</v>
          </cell>
          <cell r="F1010">
            <v>281</v>
          </cell>
          <cell r="G1010">
            <v>24</v>
          </cell>
          <cell r="H1010">
            <v>7</v>
          </cell>
        </row>
        <row r="1011">
          <cell r="A1011" t="str">
            <v>JAURU - MT</v>
          </cell>
          <cell r="B1011" t="str">
            <v>MT</v>
          </cell>
          <cell r="C1011">
            <v>7</v>
          </cell>
          <cell r="D1011" t="str">
            <v>CO</v>
          </cell>
          <cell r="E1011" t="str">
            <v>DRAA2019</v>
          </cell>
          <cell r="F1011">
            <v>254</v>
          </cell>
          <cell r="G1011">
            <v>64</v>
          </cell>
          <cell r="H1011">
            <v>23</v>
          </cell>
        </row>
        <row r="1012">
          <cell r="A1012" t="str">
            <v>JEQUERI - MG</v>
          </cell>
          <cell r="B1012" t="str">
            <v>MG</v>
          </cell>
          <cell r="C1012">
            <v>7</v>
          </cell>
          <cell r="D1012" t="str">
            <v>SE</v>
          </cell>
          <cell r="E1012" t="str">
            <v>DIPR12/2018</v>
          </cell>
          <cell r="F1012">
            <v>311</v>
          </cell>
          <cell r="G1012">
            <v>94</v>
          </cell>
          <cell r="H1012">
            <v>24</v>
          </cell>
        </row>
        <row r="1013">
          <cell r="A1013" t="str">
            <v>JEQUIÁ DA PRAIA - AL</v>
          </cell>
          <cell r="B1013" t="str">
            <v>AL</v>
          </cell>
          <cell r="C1013">
            <v>8</v>
          </cell>
          <cell r="D1013" t="str">
            <v>NE</v>
          </cell>
        </row>
        <row r="1014">
          <cell r="A1014" t="str">
            <v>JEQUIÉ - BA</v>
          </cell>
          <cell r="B1014" t="str">
            <v>BA</v>
          </cell>
          <cell r="C1014">
            <v>4</v>
          </cell>
          <cell r="D1014" t="str">
            <v>NE</v>
          </cell>
          <cell r="E1014" t="str">
            <v>DRAA2018</v>
          </cell>
          <cell r="F1014">
            <v>2224</v>
          </cell>
          <cell r="G1014">
            <v>841</v>
          </cell>
          <cell r="H1014">
            <v>0</v>
          </cell>
        </row>
        <row r="1015">
          <cell r="A1015" t="str">
            <v>JERÔNIMO MONTEIRO - ES</v>
          </cell>
          <cell r="B1015" t="str">
            <v>ES</v>
          </cell>
          <cell r="C1015">
            <v>7</v>
          </cell>
          <cell r="D1015" t="str">
            <v>SE</v>
          </cell>
          <cell r="E1015" t="str">
            <v>DIPR12/2018</v>
          </cell>
          <cell r="F1015">
            <v>330</v>
          </cell>
          <cell r="G1015">
            <v>62</v>
          </cell>
          <cell r="H1015">
            <v>25</v>
          </cell>
        </row>
        <row r="1016">
          <cell r="A1016" t="str">
            <v>JESÚPOLIS - GO</v>
          </cell>
          <cell r="B1016" t="str">
            <v>GO</v>
          </cell>
          <cell r="C1016">
            <v>7</v>
          </cell>
          <cell r="D1016" t="str">
            <v>CO</v>
          </cell>
          <cell r="E1016" t="str">
            <v>DRAA2019</v>
          </cell>
          <cell r="F1016">
            <v>127</v>
          </cell>
          <cell r="G1016">
            <v>27</v>
          </cell>
          <cell r="H1016">
            <v>7</v>
          </cell>
        </row>
        <row r="1017">
          <cell r="A1017" t="str">
            <v>JI-PARANÁ - RO</v>
          </cell>
          <cell r="B1017" t="str">
            <v>RO</v>
          </cell>
          <cell r="C1017">
            <v>4</v>
          </cell>
          <cell r="D1017" t="str">
            <v>N</v>
          </cell>
          <cell r="E1017" t="str">
            <v>DIPR12/2018</v>
          </cell>
          <cell r="F1017">
            <v>2222</v>
          </cell>
          <cell r="G1017">
            <v>292</v>
          </cell>
          <cell r="H1017">
            <v>98</v>
          </cell>
        </row>
        <row r="1018">
          <cell r="A1018" t="str">
            <v>JOAÇABA - SC</v>
          </cell>
          <cell r="B1018" t="str">
            <v>SC</v>
          </cell>
          <cell r="C1018">
            <v>5</v>
          </cell>
          <cell r="D1018" t="str">
            <v>S</v>
          </cell>
          <cell r="E1018" t="str">
            <v>DRAA2019</v>
          </cell>
          <cell r="F1018">
            <v>713</v>
          </cell>
          <cell r="G1018">
            <v>175</v>
          </cell>
          <cell r="H1018">
            <v>47</v>
          </cell>
        </row>
        <row r="1019">
          <cell r="A1019" t="str">
            <v>JOÃO ALFREDO - PE</v>
          </cell>
          <cell r="B1019" t="str">
            <v>PE</v>
          </cell>
          <cell r="C1019">
            <v>6</v>
          </cell>
          <cell r="D1019" t="str">
            <v>NE</v>
          </cell>
          <cell r="E1019" t="str">
            <v>DRAA2019</v>
          </cell>
          <cell r="F1019">
            <v>546</v>
          </cell>
          <cell r="G1019">
            <v>219</v>
          </cell>
          <cell r="H1019">
            <v>0</v>
          </cell>
        </row>
        <row r="1020">
          <cell r="A1020" t="str">
            <v>JOÃO NEIVA - ES</v>
          </cell>
          <cell r="B1020" t="str">
            <v>ES</v>
          </cell>
          <cell r="C1020">
            <v>7</v>
          </cell>
          <cell r="D1020" t="str">
            <v>SE</v>
          </cell>
          <cell r="E1020" t="str">
            <v>DRAA2019</v>
          </cell>
          <cell r="F1020">
            <v>196</v>
          </cell>
          <cell r="G1020">
            <v>158</v>
          </cell>
          <cell r="H1020">
            <v>33</v>
          </cell>
        </row>
        <row r="1021">
          <cell r="A1021" t="str">
            <v>JOÃO PESSOA - PB</v>
          </cell>
          <cell r="B1021" t="str">
            <v>PB</v>
          </cell>
          <cell r="C1021">
            <v>2</v>
          </cell>
          <cell r="D1021" t="str">
            <v>NE</v>
          </cell>
          <cell r="E1021" t="str">
            <v>DRAA2019</v>
          </cell>
          <cell r="F1021">
            <v>9714</v>
          </cell>
          <cell r="G1021">
            <v>0</v>
          </cell>
          <cell r="H1021">
            <v>0</v>
          </cell>
        </row>
        <row r="1022">
          <cell r="A1022" t="str">
            <v>JOÃO PINHEIRO - MG</v>
          </cell>
          <cell r="B1022" t="str">
            <v>MG</v>
          </cell>
          <cell r="C1022">
            <v>5</v>
          </cell>
          <cell r="D1022" t="str">
            <v>SE</v>
          </cell>
          <cell r="E1022" t="str">
            <v>DRAA2019</v>
          </cell>
          <cell r="F1022">
            <v>1072</v>
          </cell>
          <cell r="G1022">
            <v>244</v>
          </cell>
          <cell r="H1022">
            <v>87</v>
          </cell>
        </row>
        <row r="1023">
          <cell r="A1023" t="str">
            <v>JOÃO RAMALHO - SP</v>
          </cell>
          <cell r="B1023" t="str">
            <v>SP</v>
          </cell>
          <cell r="C1023">
            <v>7</v>
          </cell>
          <cell r="D1023" t="str">
            <v>SE</v>
          </cell>
          <cell r="E1023" t="str">
            <v>DRAA2019</v>
          </cell>
          <cell r="F1023">
            <v>191</v>
          </cell>
          <cell r="G1023">
            <v>36</v>
          </cell>
          <cell r="H1023">
            <v>12</v>
          </cell>
        </row>
        <row r="1024">
          <cell r="A1024" t="str">
            <v>JOAQUIM NABUCO - PE</v>
          </cell>
          <cell r="B1024" t="str">
            <v>PE</v>
          </cell>
          <cell r="C1024">
            <v>6</v>
          </cell>
          <cell r="D1024" t="str">
            <v>NE</v>
          </cell>
          <cell r="E1024" t="str">
            <v>DRAA2019</v>
          </cell>
          <cell r="F1024">
            <v>436</v>
          </cell>
          <cell r="G1024">
            <v>88</v>
          </cell>
          <cell r="H1024">
            <v>14</v>
          </cell>
        </row>
        <row r="1025">
          <cell r="A1025" t="str">
            <v>JOAQUIM PIRES - PI</v>
          </cell>
          <cell r="B1025" t="str">
            <v>PI</v>
          </cell>
          <cell r="C1025">
            <v>7</v>
          </cell>
          <cell r="D1025" t="str">
            <v>NE</v>
          </cell>
          <cell r="E1025" t="str">
            <v>DRAA2019</v>
          </cell>
          <cell r="F1025">
            <v>275</v>
          </cell>
          <cell r="G1025">
            <v>0</v>
          </cell>
          <cell r="H1025">
            <v>0</v>
          </cell>
        </row>
        <row r="1026">
          <cell r="A1026" t="str">
            <v>JÓIA - RS</v>
          </cell>
          <cell r="B1026" t="str">
            <v>RS</v>
          </cell>
          <cell r="C1026">
            <v>7</v>
          </cell>
          <cell r="D1026" t="str">
            <v>S</v>
          </cell>
          <cell r="E1026" t="str">
            <v>DRAA2019</v>
          </cell>
          <cell r="F1026">
            <v>261</v>
          </cell>
          <cell r="G1026">
            <v>92</v>
          </cell>
          <cell r="H1026">
            <v>9</v>
          </cell>
        </row>
        <row r="1027">
          <cell r="A1027" t="str">
            <v>JOINVILLE - SC</v>
          </cell>
          <cell r="B1027" t="str">
            <v>SC</v>
          </cell>
          <cell r="C1027">
            <v>3</v>
          </cell>
          <cell r="D1027" t="str">
            <v>S</v>
          </cell>
          <cell r="E1027" t="str">
            <v>DRAA2019</v>
          </cell>
          <cell r="F1027">
            <v>10450</v>
          </cell>
          <cell r="G1027">
            <v>3156</v>
          </cell>
          <cell r="H1027">
            <v>591</v>
          </cell>
        </row>
        <row r="1028">
          <cell r="A1028" t="str">
            <v>JOSÉ DE FREITAS - PI</v>
          </cell>
          <cell r="B1028" t="str">
            <v>PI</v>
          </cell>
          <cell r="C1028">
            <v>6</v>
          </cell>
          <cell r="D1028" t="str">
            <v>NE</v>
          </cell>
          <cell r="E1028" t="str">
            <v>DIPR12/2018</v>
          </cell>
          <cell r="F1028">
            <v>798</v>
          </cell>
          <cell r="G1028">
            <v>85</v>
          </cell>
          <cell r="H1028">
            <v>25</v>
          </cell>
        </row>
        <row r="1029">
          <cell r="A1029" t="str">
            <v>JOVIÂNIA - GO</v>
          </cell>
          <cell r="B1029" t="str">
            <v>GO</v>
          </cell>
          <cell r="C1029">
            <v>7</v>
          </cell>
          <cell r="D1029" t="str">
            <v>CO</v>
          </cell>
          <cell r="E1029" t="str">
            <v>DIPR12/2018</v>
          </cell>
          <cell r="F1029">
            <v>265</v>
          </cell>
          <cell r="G1029">
            <v>0</v>
          </cell>
          <cell r="H1029">
            <v>0</v>
          </cell>
        </row>
        <row r="1030">
          <cell r="A1030" t="str">
            <v>JUARA - MT</v>
          </cell>
          <cell r="B1030" t="str">
            <v>MT</v>
          </cell>
          <cell r="C1030">
            <v>6</v>
          </cell>
          <cell r="D1030" t="str">
            <v>CO</v>
          </cell>
          <cell r="E1030" t="str">
            <v>DRAA2019</v>
          </cell>
          <cell r="F1030">
            <v>917</v>
          </cell>
          <cell r="G1030">
            <v>117</v>
          </cell>
          <cell r="H1030">
            <v>21</v>
          </cell>
        </row>
        <row r="1031">
          <cell r="A1031" t="str">
            <v>JUATUBA - MG</v>
          </cell>
          <cell r="B1031" t="str">
            <v>MG</v>
          </cell>
          <cell r="C1031">
            <v>6</v>
          </cell>
          <cell r="D1031" t="str">
            <v>SE</v>
          </cell>
          <cell r="E1031" t="str">
            <v>DRAA2019</v>
          </cell>
          <cell r="F1031">
            <v>841</v>
          </cell>
          <cell r="G1031">
            <v>52</v>
          </cell>
          <cell r="H1031">
            <v>5</v>
          </cell>
        </row>
        <row r="1032">
          <cell r="A1032" t="str">
            <v>JUAZEIRINHO - PB</v>
          </cell>
          <cell r="B1032" t="str">
            <v>PB</v>
          </cell>
          <cell r="C1032">
            <v>8</v>
          </cell>
          <cell r="D1032" t="str">
            <v>NE</v>
          </cell>
          <cell r="E1032" t="str">
            <v>DRAA2019</v>
          </cell>
          <cell r="F1032">
            <v>762</v>
          </cell>
          <cell r="G1032">
            <v>117</v>
          </cell>
          <cell r="H1032">
            <v>19</v>
          </cell>
        </row>
        <row r="1033">
          <cell r="A1033" t="str">
            <v>JUAZEIRO - BA</v>
          </cell>
          <cell r="B1033" t="str">
            <v>BA</v>
          </cell>
          <cell r="C1033">
            <v>4</v>
          </cell>
          <cell r="D1033" t="str">
            <v>NE</v>
          </cell>
          <cell r="E1033" t="str">
            <v>DIPR12/2018</v>
          </cell>
          <cell r="F1033">
            <v>3228</v>
          </cell>
          <cell r="G1033">
            <v>546</v>
          </cell>
          <cell r="H1033">
            <v>62</v>
          </cell>
        </row>
        <row r="1034">
          <cell r="A1034" t="str">
            <v>JUAZEIRO DO NORTE - CE</v>
          </cell>
          <cell r="B1034" t="str">
            <v>CE</v>
          </cell>
          <cell r="C1034">
            <v>3</v>
          </cell>
          <cell r="D1034" t="str">
            <v>NE</v>
          </cell>
          <cell r="E1034" t="str">
            <v>DRAA2019</v>
          </cell>
          <cell r="F1034">
            <v>4309</v>
          </cell>
          <cell r="G1034">
            <v>956</v>
          </cell>
          <cell r="H1034">
            <v>106</v>
          </cell>
        </row>
        <row r="1035">
          <cell r="A1035" t="str">
            <v>JUAZEIRO DO PIAUÍ - PI</v>
          </cell>
          <cell r="B1035" t="str">
            <v>PI</v>
          </cell>
          <cell r="C1035">
            <v>7</v>
          </cell>
          <cell r="D1035" t="str">
            <v>NE</v>
          </cell>
          <cell r="E1035" t="str">
            <v>DIPR10/2018</v>
          </cell>
          <cell r="F1035">
            <v>181</v>
          </cell>
          <cell r="G1035">
            <v>12</v>
          </cell>
          <cell r="H1035">
            <v>0</v>
          </cell>
        </row>
        <row r="1036">
          <cell r="A1036" t="str">
            <v>JUCATI - PE</v>
          </cell>
          <cell r="B1036" t="str">
            <v>PE</v>
          </cell>
          <cell r="C1036">
            <v>7</v>
          </cell>
          <cell r="D1036" t="str">
            <v>NE</v>
          </cell>
          <cell r="E1036" t="str">
            <v>DRAA2019</v>
          </cell>
          <cell r="F1036">
            <v>207</v>
          </cell>
          <cell r="G1036">
            <v>61</v>
          </cell>
          <cell r="H1036">
            <v>15</v>
          </cell>
        </row>
        <row r="1037">
          <cell r="A1037" t="str">
            <v>JUCURUTU - RN</v>
          </cell>
          <cell r="B1037" t="str">
            <v>RN</v>
          </cell>
          <cell r="C1037">
            <v>6</v>
          </cell>
          <cell r="D1037" t="str">
            <v>NE</v>
          </cell>
          <cell r="E1037" t="str">
            <v>DRAA2019</v>
          </cell>
          <cell r="F1037">
            <v>691</v>
          </cell>
          <cell r="G1037">
            <v>43</v>
          </cell>
          <cell r="H1037">
            <v>0</v>
          </cell>
        </row>
        <row r="1038">
          <cell r="A1038" t="str">
            <v>JUÍNA - MT</v>
          </cell>
          <cell r="B1038" t="str">
            <v>MT</v>
          </cell>
          <cell r="C1038">
            <v>6</v>
          </cell>
          <cell r="D1038" t="str">
            <v>CO</v>
          </cell>
          <cell r="E1038" t="str">
            <v>DRAA2019</v>
          </cell>
          <cell r="F1038">
            <v>932</v>
          </cell>
          <cell r="G1038">
            <v>109</v>
          </cell>
          <cell r="H1038">
            <v>16</v>
          </cell>
        </row>
        <row r="1039">
          <cell r="A1039" t="str">
            <v>JUIZ DE FORA - MG</v>
          </cell>
          <cell r="B1039" t="str">
            <v>MG</v>
          </cell>
          <cell r="C1039">
            <v>3</v>
          </cell>
          <cell r="D1039" t="str">
            <v>SE</v>
          </cell>
          <cell r="E1039" t="str">
            <v>DIPR12/2018</v>
          </cell>
          <cell r="F1039">
            <v>6310</v>
          </cell>
          <cell r="G1039">
            <v>3398</v>
          </cell>
          <cell r="H1039">
            <v>723</v>
          </cell>
        </row>
        <row r="1040">
          <cell r="A1040" t="str">
            <v>JÚLIO DE CASTILHOS - RS</v>
          </cell>
          <cell r="B1040" t="str">
            <v>RS</v>
          </cell>
          <cell r="C1040">
            <v>6</v>
          </cell>
          <cell r="D1040" t="str">
            <v>S</v>
          </cell>
          <cell r="E1040" t="str">
            <v>DRAA2019</v>
          </cell>
          <cell r="F1040">
            <v>568</v>
          </cell>
          <cell r="G1040">
            <v>112</v>
          </cell>
          <cell r="H1040">
            <v>13</v>
          </cell>
        </row>
        <row r="1041">
          <cell r="A1041" t="str">
            <v>JÚLIO MESQUITA - SP</v>
          </cell>
          <cell r="B1041" t="str">
            <v>SP</v>
          </cell>
          <cell r="C1041">
            <v>7</v>
          </cell>
          <cell r="D1041" t="str">
            <v>SE</v>
          </cell>
          <cell r="E1041" t="str">
            <v>DRAA2018</v>
          </cell>
          <cell r="F1041">
            <v>282</v>
          </cell>
          <cell r="G1041">
            <v>47</v>
          </cell>
          <cell r="H1041">
            <v>23</v>
          </cell>
        </row>
        <row r="1042">
          <cell r="A1042" t="str">
            <v>JUMIRIM - SP</v>
          </cell>
          <cell r="B1042" t="str">
            <v>SP</v>
          </cell>
          <cell r="C1042">
            <v>7</v>
          </cell>
          <cell r="D1042" t="str">
            <v>SE</v>
          </cell>
          <cell r="E1042" t="str">
            <v>DRAA2019</v>
          </cell>
          <cell r="F1042">
            <v>178</v>
          </cell>
          <cell r="G1042">
            <v>24</v>
          </cell>
          <cell r="H1042">
            <v>11</v>
          </cell>
        </row>
        <row r="1043">
          <cell r="A1043" t="str">
            <v>JUNDIÁ - AL</v>
          </cell>
          <cell r="B1043" t="str">
            <v>AL</v>
          </cell>
          <cell r="C1043">
            <v>8</v>
          </cell>
          <cell r="D1043" t="str">
            <v>NE</v>
          </cell>
        </row>
        <row r="1044">
          <cell r="A1044" t="str">
            <v>JUNDIAÍ - SP</v>
          </cell>
          <cell r="B1044" t="str">
            <v>SP</v>
          </cell>
          <cell r="C1044">
            <v>3</v>
          </cell>
          <cell r="D1044" t="str">
            <v>SE</v>
          </cell>
          <cell r="E1044" t="str">
            <v>DRAA2019</v>
          </cell>
          <cell r="F1044">
            <v>7579</v>
          </cell>
          <cell r="G1044">
            <v>1921</v>
          </cell>
          <cell r="H1044">
            <v>395</v>
          </cell>
        </row>
        <row r="1045">
          <cell r="A1045" t="str">
            <v>JUNQUEIRO - AL</v>
          </cell>
          <cell r="B1045" t="str">
            <v>AL</v>
          </cell>
          <cell r="C1045">
            <v>8</v>
          </cell>
          <cell r="D1045" t="str">
            <v>NE</v>
          </cell>
          <cell r="E1045" t="str">
            <v>DIPR10/2018</v>
          </cell>
          <cell r="F1045">
            <v>713</v>
          </cell>
          <cell r="G1045">
            <v>1</v>
          </cell>
          <cell r="H1045">
            <v>0</v>
          </cell>
        </row>
        <row r="1046">
          <cell r="A1046" t="str">
            <v>JUPI - PE</v>
          </cell>
          <cell r="B1046" t="str">
            <v>PE</v>
          </cell>
          <cell r="C1046">
            <v>6</v>
          </cell>
          <cell r="D1046" t="str">
            <v>NE</v>
          </cell>
          <cell r="E1046" t="str">
            <v>DRAA2019</v>
          </cell>
          <cell r="F1046">
            <v>387</v>
          </cell>
          <cell r="G1046">
            <v>144</v>
          </cell>
          <cell r="H1046">
            <v>32</v>
          </cell>
        </row>
        <row r="1047">
          <cell r="A1047" t="str">
            <v>JURAMENTO - MG</v>
          </cell>
          <cell r="B1047" t="str">
            <v>MG</v>
          </cell>
          <cell r="C1047">
            <v>8</v>
          </cell>
          <cell r="D1047" t="str">
            <v>SE</v>
          </cell>
        </row>
        <row r="1048">
          <cell r="A1048" t="str">
            <v>JUREMA - PE</v>
          </cell>
          <cell r="B1048" t="str">
            <v>PE</v>
          </cell>
          <cell r="C1048">
            <v>7</v>
          </cell>
          <cell r="D1048" t="str">
            <v>NE</v>
          </cell>
          <cell r="E1048" t="str">
            <v>DRAA2019</v>
          </cell>
          <cell r="F1048">
            <v>264</v>
          </cell>
          <cell r="G1048">
            <v>126</v>
          </cell>
          <cell r="H1048">
            <v>42</v>
          </cell>
        </row>
        <row r="1049">
          <cell r="A1049" t="str">
            <v>JUREMA - PI</v>
          </cell>
          <cell r="B1049" t="str">
            <v>PI</v>
          </cell>
          <cell r="C1049">
            <v>7</v>
          </cell>
          <cell r="D1049" t="str">
            <v>NE</v>
          </cell>
          <cell r="E1049" t="str">
            <v>DIPR12/2018</v>
          </cell>
          <cell r="F1049">
            <v>139</v>
          </cell>
          <cell r="G1049">
            <v>22</v>
          </cell>
          <cell r="H1049">
            <v>2</v>
          </cell>
        </row>
        <row r="1050">
          <cell r="A1050" t="str">
            <v>JURU - PB</v>
          </cell>
          <cell r="B1050" t="str">
            <v>PB</v>
          </cell>
          <cell r="C1050">
            <v>7</v>
          </cell>
          <cell r="D1050" t="str">
            <v>NE</v>
          </cell>
          <cell r="E1050" t="str">
            <v>DRAA2019</v>
          </cell>
          <cell r="F1050">
            <v>345</v>
          </cell>
          <cell r="G1050">
            <v>60</v>
          </cell>
          <cell r="H1050">
            <v>7</v>
          </cell>
        </row>
        <row r="1051">
          <cell r="A1051" t="str">
            <v>JURUAIA - MG</v>
          </cell>
          <cell r="B1051" t="str">
            <v>MG</v>
          </cell>
          <cell r="C1051">
            <v>7</v>
          </cell>
          <cell r="D1051" t="str">
            <v>SE</v>
          </cell>
          <cell r="E1051" t="str">
            <v>DRAA2019</v>
          </cell>
          <cell r="F1051">
            <v>266</v>
          </cell>
          <cell r="G1051">
            <v>58</v>
          </cell>
          <cell r="H1051">
            <v>9</v>
          </cell>
        </row>
        <row r="1052">
          <cell r="A1052" t="str">
            <v>JURUENA - MT</v>
          </cell>
          <cell r="B1052" t="str">
            <v>MT</v>
          </cell>
          <cell r="C1052">
            <v>7</v>
          </cell>
          <cell r="D1052" t="str">
            <v>CO</v>
          </cell>
          <cell r="E1052" t="str">
            <v>DRAA2019</v>
          </cell>
          <cell r="F1052">
            <v>255</v>
          </cell>
          <cell r="G1052">
            <v>17</v>
          </cell>
          <cell r="H1052">
            <v>5</v>
          </cell>
        </row>
        <row r="1053">
          <cell r="A1053" t="str">
            <v>JUSSARA - GO</v>
          </cell>
          <cell r="B1053" t="str">
            <v>GO</v>
          </cell>
          <cell r="C1053">
            <v>6</v>
          </cell>
          <cell r="D1053" t="str">
            <v>CO</v>
          </cell>
          <cell r="E1053" t="str">
            <v>DIPR12/2018</v>
          </cell>
          <cell r="F1053">
            <v>567</v>
          </cell>
          <cell r="G1053">
            <v>176</v>
          </cell>
          <cell r="H1053">
            <v>48</v>
          </cell>
        </row>
        <row r="1054">
          <cell r="A1054" t="str">
            <v>JUSSARA - PR</v>
          </cell>
          <cell r="B1054" t="str">
            <v>PR</v>
          </cell>
          <cell r="C1054">
            <v>7</v>
          </cell>
          <cell r="D1054" t="str">
            <v>S</v>
          </cell>
          <cell r="E1054" t="str">
            <v>DRAA2019</v>
          </cell>
          <cell r="F1054">
            <v>251</v>
          </cell>
          <cell r="G1054">
            <v>76</v>
          </cell>
          <cell r="H1054">
            <v>13</v>
          </cell>
        </row>
        <row r="1055">
          <cell r="A1055" t="str">
            <v>LÁBREA - AM</v>
          </cell>
          <cell r="B1055" t="str">
            <v>AM</v>
          </cell>
          <cell r="C1055">
            <v>8</v>
          </cell>
          <cell r="D1055" t="str">
            <v>N</v>
          </cell>
        </row>
        <row r="1056">
          <cell r="A1056" t="str">
            <v>LADÁRIO - MS</v>
          </cell>
          <cell r="B1056" t="str">
            <v>MS</v>
          </cell>
          <cell r="C1056">
            <v>6</v>
          </cell>
          <cell r="D1056" t="str">
            <v>CO</v>
          </cell>
          <cell r="E1056" t="str">
            <v>DRAA2018</v>
          </cell>
          <cell r="F1056">
            <v>822</v>
          </cell>
          <cell r="G1056">
            <v>14</v>
          </cell>
          <cell r="H1056">
            <v>0</v>
          </cell>
        </row>
        <row r="1057">
          <cell r="A1057" t="str">
            <v>LAGES - SC</v>
          </cell>
          <cell r="B1057" t="str">
            <v>SC</v>
          </cell>
          <cell r="C1057">
            <v>4</v>
          </cell>
          <cell r="D1057" t="str">
            <v>S</v>
          </cell>
          <cell r="E1057" t="str">
            <v>DRAA2019</v>
          </cell>
          <cell r="F1057">
            <v>3148</v>
          </cell>
          <cell r="G1057">
            <v>832</v>
          </cell>
          <cell r="H1057">
            <v>268</v>
          </cell>
        </row>
        <row r="1058">
          <cell r="A1058" t="str">
            <v>LAGOA ALEGRE - PI</v>
          </cell>
          <cell r="B1058" t="str">
            <v>PI</v>
          </cell>
          <cell r="C1058">
            <v>8</v>
          </cell>
          <cell r="D1058" t="str">
            <v>NE</v>
          </cell>
          <cell r="E1058" t="str">
            <v>DIPR08/2018</v>
          </cell>
          <cell r="F1058">
            <v>282</v>
          </cell>
          <cell r="G1058">
            <v>64</v>
          </cell>
          <cell r="H1058">
            <v>7</v>
          </cell>
        </row>
        <row r="1059">
          <cell r="A1059" t="str">
            <v>LAGOA DA CANOA - AL</v>
          </cell>
          <cell r="B1059" t="str">
            <v>AL</v>
          </cell>
          <cell r="C1059">
            <v>6</v>
          </cell>
          <cell r="D1059" t="str">
            <v>NE</v>
          </cell>
          <cell r="E1059" t="str">
            <v>DIPR12/2018</v>
          </cell>
          <cell r="F1059">
            <v>604</v>
          </cell>
          <cell r="G1059">
            <v>190</v>
          </cell>
          <cell r="H1059">
            <v>0</v>
          </cell>
        </row>
        <row r="1060">
          <cell r="A1060" t="str">
            <v>LAGOA DE SÃO FRANCISCO - PI</v>
          </cell>
          <cell r="B1060" t="str">
            <v>PI</v>
          </cell>
          <cell r="C1060">
            <v>7</v>
          </cell>
          <cell r="D1060" t="str">
            <v>NE</v>
          </cell>
          <cell r="E1060" t="str">
            <v>DIPR06/2018</v>
          </cell>
          <cell r="F1060">
            <v>335</v>
          </cell>
          <cell r="G1060">
            <v>19</v>
          </cell>
          <cell r="H1060">
            <v>0</v>
          </cell>
        </row>
        <row r="1061">
          <cell r="A1061" t="str">
            <v>LAGOA DO CARRO - PE</v>
          </cell>
          <cell r="B1061" t="str">
            <v>PE</v>
          </cell>
          <cell r="C1061">
            <v>6</v>
          </cell>
          <cell r="D1061" t="str">
            <v>NE</v>
          </cell>
          <cell r="E1061" t="str">
            <v>DRAA2019</v>
          </cell>
          <cell r="F1061">
            <v>424</v>
          </cell>
          <cell r="G1061">
            <v>105</v>
          </cell>
          <cell r="H1061">
            <v>30</v>
          </cell>
        </row>
        <row r="1062">
          <cell r="A1062" t="str">
            <v>LAGOA DO OURO - PE</v>
          </cell>
          <cell r="B1062" t="str">
            <v>PE</v>
          </cell>
          <cell r="C1062">
            <v>6</v>
          </cell>
          <cell r="D1062" t="str">
            <v>NE</v>
          </cell>
          <cell r="E1062" t="str">
            <v>DIPR12/2018</v>
          </cell>
          <cell r="F1062">
            <v>415</v>
          </cell>
          <cell r="G1062">
            <v>171</v>
          </cell>
          <cell r="H1062">
            <v>33</v>
          </cell>
        </row>
        <row r="1063">
          <cell r="A1063" t="str">
            <v>LAGOA DOS TRÊS CANTOS - RS</v>
          </cell>
          <cell r="B1063" t="str">
            <v>RS</v>
          </cell>
          <cell r="C1063">
            <v>7</v>
          </cell>
          <cell r="D1063" t="str">
            <v>S</v>
          </cell>
          <cell r="E1063" t="str">
            <v>DRAA2019</v>
          </cell>
          <cell r="F1063">
            <v>119</v>
          </cell>
          <cell r="G1063">
            <v>8</v>
          </cell>
          <cell r="H1063">
            <v>5</v>
          </cell>
        </row>
        <row r="1064">
          <cell r="A1064" t="str">
            <v>LAGOA FORMOSA - MG</v>
          </cell>
          <cell r="B1064" t="str">
            <v>MG</v>
          </cell>
          <cell r="C1064">
            <v>7</v>
          </cell>
          <cell r="D1064" t="str">
            <v>SE</v>
          </cell>
          <cell r="E1064" t="str">
            <v>DRAA2019</v>
          </cell>
          <cell r="F1064">
            <v>345</v>
          </cell>
          <cell r="G1064">
            <v>148</v>
          </cell>
          <cell r="H1064">
            <v>34</v>
          </cell>
        </row>
        <row r="1065">
          <cell r="A1065" t="str">
            <v>LAGOA GRANDE - PE</v>
          </cell>
          <cell r="B1065" t="str">
            <v>PE</v>
          </cell>
          <cell r="C1065">
            <v>6</v>
          </cell>
          <cell r="D1065" t="str">
            <v>NE</v>
          </cell>
          <cell r="E1065" t="str">
            <v>DRAA2019</v>
          </cell>
          <cell r="F1065">
            <v>633</v>
          </cell>
          <cell r="G1065">
            <v>104</v>
          </cell>
          <cell r="H1065">
            <v>33</v>
          </cell>
        </row>
        <row r="1066">
          <cell r="A1066" t="str">
            <v>LAGOA SECA - PB</v>
          </cell>
          <cell r="B1066" t="str">
            <v>PB</v>
          </cell>
          <cell r="C1066">
            <v>5</v>
          </cell>
          <cell r="D1066" t="str">
            <v>NE</v>
          </cell>
          <cell r="E1066" t="str">
            <v>DRAA2019</v>
          </cell>
          <cell r="F1066">
            <v>806</v>
          </cell>
          <cell r="G1066">
            <v>250</v>
          </cell>
          <cell r="H1066">
            <v>44</v>
          </cell>
        </row>
        <row r="1067">
          <cell r="A1067" t="str">
            <v>LAGOA VERMELHA - RS</v>
          </cell>
          <cell r="B1067" t="str">
            <v>RS</v>
          </cell>
          <cell r="C1067">
            <v>6</v>
          </cell>
          <cell r="D1067" t="str">
            <v>S</v>
          </cell>
          <cell r="E1067" t="str">
            <v>DRAA2019</v>
          </cell>
          <cell r="F1067">
            <v>524</v>
          </cell>
          <cell r="G1067">
            <v>186</v>
          </cell>
          <cell r="H1067">
            <v>55</v>
          </cell>
        </row>
        <row r="1068">
          <cell r="A1068" t="str">
            <v>LAGOÃO - RS</v>
          </cell>
          <cell r="B1068" t="str">
            <v>RS</v>
          </cell>
          <cell r="C1068">
            <v>7</v>
          </cell>
          <cell r="D1068" t="str">
            <v>S</v>
          </cell>
          <cell r="E1068" t="str">
            <v>DRAA2019</v>
          </cell>
          <cell r="F1068">
            <v>227</v>
          </cell>
          <cell r="G1068">
            <v>60</v>
          </cell>
          <cell r="H1068">
            <v>12</v>
          </cell>
        </row>
        <row r="1069">
          <cell r="A1069" t="str">
            <v>LAJE DO MURIAÉ - RJ</v>
          </cell>
          <cell r="B1069" t="str">
            <v>RJ</v>
          </cell>
          <cell r="C1069">
            <v>6</v>
          </cell>
          <cell r="D1069" t="str">
            <v>SE</v>
          </cell>
          <cell r="E1069" t="str">
            <v>DIPR12/2018</v>
          </cell>
          <cell r="F1069">
            <v>548</v>
          </cell>
          <cell r="G1069">
            <v>27</v>
          </cell>
          <cell r="H1069">
            <v>4</v>
          </cell>
        </row>
        <row r="1070">
          <cell r="A1070" t="str">
            <v>LAJEADO - RS</v>
          </cell>
          <cell r="B1070" t="str">
            <v>RS</v>
          </cell>
          <cell r="C1070">
            <v>8</v>
          </cell>
          <cell r="D1070" t="str">
            <v>S</v>
          </cell>
          <cell r="E1070" t="str">
            <v>DRAA2019</v>
          </cell>
          <cell r="F1070">
            <v>1595</v>
          </cell>
          <cell r="G1070">
            <v>3</v>
          </cell>
          <cell r="H1070">
            <v>1</v>
          </cell>
        </row>
        <row r="1071">
          <cell r="A1071" t="str">
            <v>LAJEDO - PE</v>
          </cell>
          <cell r="B1071" t="str">
            <v>PE</v>
          </cell>
          <cell r="C1071">
            <v>6</v>
          </cell>
          <cell r="D1071" t="str">
            <v>NE</v>
          </cell>
          <cell r="E1071" t="str">
            <v>DIPR12/2018</v>
          </cell>
          <cell r="F1071">
            <v>960</v>
          </cell>
          <cell r="G1071">
            <v>0</v>
          </cell>
          <cell r="H1071">
            <v>0</v>
          </cell>
        </row>
        <row r="1072">
          <cell r="A1072" t="str">
            <v>LAJES - RN</v>
          </cell>
          <cell r="B1072" t="str">
            <v>RN</v>
          </cell>
          <cell r="C1072">
            <v>8</v>
          </cell>
          <cell r="D1072" t="str">
            <v>NE</v>
          </cell>
          <cell r="E1072" t="str">
            <v>DIPR10/2018</v>
          </cell>
          <cell r="F1072">
            <v>329</v>
          </cell>
          <cell r="G1072">
            <v>0</v>
          </cell>
          <cell r="H1072">
            <v>0</v>
          </cell>
        </row>
        <row r="1073">
          <cell r="A1073" t="str">
            <v>LAJES PINTADAS - RN</v>
          </cell>
          <cell r="B1073" t="str">
            <v>RN</v>
          </cell>
          <cell r="C1073">
            <v>7</v>
          </cell>
          <cell r="D1073" t="str">
            <v>NE</v>
          </cell>
          <cell r="E1073" t="str">
            <v>DRAA2019</v>
          </cell>
          <cell r="F1073">
            <v>234</v>
          </cell>
          <cell r="G1073">
            <v>37</v>
          </cell>
          <cell r="H1073">
            <v>2</v>
          </cell>
        </row>
        <row r="1074">
          <cell r="A1074" t="str">
            <v>LAMBARI - MG</v>
          </cell>
          <cell r="B1074" t="str">
            <v>MG</v>
          </cell>
          <cell r="C1074">
            <v>6</v>
          </cell>
          <cell r="D1074" t="str">
            <v>SE</v>
          </cell>
          <cell r="E1074" t="str">
            <v>DIPR12/2018</v>
          </cell>
          <cell r="F1074">
            <v>221</v>
          </cell>
          <cell r="G1074">
            <v>126</v>
          </cell>
          <cell r="H1074">
            <v>17</v>
          </cell>
        </row>
        <row r="1075">
          <cell r="A1075" t="str">
            <v>LAMBARI D'OESTE - MT</v>
          </cell>
          <cell r="B1075" t="str">
            <v>MT</v>
          </cell>
          <cell r="C1075">
            <v>7</v>
          </cell>
          <cell r="D1075" t="str">
            <v>CO</v>
          </cell>
          <cell r="E1075" t="str">
            <v>DIPR12/2018</v>
          </cell>
          <cell r="F1075">
            <v>167</v>
          </cell>
          <cell r="G1075">
            <v>19</v>
          </cell>
          <cell r="H1075">
            <v>3</v>
          </cell>
        </row>
        <row r="1076">
          <cell r="A1076" t="str">
            <v>LANDRI SALES - PI</v>
          </cell>
          <cell r="B1076" t="str">
            <v>PI</v>
          </cell>
          <cell r="C1076">
            <v>7</v>
          </cell>
          <cell r="D1076" t="str">
            <v>NE</v>
          </cell>
          <cell r="E1076" t="str">
            <v>DIPR06/2018</v>
          </cell>
          <cell r="F1076">
            <v>171</v>
          </cell>
          <cell r="G1076">
            <v>34</v>
          </cell>
          <cell r="H1076">
            <v>1</v>
          </cell>
        </row>
        <row r="1077">
          <cell r="A1077" t="str">
            <v>LAPA - PR</v>
          </cell>
          <cell r="B1077" t="str">
            <v>PR</v>
          </cell>
          <cell r="C1077">
            <v>5</v>
          </cell>
          <cell r="D1077" t="str">
            <v>S</v>
          </cell>
          <cell r="E1077" t="str">
            <v>DRAA2019</v>
          </cell>
          <cell r="F1077">
            <v>1347</v>
          </cell>
          <cell r="G1077">
            <v>384</v>
          </cell>
          <cell r="H1077">
            <v>84</v>
          </cell>
        </row>
        <row r="1078">
          <cell r="A1078" t="str">
            <v>LARANJAL - PR</v>
          </cell>
          <cell r="B1078" t="str">
            <v>PR</v>
          </cell>
          <cell r="C1078">
            <v>7</v>
          </cell>
          <cell r="D1078" t="str">
            <v>S</v>
          </cell>
          <cell r="E1078" t="str">
            <v>DRAA2019</v>
          </cell>
          <cell r="F1078">
            <v>239</v>
          </cell>
          <cell r="G1078">
            <v>26</v>
          </cell>
          <cell r="H1078">
            <v>9</v>
          </cell>
        </row>
        <row r="1079">
          <cell r="A1079" t="str">
            <v>LARANJEIRAS DO SUL - PR</v>
          </cell>
          <cell r="B1079" t="str">
            <v>PR</v>
          </cell>
          <cell r="C1079">
            <v>5</v>
          </cell>
          <cell r="D1079" t="str">
            <v>S</v>
          </cell>
          <cell r="E1079" t="str">
            <v>DRAA2019</v>
          </cell>
          <cell r="F1079">
            <v>855</v>
          </cell>
          <cell r="G1079">
            <v>241</v>
          </cell>
          <cell r="H1079">
            <v>61</v>
          </cell>
        </row>
        <row r="1080">
          <cell r="A1080" t="str">
            <v>LAVÍNIA - SP</v>
          </cell>
          <cell r="B1080" t="str">
            <v>SP</v>
          </cell>
          <cell r="C1080">
            <v>7</v>
          </cell>
          <cell r="D1080" t="str">
            <v>SE</v>
          </cell>
          <cell r="E1080" t="str">
            <v>DRAA2019</v>
          </cell>
          <cell r="F1080">
            <v>346</v>
          </cell>
          <cell r="G1080">
            <v>80</v>
          </cell>
          <cell r="H1080">
            <v>33</v>
          </cell>
        </row>
        <row r="1081">
          <cell r="A1081" t="str">
            <v>LAVRAS - MG</v>
          </cell>
          <cell r="B1081" t="str">
            <v>MG</v>
          </cell>
          <cell r="C1081">
            <v>4</v>
          </cell>
          <cell r="D1081" t="str">
            <v>SE</v>
          </cell>
          <cell r="E1081" t="str">
            <v>DIPR12/2018</v>
          </cell>
          <cell r="F1081">
            <v>1642</v>
          </cell>
          <cell r="G1081">
            <v>424</v>
          </cell>
          <cell r="H1081">
            <v>77</v>
          </cell>
        </row>
        <row r="1082">
          <cell r="A1082" t="str">
            <v>LAVRAS DO SUL - RS</v>
          </cell>
          <cell r="B1082" t="str">
            <v>RS</v>
          </cell>
          <cell r="C1082">
            <v>6</v>
          </cell>
          <cell r="D1082" t="str">
            <v>S</v>
          </cell>
          <cell r="E1082" t="str">
            <v>DRAA2019</v>
          </cell>
          <cell r="F1082">
            <v>405</v>
          </cell>
          <cell r="G1082">
            <v>111</v>
          </cell>
          <cell r="H1082">
            <v>33</v>
          </cell>
        </row>
        <row r="1083">
          <cell r="A1083" t="str">
            <v>LEANDRO FERREIRA - MG</v>
          </cell>
          <cell r="B1083" t="str">
            <v>MG</v>
          </cell>
          <cell r="C1083">
            <v>7</v>
          </cell>
          <cell r="D1083" t="str">
            <v>SE</v>
          </cell>
          <cell r="E1083" t="str">
            <v>DRAA2019</v>
          </cell>
          <cell r="F1083">
            <v>96</v>
          </cell>
          <cell r="G1083">
            <v>38</v>
          </cell>
          <cell r="H1083">
            <v>12</v>
          </cell>
        </row>
        <row r="1084">
          <cell r="A1084" t="str">
            <v>LEME - SP</v>
          </cell>
          <cell r="B1084" t="str">
            <v>SP</v>
          </cell>
          <cell r="C1084">
            <v>4</v>
          </cell>
          <cell r="D1084" t="str">
            <v>SE</v>
          </cell>
          <cell r="E1084" t="str">
            <v>DRAA2019</v>
          </cell>
          <cell r="F1084">
            <v>3045</v>
          </cell>
          <cell r="G1084">
            <v>458</v>
          </cell>
          <cell r="H1084">
            <v>105</v>
          </cell>
        </row>
        <row r="1085">
          <cell r="A1085" t="str">
            <v>LEME DO PRADO - MG</v>
          </cell>
          <cell r="B1085" t="str">
            <v>MG</v>
          </cell>
          <cell r="C1085">
            <v>7</v>
          </cell>
          <cell r="D1085" t="str">
            <v>SE</v>
          </cell>
          <cell r="E1085" t="str">
            <v>DRAA2019</v>
          </cell>
          <cell r="F1085">
            <v>226</v>
          </cell>
          <cell r="G1085">
            <v>13</v>
          </cell>
          <cell r="H1085">
            <v>0</v>
          </cell>
        </row>
        <row r="1086">
          <cell r="A1086" t="str">
            <v>LENÇÓIS PAULISTA - SP</v>
          </cell>
          <cell r="B1086" t="str">
            <v>SP</v>
          </cell>
          <cell r="C1086">
            <v>4</v>
          </cell>
          <cell r="D1086" t="str">
            <v>SE</v>
          </cell>
          <cell r="E1086" t="str">
            <v>DRAA2019</v>
          </cell>
          <cell r="F1086">
            <v>2033</v>
          </cell>
          <cell r="G1086">
            <v>369</v>
          </cell>
          <cell r="H1086">
            <v>75</v>
          </cell>
        </row>
        <row r="1087">
          <cell r="A1087" t="str">
            <v>LEOBERTO LEAL - SC</v>
          </cell>
          <cell r="B1087" t="str">
            <v>SC</v>
          </cell>
          <cell r="C1087">
            <v>7</v>
          </cell>
          <cell r="D1087" t="str">
            <v>S</v>
          </cell>
          <cell r="E1087" t="str">
            <v>DRAA2019</v>
          </cell>
          <cell r="F1087">
            <v>165</v>
          </cell>
          <cell r="G1087">
            <v>34</v>
          </cell>
          <cell r="H1087">
            <v>6</v>
          </cell>
        </row>
        <row r="1088">
          <cell r="A1088" t="str">
            <v>LEOPOLDO DE BULHÕES - GO</v>
          </cell>
          <cell r="B1088" t="str">
            <v>GO</v>
          </cell>
          <cell r="C1088">
            <v>7</v>
          </cell>
          <cell r="D1088" t="str">
            <v>CO</v>
          </cell>
          <cell r="E1088" t="str">
            <v>DRAA2019</v>
          </cell>
          <cell r="F1088">
            <v>272</v>
          </cell>
          <cell r="G1088">
            <v>75</v>
          </cell>
          <cell r="H1088">
            <v>11</v>
          </cell>
        </row>
        <row r="1089">
          <cell r="A1089" t="str">
            <v>LIBERATO SALZANO - RS</v>
          </cell>
          <cell r="B1089" t="str">
            <v>RS</v>
          </cell>
          <cell r="C1089">
            <v>7</v>
          </cell>
          <cell r="D1089" t="str">
            <v>S</v>
          </cell>
          <cell r="E1089" t="str">
            <v>DRAA2019</v>
          </cell>
          <cell r="F1089">
            <v>141</v>
          </cell>
          <cell r="G1089">
            <v>67</v>
          </cell>
          <cell r="H1089">
            <v>12</v>
          </cell>
        </row>
        <row r="1090">
          <cell r="A1090" t="str">
            <v>LIBERDADE - MG</v>
          </cell>
          <cell r="B1090" t="str">
            <v>MG</v>
          </cell>
          <cell r="C1090">
            <v>7</v>
          </cell>
          <cell r="D1090" t="str">
            <v>SE</v>
          </cell>
          <cell r="E1090" t="str">
            <v>DRAA2019</v>
          </cell>
          <cell r="F1090">
            <v>165</v>
          </cell>
          <cell r="G1090">
            <v>79</v>
          </cell>
          <cell r="H1090">
            <v>17</v>
          </cell>
        </row>
        <row r="1091">
          <cell r="A1091" t="str">
            <v>LIMEIRA - SP</v>
          </cell>
          <cell r="B1091" t="str">
            <v>SP</v>
          </cell>
          <cell r="C1091">
            <v>3</v>
          </cell>
          <cell r="D1091" t="str">
            <v>SE</v>
          </cell>
          <cell r="E1091" t="str">
            <v>DIPR12/2018</v>
          </cell>
          <cell r="F1091">
            <v>5901</v>
          </cell>
          <cell r="G1091">
            <v>1155</v>
          </cell>
          <cell r="H1091">
            <v>348</v>
          </cell>
        </row>
        <row r="1092">
          <cell r="A1092" t="str">
            <v>LIMOEIRO - PE</v>
          </cell>
          <cell r="B1092" t="str">
            <v>PE</v>
          </cell>
          <cell r="C1092">
            <v>5</v>
          </cell>
          <cell r="D1092" t="str">
            <v>NE</v>
          </cell>
          <cell r="E1092" t="str">
            <v>DIPR12/2018</v>
          </cell>
          <cell r="F1092">
            <v>1121</v>
          </cell>
          <cell r="G1092">
            <v>218</v>
          </cell>
          <cell r="H1092">
            <v>29</v>
          </cell>
        </row>
        <row r="1093">
          <cell r="A1093" t="str">
            <v>LINDOLFO COLLOR - RS</v>
          </cell>
          <cell r="B1093" t="str">
            <v>RS</v>
          </cell>
          <cell r="C1093">
            <v>7</v>
          </cell>
          <cell r="D1093" t="str">
            <v>S</v>
          </cell>
          <cell r="E1093" t="str">
            <v>DRAA2019</v>
          </cell>
          <cell r="F1093">
            <v>225</v>
          </cell>
          <cell r="G1093">
            <v>15</v>
          </cell>
          <cell r="H1093">
            <v>6</v>
          </cell>
        </row>
        <row r="1094">
          <cell r="A1094" t="str">
            <v>LINHARES - ES</v>
          </cell>
          <cell r="B1094" t="str">
            <v>ES</v>
          </cell>
          <cell r="C1094">
            <v>3</v>
          </cell>
          <cell r="D1094" t="str">
            <v>SE</v>
          </cell>
          <cell r="E1094" t="str">
            <v>DRAA2019</v>
          </cell>
          <cell r="F1094">
            <v>5184</v>
          </cell>
          <cell r="G1094">
            <v>1234</v>
          </cell>
          <cell r="H1094">
            <v>356</v>
          </cell>
        </row>
        <row r="1095">
          <cell r="A1095" t="str">
            <v>LOANDA - PR</v>
          </cell>
          <cell r="B1095" t="str">
            <v>PR</v>
          </cell>
          <cell r="C1095">
            <v>6</v>
          </cell>
          <cell r="D1095" t="str">
            <v>S</v>
          </cell>
          <cell r="E1095" t="str">
            <v>DRAA2019</v>
          </cell>
          <cell r="F1095">
            <v>586</v>
          </cell>
          <cell r="G1095">
            <v>245</v>
          </cell>
          <cell r="H1095">
            <v>41</v>
          </cell>
        </row>
        <row r="1096">
          <cell r="A1096" t="str">
            <v>LOBATO - PR</v>
          </cell>
          <cell r="B1096" t="str">
            <v>PR</v>
          </cell>
          <cell r="C1096">
            <v>7</v>
          </cell>
          <cell r="D1096" t="str">
            <v>S</v>
          </cell>
          <cell r="E1096" t="str">
            <v>DIPR12/2018</v>
          </cell>
          <cell r="F1096">
            <v>230</v>
          </cell>
          <cell r="G1096">
            <v>87</v>
          </cell>
          <cell r="H1096">
            <v>13</v>
          </cell>
        </row>
        <row r="1097">
          <cell r="A1097" t="str">
            <v>LONDRINA - PR</v>
          </cell>
          <cell r="B1097" t="str">
            <v>PR</v>
          </cell>
          <cell r="C1097">
            <v>3</v>
          </cell>
          <cell r="D1097" t="str">
            <v>S</v>
          </cell>
          <cell r="E1097" t="str">
            <v>DRAA2019</v>
          </cell>
          <cell r="F1097">
            <v>9779</v>
          </cell>
          <cell r="G1097">
            <v>3340</v>
          </cell>
          <cell r="H1097">
            <v>664</v>
          </cell>
        </row>
        <row r="1098">
          <cell r="A1098" t="str">
            <v>LOUVEIRA - SP</v>
          </cell>
          <cell r="B1098" t="str">
            <v>SP</v>
          </cell>
          <cell r="C1098">
            <v>5</v>
          </cell>
          <cell r="D1098" t="str">
            <v>SE</v>
          </cell>
          <cell r="E1098" t="str">
            <v>DRAA2019</v>
          </cell>
          <cell r="F1098">
            <v>1560</v>
          </cell>
          <cell r="G1098">
            <v>171</v>
          </cell>
          <cell r="H1098">
            <v>15</v>
          </cell>
        </row>
        <row r="1099">
          <cell r="A1099" t="str">
            <v>LUCAS DO RIO VERDE - MT</v>
          </cell>
          <cell r="B1099" t="str">
            <v>MT</v>
          </cell>
          <cell r="C1099">
            <v>5</v>
          </cell>
          <cell r="D1099" t="str">
            <v>CO</v>
          </cell>
          <cell r="E1099" t="str">
            <v>DRAA2019</v>
          </cell>
          <cell r="F1099">
            <v>1414</v>
          </cell>
          <cell r="G1099">
            <v>118</v>
          </cell>
          <cell r="H1099">
            <v>28</v>
          </cell>
        </row>
        <row r="1100">
          <cell r="A1100" t="str">
            <v>LUCENA - PB</v>
          </cell>
          <cell r="B1100" t="str">
            <v>PB</v>
          </cell>
          <cell r="C1100">
            <v>8</v>
          </cell>
          <cell r="D1100" t="str">
            <v>NE</v>
          </cell>
        </row>
        <row r="1101">
          <cell r="A1101" t="str">
            <v>LUÍS CORREIA - PI</v>
          </cell>
          <cell r="B1101" t="str">
            <v>PI</v>
          </cell>
          <cell r="C1101">
            <v>6</v>
          </cell>
          <cell r="D1101" t="str">
            <v>NE</v>
          </cell>
          <cell r="E1101" t="str">
            <v>DRAA2019</v>
          </cell>
          <cell r="F1101">
            <v>783</v>
          </cell>
          <cell r="G1101">
            <v>144</v>
          </cell>
          <cell r="H1101">
            <v>26</v>
          </cell>
        </row>
        <row r="1102">
          <cell r="A1102" t="str">
            <v>LUIZIANA - PR</v>
          </cell>
          <cell r="B1102" t="str">
            <v>PR</v>
          </cell>
          <cell r="C1102">
            <v>7</v>
          </cell>
          <cell r="D1102" t="str">
            <v>S</v>
          </cell>
          <cell r="E1102" t="str">
            <v>DRAA2019</v>
          </cell>
          <cell r="F1102">
            <v>383</v>
          </cell>
          <cell r="G1102">
            <v>49</v>
          </cell>
          <cell r="H1102">
            <v>17</v>
          </cell>
        </row>
        <row r="1103">
          <cell r="A1103" t="str">
            <v>LUZIÂNIA - GO</v>
          </cell>
          <cell r="B1103" t="str">
            <v>GO</v>
          </cell>
          <cell r="C1103">
            <v>4</v>
          </cell>
          <cell r="D1103" t="str">
            <v>CO</v>
          </cell>
          <cell r="E1103" t="str">
            <v>DIPR12/2018</v>
          </cell>
          <cell r="F1103">
            <v>3100</v>
          </cell>
          <cell r="G1103">
            <v>27</v>
          </cell>
          <cell r="H1103">
            <v>4</v>
          </cell>
        </row>
        <row r="1104">
          <cell r="A1104" t="str">
            <v>MACAÉ - RJ</v>
          </cell>
          <cell r="B1104" t="str">
            <v>RJ</v>
          </cell>
          <cell r="C1104">
            <v>3</v>
          </cell>
          <cell r="D1104" t="str">
            <v>SE</v>
          </cell>
          <cell r="E1104" t="str">
            <v>DIPR12/2018</v>
          </cell>
          <cell r="F1104">
            <v>14203</v>
          </cell>
          <cell r="G1104">
            <v>1215</v>
          </cell>
          <cell r="H1104">
            <v>370</v>
          </cell>
        </row>
        <row r="1105">
          <cell r="A1105" t="str">
            <v>MACAÍBA - RN</v>
          </cell>
          <cell r="B1105" t="str">
            <v>RN</v>
          </cell>
          <cell r="C1105">
            <v>5</v>
          </cell>
          <cell r="D1105" t="str">
            <v>NE</v>
          </cell>
          <cell r="E1105" t="str">
            <v>DRAA2019</v>
          </cell>
          <cell r="F1105">
            <v>990</v>
          </cell>
          <cell r="G1105">
            <v>259</v>
          </cell>
          <cell r="H1105">
            <v>9</v>
          </cell>
        </row>
        <row r="1106">
          <cell r="A1106" t="str">
            <v>MACAPÁ - AP</v>
          </cell>
          <cell r="B1106" t="str">
            <v>AP</v>
          </cell>
          <cell r="C1106">
            <v>2</v>
          </cell>
          <cell r="D1106" t="str">
            <v>N</v>
          </cell>
          <cell r="E1106" t="str">
            <v>DIPR04/2018</v>
          </cell>
          <cell r="F1106">
            <v>5567</v>
          </cell>
          <cell r="G1106">
            <v>565</v>
          </cell>
          <cell r="H1106">
            <v>548</v>
          </cell>
        </row>
        <row r="1107">
          <cell r="A1107" t="str">
            <v>MACAPARANA - PE</v>
          </cell>
          <cell r="B1107" t="str">
            <v>PE</v>
          </cell>
          <cell r="C1107">
            <v>6</v>
          </cell>
          <cell r="D1107" t="str">
            <v>NE</v>
          </cell>
          <cell r="E1107" t="str">
            <v>DIPR12/2018</v>
          </cell>
          <cell r="F1107">
            <v>767</v>
          </cell>
          <cell r="G1107">
            <v>0</v>
          </cell>
          <cell r="H1107">
            <v>0</v>
          </cell>
        </row>
        <row r="1108">
          <cell r="A1108" t="str">
            <v>MACATUBA - SP</v>
          </cell>
          <cell r="B1108" t="str">
            <v>SP</v>
          </cell>
          <cell r="C1108">
            <v>6</v>
          </cell>
          <cell r="D1108" t="str">
            <v>SE</v>
          </cell>
          <cell r="E1108" t="str">
            <v>DIPR12/2018</v>
          </cell>
          <cell r="F1108">
            <v>474</v>
          </cell>
          <cell r="G1108">
            <v>203</v>
          </cell>
          <cell r="H1108">
            <v>54</v>
          </cell>
        </row>
        <row r="1109">
          <cell r="A1109" t="str">
            <v>MACAU - RN</v>
          </cell>
          <cell r="B1109" t="str">
            <v>RN</v>
          </cell>
          <cell r="C1109">
            <v>8</v>
          </cell>
          <cell r="D1109" t="str">
            <v>NE</v>
          </cell>
          <cell r="E1109" t="str">
            <v>DIPR10/2018</v>
          </cell>
          <cell r="F1109">
            <v>984</v>
          </cell>
          <cell r="G1109">
            <v>440</v>
          </cell>
          <cell r="H1109">
            <v>0</v>
          </cell>
        </row>
        <row r="1110">
          <cell r="A1110" t="str">
            <v>MACAUBAL - SP</v>
          </cell>
          <cell r="B1110" t="str">
            <v>SP</v>
          </cell>
          <cell r="C1110">
            <v>7</v>
          </cell>
          <cell r="D1110" t="str">
            <v>SE</v>
          </cell>
          <cell r="E1110" t="str">
            <v>DRAA2019</v>
          </cell>
          <cell r="F1110">
            <v>237</v>
          </cell>
          <cell r="G1110">
            <v>61</v>
          </cell>
          <cell r="H1110">
            <v>18</v>
          </cell>
        </row>
        <row r="1111">
          <cell r="A1111" t="str">
            <v>MACEIÓ - AL</v>
          </cell>
          <cell r="B1111" t="str">
            <v>AL</v>
          </cell>
          <cell r="C1111">
            <v>2</v>
          </cell>
          <cell r="D1111" t="str">
            <v>NE</v>
          </cell>
          <cell r="E1111" t="str">
            <v>DIPR12/2018</v>
          </cell>
          <cell r="F1111">
            <v>12248</v>
          </cell>
          <cell r="G1111">
            <v>4509</v>
          </cell>
          <cell r="H1111">
            <v>1244</v>
          </cell>
        </row>
        <row r="1112">
          <cell r="A1112" t="str">
            <v>MACHADINHO D'OESTE - RO</v>
          </cell>
          <cell r="B1112" t="str">
            <v>RO</v>
          </cell>
          <cell r="C1112">
            <v>5</v>
          </cell>
          <cell r="D1112" t="str">
            <v>N</v>
          </cell>
          <cell r="E1112" t="str">
            <v>DRAA2019</v>
          </cell>
          <cell r="F1112">
            <v>916</v>
          </cell>
          <cell r="G1112">
            <v>106</v>
          </cell>
          <cell r="H1112">
            <v>20</v>
          </cell>
        </row>
        <row r="1113">
          <cell r="A1113" t="str">
            <v>MACHADOS - PE</v>
          </cell>
          <cell r="B1113" t="str">
            <v>PE</v>
          </cell>
          <cell r="C1113">
            <v>7</v>
          </cell>
          <cell r="D1113" t="str">
            <v>NE</v>
          </cell>
          <cell r="E1113" t="str">
            <v>DRAA2019</v>
          </cell>
          <cell r="F1113">
            <v>297</v>
          </cell>
          <cell r="G1113">
            <v>135</v>
          </cell>
          <cell r="H1113">
            <v>11</v>
          </cell>
        </row>
        <row r="1114">
          <cell r="A1114" t="str">
            <v>MACIEIRA - SC</v>
          </cell>
          <cell r="B1114" t="str">
            <v>SC</v>
          </cell>
          <cell r="C1114">
            <v>7</v>
          </cell>
          <cell r="D1114" t="str">
            <v>S</v>
          </cell>
          <cell r="E1114" t="str">
            <v>DRAA2019</v>
          </cell>
          <cell r="F1114">
            <v>87</v>
          </cell>
          <cell r="G1114">
            <v>14</v>
          </cell>
          <cell r="H1114">
            <v>5</v>
          </cell>
        </row>
        <row r="1115">
          <cell r="A1115" t="str">
            <v>MAFRA - SC</v>
          </cell>
          <cell r="B1115" t="str">
            <v>SC</v>
          </cell>
          <cell r="C1115">
            <v>5</v>
          </cell>
          <cell r="D1115" t="str">
            <v>S</v>
          </cell>
          <cell r="E1115" t="str">
            <v>DIPR12/2018</v>
          </cell>
          <cell r="F1115">
            <v>836</v>
          </cell>
          <cell r="G1115">
            <v>263</v>
          </cell>
          <cell r="H1115">
            <v>108</v>
          </cell>
        </row>
        <row r="1116">
          <cell r="A1116" t="str">
            <v>MAGDA - SP</v>
          </cell>
          <cell r="B1116" t="str">
            <v>SP</v>
          </cell>
          <cell r="C1116">
            <v>7</v>
          </cell>
          <cell r="D1116" t="str">
            <v>SE</v>
          </cell>
          <cell r="E1116" t="str">
            <v>DIPR12/2018</v>
          </cell>
          <cell r="F1116">
            <v>180</v>
          </cell>
          <cell r="G1116">
            <v>47</v>
          </cell>
          <cell r="H1116">
            <v>22</v>
          </cell>
        </row>
        <row r="1117">
          <cell r="A1117" t="str">
            <v>MAGÉ - RJ</v>
          </cell>
          <cell r="B1117" t="str">
            <v>RJ</v>
          </cell>
          <cell r="C1117">
            <v>8</v>
          </cell>
          <cell r="D1117" t="str">
            <v>SE</v>
          </cell>
        </row>
        <row r="1118">
          <cell r="A1118" t="str">
            <v>MAIRIPORÃ - SP</v>
          </cell>
          <cell r="B1118" t="str">
            <v>SP</v>
          </cell>
          <cell r="C1118">
            <v>4</v>
          </cell>
          <cell r="D1118" t="str">
            <v>SE</v>
          </cell>
          <cell r="E1118" t="str">
            <v>DRAA2019</v>
          </cell>
          <cell r="F1118">
            <v>1892</v>
          </cell>
          <cell r="G1118">
            <v>485</v>
          </cell>
          <cell r="H1118">
            <v>140</v>
          </cell>
        </row>
        <row r="1119">
          <cell r="A1119" t="str">
            <v>MAJOR IZIDORO - AL</v>
          </cell>
          <cell r="B1119" t="str">
            <v>AL</v>
          </cell>
          <cell r="C1119">
            <v>6</v>
          </cell>
          <cell r="D1119" t="str">
            <v>NE</v>
          </cell>
          <cell r="E1119" t="str">
            <v>DRAA2019</v>
          </cell>
          <cell r="F1119">
            <v>498</v>
          </cell>
          <cell r="G1119">
            <v>224</v>
          </cell>
          <cell r="H1119">
            <v>29</v>
          </cell>
        </row>
        <row r="1120">
          <cell r="A1120" t="str">
            <v>MAJOR VIEIRA - SC</v>
          </cell>
          <cell r="B1120" t="str">
            <v>SC</v>
          </cell>
          <cell r="C1120">
            <v>7</v>
          </cell>
          <cell r="D1120" t="str">
            <v>S</v>
          </cell>
          <cell r="E1120" t="str">
            <v>DRAA2019</v>
          </cell>
          <cell r="F1120">
            <v>233</v>
          </cell>
          <cell r="G1120">
            <v>37</v>
          </cell>
          <cell r="H1120">
            <v>7</v>
          </cell>
        </row>
        <row r="1121">
          <cell r="A1121" t="str">
            <v>MALACACHETA - MG</v>
          </cell>
          <cell r="B1121" t="str">
            <v>MG</v>
          </cell>
          <cell r="C1121">
            <v>6</v>
          </cell>
          <cell r="D1121" t="str">
            <v>SE</v>
          </cell>
          <cell r="E1121" t="str">
            <v>DIPR12/2018</v>
          </cell>
          <cell r="F1121">
            <v>314</v>
          </cell>
          <cell r="G1121">
            <v>121</v>
          </cell>
          <cell r="H1121">
            <v>36</v>
          </cell>
        </row>
        <row r="1122">
          <cell r="A1122" t="str">
            <v>MAMBAÍ - GO</v>
          </cell>
          <cell r="B1122" t="str">
            <v>GO</v>
          </cell>
          <cell r="C1122">
            <v>7</v>
          </cell>
          <cell r="D1122" t="str">
            <v>CO</v>
          </cell>
          <cell r="E1122" t="str">
            <v>DRAA2019</v>
          </cell>
          <cell r="F1122">
            <v>219</v>
          </cell>
          <cell r="G1122">
            <v>37</v>
          </cell>
          <cell r="H1122">
            <v>5</v>
          </cell>
        </row>
        <row r="1123">
          <cell r="A1123" t="str">
            <v>MAMPITUBA - RS</v>
          </cell>
          <cell r="B1123" t="str">
            <v>RS</v>
          </cell>
          <cell r="C1123">
            <v>7</v>
          </cell>
          <cell r="D1123" t="str">
            <v>S</v>
          </cell>
          <cell r="E1123" t="str">
            <v>DRAA2019</v>
          </cell>
          <cell r="F1123">
            <v>121</v>
          </cell>
          <cell r="G1123">
            <v>10</v>
          </cell>
          <cell r="H1123">
            <v>2</v>
          </cell>
        </row>
        <row r="1124">
          <cell r="A1124" t="str">
            <v>MANACAPURU - AM</v>
          </cell>
          <cell r="B1124" t="str">
            <v>AM</v>
          </cell>
          <cell r="C1124">
            <v>8</v>
          </cell>
          <cell r="D1124" t="str">
            <v>N</v>
          </cell>
        </row>
        <row r="1125">
          <cell r="A1125" t="str">
            <v>MANAQUIRI - AM</v>
          </cell>
          <cell r="B1125" t="str">
            <v>AM</v>
          </cell>
          <cell r="C1125">
            <v>8</v>
          </cell>
          <cell r="D1125" t="str">
            <v>N</v>
          </cell>
          <cell r="E1125" t="str">
            <v>DIPR12/2018</v>
          </cell>
          <cell r="F1125">
            <v>510</v>
          </cell>
          <cell r="G1125">
            <v>0</v>
          </cell>
          <cell r="H1125">
            <v>0</v>
          </cell>
        </row>
        <row r="1126">
          <cell r="A1126" t="str">
            <v>MANARI - PE</v>
          </cell>
          <cell r="B1126" t="str">
            <v>PE</v>
          </cell>
          <cell r="C1126">
            <v>8</v>
          </cell>
          <cell r="D1126" t="str">
            <v>NE</v>
          </cell>
          <cell r="E1126" t="str">
            <v>DRAA2018</v>
          </cell>
          <cell r="F1126">
            <v>590</v>
          </cell>
          <cell r="G1126">
            <v>92</v>
          </cell>
          <cell r="H1126">
            <v>15</v>
          </cell>
        </row>
        <row r="1127">
          <cell r="A1127" t="str">
            <v>MANAUS - AM</v>
          </cell>
          <cell r="B1127" t="str">
            <v>AM</v>
          </cell>
          <cell r="C1127">
            <v>2</v>
          </cell>
          <cell r="D1127" t="str">
            <v>N</v>
          </cell>
          <cell r="E1127" t="str">
            <v>DRAA2019</v>
          </cell>
          <cell r="F1127">
            <v>23175</v>
          </cell>
          <cell r="G1127">
            <v>5070</v>
          </cell>
          <cell r="H1127">
            <v>1169</v>
          </cell>
        </row>
        <row r="1128">
          <cell r="A1128" t="str">
            <v>MANDAGUAÇU - PR</v>
          </cell>
          <cell r="B1128" t="str">
            <v>PR</v>
          </cell>
          <cell r="C1128">
            <v>6</v>
          </cell>
          <cell r="D1128" t="str">
            <v>S</v>
          </cell>
          <cell r="E1128" t="str">
            <v>DRAA2019</v>
          </cell>
          <cell r="F1128">
            <v>784</v>
          </cell>
          <cell r="G1128">
            <v>185</v>
          </cell>
          <cell r="H1128">
            <v>33</v>
          </cell>
        </row>
        <row r="1129">
          <cell r="A1129" t="str">
            <v>MANDIRITUBA - PR</v>
          </cell>
          <cell r="B1129" t="str">
            <v>PR</v>
          </cell>
          <cell r="C1129">
            <v>6</v>
          </cell>
          <cell r="D1129" t="str">
            <v>S</v>
          </cell>
          <cell r="E1129" t="str">
            <v>DRAA2019</v>
          </cell>
          <cell r="F1129">
            <v>668</v>
          </cell>
          <cell r="G1129">
            <v>134</v>
          </cell>
          <cell r="H1129">
            <v>47</v>
          </cell>
        </row>
        <row r="1130">
          <cell r="A1130" t="str">
            <v>MANGARATIBA - RJ</v>
          </cell>
          <cell r="B1130" t="str">
            <v>RJ</v>
          </cell>
          <cell r="C1130">
            <v>4</v>
          </cell>
          <cell r="D1130" t="str">
            <v>SE</v>
          </cell>
          <cell r="E1130" t="str">
            <v>DIPR12/2018</v>
          </cell>
          <cell r="F1130">
            <v>2446</v>
          </cell>
          <cell r="G1130">
            <v>452</v>
          </cell>
          <cell r="H1130">
            <v>158</v>
          </cell>
        </row>
        <row r="1131">
          <cell r="A1131" t="str">
            <v>MANICORÉ - AM</v>
          </cell>
          <cell r="B1131" t="str">
            <v>AM</v>
          </cell>
          <cell r="C1131">
            <v>8</v>
          </cell>
          <cell r="D1131" t="str">
            <v>N</v>
          </cell>
          <cell r="E1131" t="str">
            <v>DRAA2018</v>
          </cell>
          <cell r="F1131">
            <v>784</v>
          </cell>
          <cell r="G1131">
            <v>128</v>
          </cell>
          <cell r="H1131">
            <v>55</v>
          </cell>
        </row>
        <row r="1132">
          <cell r="A1132" t="str">
            <v>MANTENA - MG</v>
          </cell>
          <cell r="B1132" t="str">
            <v>MG</v>
          </cell>
          <cell r="C1132">
            <v>6</v>
          </cell>
          <cell r="D1132" t="str">
            <v>SE</v>
          </cell>
          <cell r="E1132" t="str">
            <v>DRAA2019</v>
          </cell>
          <cell r="F1132">
            <v>655</v>
          </cell>
          <cell r="G1132">
            <v>202</v>
          </cell>
          <cell r="H1132">
            <v>61</v>
          </cell>
        </row>
        <row r="1133">
          <cell r="A1133" t="str">
            <v>MANTENÓPOLIS - ES</v>
          </cell>
          <cell r="B1133" t="str">
            <v>ES</v>
          </cell>
          <cell r="C1133">
            <v>6</v>
          </cell>
          <cell r="D1133" t="str">
            <v>SE</v>
          </cell>
          <cell r="E1133" t="str">
            <v>DRAA2019</v>
          </cell>
          <cell r="F1133">
            <v>429</v>
          </cell>
          <cell r="G1133">
            <v>130</v>
          </cell>
          <cell r="H1133">
            <v>43</v>
          </cell>
        </row>
        <row r="1134">
          <cell r="A1134" t="str">
            <v>MAQUINÉ - RS</v>
          </cell>
          <cell r="B1134" t="str">
            <v>RS</v>
          </cell>
          <cell r="C1134">
            <v>7</v>
          </cell>
          <cell r="D1134" t="str">
            <v>S</v>
          </cell>
          <cell r="E1134" t="str">
            <v>DRAA2019</v>
          </cell>
          <cell r="F1134">
            <v>215</v>
          </cell>
          <cell r="G1134">
            <v>70</v>
          </cell>
          <cell r="H1134">
            <v>10</v>
          </cell>
        </row>
        <row r="1135">
          <cell r="A1135" t="str">
            <v>MAR VERMELHO - AL</v>
          </cell>
          <cell r="B1135" t="str">
            <v>AL</v>
          </cell>
          <cell r="C1135">
            <v>7</v>
          </cell>
          <cell r="D1135" t="str">
            <v>NE</v>
          </cell>
          <cell r="E1135" t="str">
            <v>DIPR12/2018</v>
          </cell>
          <cell r="F1135">
            <v>231</v>
          </cell>
          <cell r="G1135">
            <v>0</v>
          </cell>
          <cell r="H1135">
            <v>0</v>
          </cell>
        </row>
        <row r="1136">
          <cell r="A1136" t="str">
            <v>MARAÃ - AM</v>
          </cell>
          <cell r="B1136" t="str">
            <v>AM</v>
          </cell>
          <cell r="C1136">
            <v>8</v>
          </cell>
          <cell r="D1136" t="str">
            <v>N</v>
          </cell>
          <cell r="E1136" t="str">
            <v>DIPR12/2018</v>
          </cell>
          <cell r="F1136">
            <v>216</v>
          </cell>
          <cell r="G1136">
            <v>0</v>
          </cell>
          <cell r="H1136">
            <v>0</v>
          </cell>
        </row>
        <row r="1137">
          <cell r="A1137" t="str">
            <v>MARABÁ - PA</v>
          </cell>
          <cell r="B1137" t="str">
            <v>PA</v>
          </cell>
          <cell r="C1137">
            <v>3</v>
          </cell>
          <cell r="D1137" t="str">
            <v>N</v>
          </cell>
          <cell r="E1137" t="str">
            <v>DRAA2019</v>
          </cell>
          <cell r="F1137">
            <v>6918</v>
          </cell>
          <cell r="G1137">
            <v>608</v>
          </cell>
          <cell r="H1137">
            <v>217</v>
          </cell>
        </row>
        <row r="1138">
          <cell r="A1138" t="str">
            <v>MARACAJÁ - SC</v>
          </cell>
          <cell r="B1138" t="str">
            <v>SC</v>
          </cell>
          <cell r="C1138">
            <v>7</v>
          </cell>
          <cell r="D1138" t="str">
            <v>S</v>
          </cell>
          <cell r="E1138" t="str">
            <v>DRAA2019</v>
          </cell>
          <cell r="F1138">
            <v>191</v>
          </cell>
          <cell r="G1138">
            <v>25</v>
          </cell>
          <cell r="H1138">
            <v>10</v>
          </cell>
        </row>
        <row r="1139">
          <cell r="A1139" t="str">
            <v>MARACAJU - MS</v>
          </cell>
          <cell r="B1139" t="str">
            <v>MS</v>
          </cell>
          <cell r="C1139">
            <v>5</v>
          </cell>
          <cell r="D1139" t="str">
            <v>CO</v>
          </cell>
          <cell r="E1139" t="str">
            <v>DRAA2019</v>
          </cell>
          <cell r="F1139">
            <v>983</v>
          </cell>
          <cell r="G1139">
            <v>226</v>
          </cell>
          <cell r="H1139">
            <v>40</v>
          </cell>
        </row>
        <row r="1140">
          <cell r="A1140" t="str">
            <v>MARACANAÚ - CE</v>
          </cell>
          <cell r="B1140" t="str">
            <v>CE</v>
          </cell>
          <cell r="C1140">
            <v>4</v>
          </cell>
          <cell r="D1140" t="str">
            <v>NE</v>
          </cell>
          <cell r="E1140" t="str">
            <v>DIPR08/2018</v>
          </cell>
          <cell r="F1140">
            <v>4008</v>
          </cell>
          <cell r="G1140">
            <v>301</v>
          </cell>
          <cell r="H1140">
            <v>71</v>
          </cell>
        </row>
        <row r="1141">
          <cell r="A1141" t="str">
            <v>MARAGOGI - AL</v>
          </cell>
          <cell r="B1141" t="str">
            <v>AL</v>
          </cell>
          <cell r="C1141">
            <v>6</v>
          </cell>
          <cell r="D1141" t="str">
            <v>NE</v>
          </cell>
          <cell r="E1141" t="str">
            <v>DIPR12/2018</v>
          </cell>
          <cell r="F1141">
            <v>765</v>
          </cell>
          <cell r="G1141">
            <v>55</v>
          </cell>
          <cell r="H1141">
            <v>56</v>
          </cell>
        </row>
        <row r="1142">
          <cell r="A1142" t="str">
            <v>MARANGUAPE - CE</v>
          </cell>
          <cell r="B1142" t="str">
            <v>CE</v>
          </cell>
          <cell r="C1142">
            <v>4</v>
          </cell>
          <cell r="D1142" t="str">
            <v>NE</v>
          </cell>
          <cell r="E1142" t="str">
            <v>DRAA2019</v>
          </cell>
          <cell r="F1142">
            <v>2212</v>
          </cell>
          <cell r="G1142">
            <v>1485</v>
          </cell>
          <cell r="H1142">
            <v>105</v>
          </cell>
        </row>
        <row r="1143">
          <cell r="A1143" t="str">
            <v>MARATÁ - RS</v>
          </cell>
          <cell r="B1143" t="str">
            <v>RS</v>
          </cell>
          <cell r="C1143">
            <v>7</v>
          </cell>
          <cell r="D1143" t="str">
            <v>S</v>
          </cell>
          <cell r="E1143" t="str">
            <v>DRAA2019</v>
          </cell>
          <cell r="F1143">
            <v>132</v>
          </cell>
          <cell r="G1143">
            <v>10</v>
          </cell>
          <cell r="H1143">
            <v>3</v>
          </cell>
        </row>
        <row r="1144">
          <cell r="A1144" t="str">
            <v>MARAVILHA - AL</v>
          </cell>
          <cell r="B1144" t="str">
            <v>AL</v>
          </cell>
          <cell r="C1144">
            <v>8</v>
          </cell>
          <cell r="D1144" t="str">
            <v>NE</v>
          </cell>
          <cell r="E1144" t="str">
            <v>DIPR10/2018</v>
          </cell>
          <cell r="F1144">
            <v>260</v>
          </cell>
          <cell r="G1144">
            <v>0</v>
          </cell>
          <cell r="H1144">
            <v>0</v>
          </cell>
        </row>
        <row r="1145">
          <cell r="A1145" t="str">
            <v>MARCELÂNDIA - MT</v>
          </cell>
          <cell r="B1145" t="str">
            <v>MT</v>
          </cell>
          <cell r="C1145">
            <v>6</v>
          </cell>
          <cell r="D1145" t="str">
            <v>CO</v>
          </cell>
          <cell r="E1145" t="str">
            <v>DRAA2019</v>
          </cell>
          <cell r="F1145">
            <v>433</v>
          </cell>
          <cell r="G1145">
            <v>68</v>
          </cell>
          <cell r="H1145">
            <v>19</v>
          </cell>
        </row>
        <row r="1146">
          <cell r="A1146" t="str">
            <v>MARCIONÍLIO SOUZA - BA</v>
          </cell>
          <cell r="B1146" t="str">
            <v>BA</v>
          </cell>
          <cell r="C1146">
            <v>8</v>
          </cell>
          <cell r="D1146" t="str">
            <v>NE</v>
          </cell>
          <cell r="E1146" t="str">
            <v>DIPR10/2018</v>
          </cell>
          <cell r="F1146">
            <v>5</v>
          </cell>
          <cell r="G1146">
            <v>0</v>
          </cell>
          <cell r="H1146">
            <v>0</v>
          </cell>
        </row>
        <row r="1147">
          <cell r="A1147" t="str">
            <v>MARECHAL DEODORO - AL</v>
          </cell>
          <cell r="B1147" t="str">
            <v>AL</v>
          </cell>
          <cell r="C1147">
            <v>5</v>
          </cell>
          <cell r="D1147" t="str">
            <v>NE</v>
          </cell>
          <cell r="E1147" t="str">
            <v>DIPR12/2018</v>
          </cell>
          <cell r="F1147">
            <v>1485</v>
          </cell>
          <cell r="G1147">
            <v>0</v>
          </cell>
          <cell r="H1147">
            <v>0</v>
          </cell>
        </row>
        <row r="1148">
          <cell r="A1148" t="str">
            <v>MARI - PB</v>
          </cell>
          <cell r="B1148" t="str">
            <v>PB</v>
          </cell>
          <cell r="C1148">
            <v>6</v>
          </cell>
          <cell r="D1148" t="str">
            <v>NE</v>
          </cell>
          <cell r="E1148" t="str">
            <v>DRAA2019</v>
          </cell>
          <cell r="F1148">
            <v>661</v>
          </cell>
          <cell r="G1148">
            <v>0</v>
          </cell>
          <cell r="H1148">
            <v>11</v>
          </cell>
        </row>
        <row r="1149">
          <cell r="A1149" t="str">
            <v>MARIA HELENA - PR</v>
          </cell>
          <cell r="B1149" t="str">
            <v>PR</v>
          </cell>
          <cell r="C1149">
            <v>7</v>
          </cell>
          <cell r="D1149" t="str">
            <v>S</v>
          </cell>
          <cell r="E1149" t="str">
            <v>DRAA2019</v>
          </cell>
          <cell r="F1149">
            <v>215</v>
          </cell>
          <cell r="G1149">
            <v>112</v>
          </cell>
          <cell r="H1149">
            <v>24</v>
          </cell>
        </row>
        <row r="1150">
          <cell r="A1150" t="str">
            <v>MARIALVA - PR</v>
          </cell>
          <cell r="B1150" t="str">
            <v>PR</v>
          </cell>
          <cell r="C1150">
            <v>5</v>
          </cell>
          <cell r="D1150" t="str">
            <v>S</v>
          </cell>
          <cell r="E1150" t="str">
            <v>DRAA2019</v>
          </cell>
          <cell r="F1150">
            <v>1045</v>
          </cell>
          <cell r="G1150">
            <v>343</v>
          </cell>
          <cell r="H1150">
            <v>71</v>
          </cell>
        </row>
        <row r="1151">
          <cell r="A1151" t="str">
            <v>MARIANA - MG</v>
          </cell>
          <cell r="B1151" t="str">
            <v>MG</v>
          </cell>
          <cell r="C1151">
            <v>4</v>
          </cell>
          <cell r="D1151" t="str">
            <v>SE</v>
          </cell>
          <cell r="E1151" t="str">
            <v>DIPR12/2018</v>
          </cell>
          <cell r="F1151">
            <v>2047</v>
          </cell>
          <cell r="G1151">
            <v>213</v>
          </cell>
          <cell r="H1151">
            <v>31</v>
          </cell>
        </row>
        <row r="1152">
          <cell r="A1152" t="str">
            <v>MARIANA PIMENTEL - RS</v>
          </cell>
          <cell r="B1152" t="str">
            <v>RS</v>
          </cell>
          <cell r="C1152">
            <v>7</v>
          </cell>
          <cell r="D1152" t="str">
            <v>S</v>
          </cell>
          <cell r="E1152" t="str">
            <v>DIPR06/2018</v>
          </cell>
          <cell r="F1152">
            <v>152</v>
          </cell>
          <cell r="G1152">
            <v>0</v>
          </cell>
          <cell r="H1152">
            <v>0</v>
          </cell>
        </row>
        <row r="1153">
          <cell r="A1153" t="str">
            <v>MARIANÓPOLIS DO TOCANTINS - TO</v>
          </cell>
          <cell r="B1153" t="str">
            <v>TO</v>
          </cell>
          <cell r="C1153">
            <v>7</v>
          </cell>
          <cell r="D1153" t="str">
            <v>N</v>
          </cell>
          <cell r="E1153" t="str">
            <v>DIPR12/2018</v>
          </cell>
          <cell r="F1153">
            <v>243</v>
          </cell>
          <cell r="G1153">
            <v>0</v>
          </cell>
          <cell r="H1153">
            <v>0</v>
          </cell>
        </row>
        <row r="1154">
          <cell r="A1154" t="str">
            <v>MARIBONDO - AL</v>
          </cell>
          <cell r="B1154" t="str">
            <v>AL</v>
          </cell>
          <cell r="C1154">
            <v>8</v>
          </cell>
          <cell r="D1154" t="str">
            <v>NE</v>
          </cell>
          <cell r="E1154" t="str">
            <v>DIPR06/2018</v>
          </cell>
          <cell r="F1154">
            <v>540</v>
          </cell>
          <cell r="G1154">
            <v>0</v>
          </cell>
          <cell r="H1154">
            <v>0</v>
          </cell>
        </row>
        <row r="1155">
          <cell r="A1155" t="str">
            <v>MARICÁ - RJ</v>
          </cell>
          <cell r="B1155" t="str">
            <v>RJ</v>
          </cell>
          <cell r="C1155">
            <v>4</v>
          </cell>
          <cell r="D1155" t="str">
            <v>SE</v>
          </cell>
          <cell r="E1155" t="str">
            <v>DRAA2019</v>
          </cell>
          <cell r="F1155">
            <v>2449</v>
          </cell>
          <cell r="G1155">
            <v>643</v>
          </cell>
          <cell r="H1155">
            <v>110</v>
          </cell>
        </row>
        <row r="1156">
          <cell r="A1156" t="str">
            <v>MARILENA - PR</v>
          </cell>
          <cell r="B1156" t="str">
            <v>PR</v>
          </cell>
          <cell r="C1156">
            <v>7</v>
          </cell>
          <cell r="D1156" t="str">
            <v>S</v>
          </cell>
          <cell r="E1156" t="str">
            <v>DIPR12/2018</v>
          </cell>
          <cell r="F1156">
            <v>303</v>
          </cell>
          <cell r="G1156">
            <v>92</v>
          </cell>
          <cell r="H1156">
            <v>28</v>
          </cell>
        </row>
        <row r="1157">
          <cell r="A1157" t="str">
            <v>MARÍLIA - SP</v>
          </cell>
          <cell r="B1157" t="str">
            <v>SP</v>
          </cell>
          <cell r="C1157">
            <v>3</v>
          </cell>
          <cell r="D1157" t="str">
            <v>SE</v>
          </cell>
          <cell r="E1157" t="str">
            <v>DRAA2019</v>
          </cell>
          <cell r="F1157">
            <v>5306</v>
          </cell>
          <cell r="G1157">
            <v>1523</v>
          </cell>
          <cell r="H1157">
            <v>153</v>
          </cell>
        </row>
        <row r="1158">
          <cell r="A1158" t="str">
            <v>MARILUZ - PR</v>
          </cell>
          <cell r="B1158" t="str">
            <v>PR</v>
          </cell>
          <cell r="C1158">
            <v>7</v>
          </cell>
          <cell r="D1158" t="str">
            <v>S</v>
          </cell>
          <cell r="E1158" t="str">
            <v>DIPR12/2018</v>
          </cell>
          <cell r="F1158">
            <v>312</v>
          </cell>
          <cell r="G1158">
            <v>142</v>
          </cell>
          <cell r="H1158">
            <v>37</v>
          </cell>
        </row>
        <row r="1159">
          <cell r="A1159" t="str">
            <v>MARINGÁ - PR</v>
          </cell>
          <cell r="B1159" t="str">
            <v>PR</v>
          </cell>
          <cell r="C1159">
            <v>3</v>
          </cell>
          <cell r="D1159" t="str">
            <v>S</v>
          </cell>
          <cell r="E1159" t="str">
            <v>DRAA2019</v>
          </cell>
          <cell r="F1159">
            <v>11345</v>
          </cell>
          <cell r="G1159">
            <v>2471</v>
          </cell>
          <cell r="H1159">
            <v>596</v>
          </cell>
        </row>
        <row r="1160">
          <cell r="A1160" t="str">
            <v>MARINÓPOLIS - SP</v>
          </cell>
          <cell r="B1160" t="str">
            <v>SP</v>
          </cell>
          <cell r="C1160">
            <v>7</v>
          </cell>
          <cell r="D1160" t="str">
            <v>SE</v>
          </cell>
          <cell r="E1160" t="str">
            <v>DRAA2019</v>
          </cell>
          <cell r="F1160">
            <v>159</v>
          </cell>
          <cell r="G1160">
            <v>38</v>
          </cell>
          <cell r="H1160">
            <v>14</v>
          </cell>
        </row>
        <row r="1161">
          <cell r="A1161" t="str">
            <v>MARIÓPOLIS - PR</v>
          </cell>
          <cell r="B1161" t="str">
            <v>PR</v>
          </cell>
          <cell r="C1161">
            <v>7</v>
          </cell>
          <cell r="D1161" t="str">
            <v>S</v>
          </cell>
          <cell r="E1161" t="str">
            <v>DRAA2019</v>
          </cell>
          <cell r="F1161">
            <v>212</v>
          </cell>
          <cell r="G1161">
            <v>74</v>
          </cell>
          <cell r="H1161">
            <v>13</v>
          </cell>
        </row>
        <row r="1162">
          <cell r="A1162" t="str">
            <v>MARIZÓPOLIS - PB</v>
          </cell>
          <cell r="B1162" t="str">
            <v>PB</v>
          </cell>
          <cell r="C1162">
            <v>8</v>
          </cell>
          <cell r="D1162" t="str">
            <v>NE</v>
          </cell>
        </row>
        <row r="1163">
          <cell r="A1163" t="str">
            <v>MARQUINHO - PR</v>
          </cell>
          <cell r="B1163" t="str">
            <v>PR</v>
          </cell>
          <cell r="C1163">
            <v>7</v>
          </cell>
          <cell r="D1163" t="str">
            <v>S</v>
          </cell>
          <cell r="E1163" t="str">
            <v>DIPR12/2018</v>
          </cell>
          <cell r="F1163">
            <v>185</v>
          </cell>
          <cell r="G1163">
            <v>46</v>
          </cell>
          <cell r="H1163">
            <v>3</v>
          </cell>
        </row>
        <row r="1164">
          <cell r="A1164" t="str">
            <v>MATA - RS</v>
          </cell>
          <cell r="B1164" t="str">
            <v>RS</v>
          </cell>
          <cell r="C1164">
            <v>7</v>
          </cell>
          <cell r="D1164" t="str">
            <v>S</v>
          </cell>
          <cell r="E1164" t="str">
            <v>DRAA2019</v>
          </cell>
          <cell r="F1164">
            <v>178</v>
          </cell>
          <cell r="G1164">
            <v>46</v>
          </cell>
          <cell r="H1164">
            <v>6</v>
          </cell>
        </row>
        <row r="1165">
          <cell r="A1165" t="str">
            <v>MATA GRANDE - AL</v>
          </cell>
          <cell r="B1165" t="str">
            <v>AL</v>
          </cell>
          <cell r="C1165">
            <v>8</v>
          </cell>
          <cell r="D1165" t="str">
            <v>NE</v>
          </cell>
        </row>
        <row r="1166">
          <cell r="A1166" t="str">
            <v>MATA ROMA - MA</v>
          </cell>
          <cell r="B1166" t="str">
            <v>MA</v>
          </cell>
          <cell r="C1166">
            <v>8</v>
          </cell>
          <cell r="D1166" t="str">
            <v>NE</v>
          </cell>
        </row>
        <row r="1167">
          <cell r="A1167" t="str">
            <v>MATELÂNDIA - PR</v>
          </cell>
          <cell r="B1167" t="str">
            <v>PR</v>
          </cell>
          <cell r="C1167">
            <v>6</v>
          </cell>
          <cell r="D1167" t="str">
            <v>S</v>
          </cell>
          <cell r="E1167" t="str">
            <v>DRAA2019</v>
          </cell>
          <cell r="F1167">
            <v>569</v>
          </cell>
          <cell r="G1167">
            <v>178</v>
          </cell>
          <cell r="H1167">
            <v>42</v>
          </cell>
        </row>
        <row r="1168">
          <cell r="A1168" t="str">
            <v>MATINHOS - PR</v>
          </cell>
          <cell r="B1168" t="str">
            <v>PR</v>
          </cell>
          <cell r="C1168">
            <v>5</v>
          </cell>
          <cell r="D1168" t="str">
            <v>S</v>
          </cell>
          <cell r="E1168" t="str">
            <v>DRAA2019</v>
          </cell>
          <cell r="F1168">
            <v>1360</v>
          </cell>
          <cell r="G1168">
            <v>278</v>
          </cell>
          <cell r="H1168">
            <v>84</v>
          </cell>
        </row>
        <row r="1169">
          <cell r="A1169" t="str">
            <v>MATO LEITÃO - RS</v>
          </cell>
          <cell r="B1169" t="str">
            <v>RS</v>
          </cell>
          <cell r="C1169">
            <v>7</v>
          </cell>
          <cell r="D1169" t="str">
            <v>S</v>
          </cell>
          <cell r="E1169" t="str">
            <v>DRAA2019</v>
          </cell>
          <cell r="F1169">
            <v>185</v>
          </cell>
          <cell r="G1169">
            <v>13</v>
          </cell>
          <cell r="H1169">
            <v>4</v>
          </cell>
        </row>
        <row r="1170">
          <cell r="A1170" t="str">
            <v>MATRINCHÃ - GO</v>
          </cell>
          <cell r="B1170" t="str">
            <v>GO</v>
          </cell>
          <cell r="C1170">
            <v>7</v>
          </cell>
          <cell r="D1170" t="str">
            <v>CO</v>
          </cell>
          <cell r="E1170" t="str">
            <v>DIPR12/2018</v>
          </cell>
          <cell r="F1170">
            <v>143</v>
          </cell>
          <cell r="G1170">
            <v>55</v>
          </cell>
          <cell r="H1170">
            <v>8</v>
          </cell>
        </row>
        <row r="1171">
          <cell r="A1171" t="str">
            <v>MATRIZ DE CAMARAGIBE - AL</v>
          </cell>
          <cell r="B1171" t="str">
            <v>AL</v>
          </cell>
          <cell r="C1171">
            <v>5</v>
          </cell>
          <cell r="D1171" t="str">
            <v>NE</v>
          </cell>
          <cell r="E1171" t="str">
            <v>DIPR12/2018</v>
          </cell>
          <cell r="F1171">
            <v>855</v>
          </cell>
          <cell r="G1171">
            <v>0</v>
          </cell>
          <cell r="H1171">
            <v>0</v>
          </cell>
        </row>
        <row r="1172">
          <cell r="A1172" t="str">
            <v>MATUPÁ - MT</v>
          </cell>
          <cell r="B1172" t="str">
            <v>MT</v>
          </cell>
          <cell r="C1172">
            <v>6</v>
          </cell>
          <cell r="D1172" t="str">
            <v>CO</v>
          </cell>
          <cell r="E1172" t="str">
            <v>DRAA2019</v>
          </cell>
          <cell r="F1172">
            <v>471</v>
          </cell>
          <cell r="G1172">
            <v>43</v>
          </cell>
          <cell r="H1172">
            <v>18</v>
          </cell>
        </row>
        <row r="1173">
          <cell r="A1173" t="str">
            <v>MAUÉS - AM</v>
          </cell>
          <cell r="B1173" t="str">
            <v>AM</v>
          </cell>
          <cell r="C1173">
            <v>5</v>
          </cell>
          <cell r="D1173" t="str">
            <v>N</v>
          </cell>
          <cell r="E1173" t="str">
            <v>DIPR12/2018</v>
          </cell>
          <cell r="F1173">
            <v>1210</v>
          </cell>
          <cell r="G1173">
            <v>0</v>
          </cell>
          <cell r="H1173">
            <v>0</v>
          </cell>
        </row>
        <row r="1174">
          <cell r="A1174" t="str">
            <v>MAURILÂNDIA - GO</v>
          </cell>
          <cell r="B1174" t="str">
            <v>GO</v>
          </cell>
          <cell r="C1174">
            <v>7</v>
          </cell>
          <cell r="D1174" t="str">
            <v>CO</v>
          </cell>
          <cell r="E1174" t="str">
            <v>DRAA2019</v>
          </cell>
          <cell r="F1174">
            <v>162</v>
          </cell>
          <cell r="G1174">
            <v>70</v>
          </cell>
          <cell r="H1174">
            <v>17</v>
          </cell>
        </row>
        <row r="1175">
          <cell r="A1175" t="str">
            <v>MAZAGÃO - AP</v>
          </cell>
          <cell r="B1175" t="str">
            <v>AP</v>
          </cell>
          <cell r="C1175">
            <v>8</v>
          </cell>
          <cell r="D1175" t="str">
            <v>N</v>
          </cell>
        </row>
        <row r="1176">
          <cell r="A1176" t="str">
            <v>MEDIANEIRA - PR</v>
          </cell>
          <cell r="B1176" t="str">
            <v>PR</v>
          </cell>
          <cell r="C1176">
            <v>5</v>
          </cell>
          <cell r="D1176" t="str">
            <v>S</v>
          </cell>
          <cell r="E1176" t="str">
            <v>DIPR12/2018</v>
          </cell>
          <cell r="F1176">
            <v>1094</v>
          </cell>
          <cell r="G1176">
            <v>119</v>
          </cell>
          <cell r="H1176">
            <v>3</v>
          </cell>
        </row>
        <row r="1177">
          <cell r="A1177" t="str">
            <v>MENDES - RJ</v>
          </cell>
          <cell r="B1177" t="str">
            <v>RJ</v>
          </cell>
          <cell r="C1177">
            <v>6</v>
          </cell>
          <cell r="D1177" t="str">
            <v>SE</v>
          </cell>
          <cell r="E1177" t="str">
            <v>DIPR08/2018</v>
          </cell>
          <cell r="F1177">
            <v>765</v>
          </cell>
          <cell r="G1177">
            <v>54</v>
          </cell>
          <cell r="H1177">
            <v>13</v>
          </cell>
        </row>
        <row r="1178">
          <cell r="A1178" t="str">
            <v>MERCÊS - MG</v>
          </cell>
          <cell r="B1178" t="str">
            <v>MG</v>
          </cell>
          <cell r="C1178">
            <v>7</v>
          </cell>
          <cell r="D1178" t="str">
            <v>SE</v>
          </cell>
          <cell r="E1178" t="str">
            <v>DRAA2019</v>
          </cell>
          <cell r="F1178">
            <v>259</v>
          </cell>
          <cell r="G1178">
            <v>93</v>
          </cell>
          <cell r="H1178">
            <v>19</v>
          </cell>
        </row>
        <row r="1179">
          <cell r="A1179" t="str">
            <v>MERIDIANO - SP</v>
          </cell>
          <cell r="B1179" t="str">
            <v>SP</v>
          </cell>
          <cell r="C1179">
            <v>7</v>
          </cell>
          <cell r="D1179" t="str">
            <v>SE</v>
          </cell>
          <cell r="E1179" t="str">
            <v>DRAA2019</v>
          </cell>
          <cell r="F1179">
            <v>170</v>
          </cell>
          <cell r="G1179">
            <v>47</v>
          </cell>
          <cell r="H1179">
            <v>25</v>
          </cell>
        </row>
        <row r="1180">
          <cell r="A1180" t="str">
            <v>MESÓPOLIS - SP</v>
          </cell>
          <cell r="B1180" t="str">
            <v>SP</v>
          </cell>
          <cell r="C1180">
            <v>7</v>
          </cell>
          <cell r="D1180" t="str">
            <v>SE</v>
          </cell>
          <cell r="E1180" t="str">
            <v>DIPR12/2018</v>
          </cell>
          <cell r="F1180">
            <v>183</v>
          </cell>
          <cell r="G1180">
            <v>2</v>
          </cell>
          <cell r="H1180">
            <v>3</v>
          </cell>
        </row>
        <row r="1181">
          <cell r="A1181" t="str">
            <v>MESQUITA - RJ</v>
          </cell>
          <cell r="B1181" t="str">
            <v>RJ</v>
          </cell>
          <cell r="C1181">
            <v>4</v>
          </cell>
          <cell r="D1181" t="str">
            <v>SE</v>
          </cell>
          <cell r="E1181" t="str">
            <v>DIPR06/2018</v>
          </cell>
          <cell r="F1181">
            <v>2294</v>
          </cell>
          <cell r="G1181">
            <v>65</v>
          </cell>
          <cell r="H1181">
            <v>38</v>
          </cell>
        </row>
        <row r="1182">
          <cell r="A1182" t="str">
            <v>MESSIAS - AL</v>
          </cell>
          <cell r="B1182" t="str">
            <v>AL</v>
          </cell>
          <cell r="C1182">
            <v>6</v>
          </cell>
          <cell r="D1182" t="str">
            <v>NE</v>
          </cell>
          <cell r="E1182" t="str">
            <v>DRAA2019</v>
          </cell>
          <cell r="F1182">
            <v>589</v>
          </cell>
          <cell r="G1182">
            <v>59</v>
          </cell>
          <cell r="H1182">
            <v>17</v>
          </cell>
        </row>
        <row r="1183">
          <cell r="A1183" t="str">
            <v>MESSIAS TARGINO - RN</v>
          </cell>
          <cell r="B1183" t="str">
            <v>RN</v>
          </cell>
          <cell r="C1183">
            <v>7</v>
          </cell>
          <cell r="D1183" t="str">
            <v>NE</v>
          </cell>
          <cell r="E1183" t="str">
            <v>DIPR12/2018</v>
          </cell>
          <cell r="F1183">
            <v>142</v>
          </cell>
          <cell r="G1183">
            <v>22</v>
          </cell>
          <cell r="H1183">
            <v>1</v>
          </cell>
        </row>
        <row r="1184">
          <cell r="A1184" t="str">
            <v>MIGUEL PEREIRA - RJ</v>
          </cell>
          <cell r="B1184" t="str">
            <v>RJ</v>
          </cell>
          <cell r="C1184">
            <v>5</v>
          </cell>
          <cell r="D1184" t="str">
            <v>SE</v>
          </cell>
          <cell r="E1184" t="str">
            <v>DRAA2019</v>
          </cell>
          <cell r="F1184">
            <v>1144</v>
          </cell>
          <cell r="G1184">
            <v>223</v>
          </cell>
          <cell r="H1184">
            <v>67</v>
          </cell>
        </row>
        <row r="1185">
          <cell r="A1185" t="str">
            <v>MIGUELÓPOLIS - SP</v>
          </cell>
          <cell r="B1185" t="str">
            <v>SP</v>
          </cell>
          <cell r="C1185">
            <v>5</v>
          </cell>
          <cell r="D1185" t="str">
            <v>SE</v>
          </cell>
          <cell r="E1185" t="str">
            <v>DIPR12/2018</v>
          </cell>
          <cell r="F1185">
            <v>778</v>
          </cell>
          <cell r="G1185">
            <v>269</v>
          </cell>
          <cell r="H1185">
            <v>102</v>
          </cell>
        </row>
        <row r="1186">
          <cell r="A1186" t="str">
            <v>MILAGRES - CE</v>
          </cell>
          <cell r="B1186" t="str">
            <v>CE</v>
          </cell>
          <cell r="C1186">
            <v>6</v>
          </cell>
          <cell r="D1186" t="str">
            <v>NE</v>
          </cell>
          <cell r="E1186" t="str">
            <v>DRAA2019</v>
          </cell>
          <cell r="F1186">
            <v>744</v>
          </cell>
          <cell r="G1186">
            <v>13</v>
          </cell>
          <cell r="H1186">
            <v>4</v>
          </cell>
        </row>
        <row r="1187">
          <cell r="A1187" t="str">
            <v>MIMOSO DO SUL - ES</v>
          </cell>
          <cell r="B1187" t="str">
            <v>ES</v>
          </cell>
          <cell r="C1187">
            <v>6</v>
          </cell>
          <cell r="D1187" t="str">
            <v>SE</v>
          </cell>
          <cell r="E1187" t="str">
            <v>DRAA2017</v>
          </cell>
          <cell r="F1187">
            <v>325</v>
          </cell>
          <cell r="G1187">
            <v>202</v>
          </cell>
          <cell r="H1187">
            <v>0</v>
          </cell>
        </row>
        <row r="1188">
          <cell r="A1188" t="str">
            <v>MINAÇU - GO</v>
          </cell>
          <cell r="B1188" t="str">
            <v>GO</v>
          </cell>
          <cell r="C1188">
            <v>5</v>
          </cell>
          <cell r="D1188" t="str">
            <v>CO</v>
          </cell>
          <cell r="E1188" t="str">
            <v>DIPR12/2018</v>
          </cell>
          <cell r="F1188">
            <v>742</v>
          </cell>
          <cell r="G1188">
            <v>299</v>
          </cell>
          <cell r="H1188">
            <v>46</v>
          </cell>
        </row>
        <row r="1189">
          <cell r="A1189" t="str">
            <v>MINADOR DO NEGRÃO - AL</v>
          </cell>
          <cell r="B1189" t="str">
            <v>AL</v>
          </cell>
          <cell r="C1189">
            <v>8</v>
          </cell>
          <cell r="D1189" t="str">
            <v>NE</v>
          </cell>
        </row>
        <row r="1190">
          <cell r="A1190" t="str">
            <v>MINDURI - MG</v>
          </cell>
          <cell r="B1190" t="str">
            <v>MG</v>
          </cell>
          <cell r="C1190">
            <v>7</v>
          </cell>
          <cell r="D1190" t="str">
            <v>SE</v>
          </cell>
          <cell r="E1190" t="str">
            <v>DRAA2019</v>
          </cell>
          <cell r="F1190">
            <v>161</v>
          </cell>
          <cell r="G1190">
            <v>49</v>
          </cell>
          <cell r="H1190">
            <v>15</v>
          </cell>
        </row>
        <row r="1191">
          <cell r="A1191" t="str">
            <v>MINEIROS - GO</v>
          </cell>
          <cell r="B1191" t="str">
            <v>GO</v>
          </cell>
          <cell r="C1191">
            <v>5</v>
          </cell>
          <cell r="D1191" t="str">
            <v>CO</v>
          </cell>
          <cell r="E1191" t="str">
            <v>DRAA2019</v>
          </cell>
          <cell r="F1191">
            <v>1790</v>
          </cell>
          <cell r="G1191">
            <v>315</v>
          </cell>
          <cell r="H1191">
            <v>53</v>
          </cell>
        </row>
        <row r="1192">
          <cell r="A1192" t="str">
            <v>MIRA ESTRELA - SP</v>
          </cell>
          <cell r="B1192" t="str">
            <v>SP</v>
          </cell>
          <cell r="C1192">
            <v>7</v>
          </cell>
          <cell r="D1192" t="str">
            <v>SE</v>
          </cell>
          <cell r="E1192" t="str">
            <v>DRAA2019</v>
          </cell>
          <cell r="F1192">
            <v>206</v>
          </cell>
          <cell r="G1192">
            <v>30</v>
          </cell>
          <cell r="H1192">
            <v>13</v>
          </cell>
        </row>
        <row r="1193">
          <cell r="A1193" t="str">
            <v>MIRACEMA - RJ</v>
          </cell>
          <cell r="B1193" t="str">
            <v>RJ</v>
          </cell>
          <cell r="C1193">
            <v>5</v>
          </cell>
          <cell r="D1193" t="str">
            <v>SE</v>
          </cell>
          <cell r="E1193" t="str">
            <v>DIPR12/2018</v>
          </cell>
          <cell r="F1193">
            <v>1396</v>
          </cell>
          <cell r="G1193">
            <v>345</v>
          </cell>
          <cell r="H1193">
            <v>82</v>
          </cell>
        </row>
        <row r="1194">
          <cell r="A1194" t="str">
            <v>MIRAÍ - MG</v>
          </cell>
          <cell r="B1194" t="str">
            <v>MG</v>
          </cell>
          <cell r="C1194">
            <v>7</v>
          </cell>
          <cell r="D1194" t="str">
            <v>SE</v>
          </cell>
          <cell r="E1194" t="str">
            <v>DIPR12/2018</v>
          </cell>
          <cell r="F1194">
            <v>346</v>
          </cell>
          <cell r="G1194">
            <v>0</v>
          </cell>
          <cell r="H1194">
            <v>0</v>
          </cell>
        </row>
        <row r="1195">
          <cell r="A1195" t="str">
            <v>MIRANDIBA - PE</v>
          </cell>
          <cell r="B1195" t="str">
            <v>PE</v>
          </cell>
          <cell r="C1195">
            <v>6</v>
          </cell>
          <cell r="D1195" t="str">
            <v>NE</v>
          </cell>
          <cell r="E1195" t="str">
            <v>DRAA2016</v>
          </cell>
          <cell r="F1195">
            <v>429</v>
          </cell>
          <cell r="G1195">
            <v>145</v>
          </cell>
          <cell r="H1195">
            <v>42</v>
          </cell>
        </row>
        <row r="1196">
          <cell r="A1196" t="str">
            <v>MIRANDÓPOLIS - SP</v>
          </cell>
          <cell r="B1196" t="str">
            <v>SP</v>
          </cell>
          <cell r="C1196">
            <v>6</v>
          </cell>
          <cell r="D1196" t="str">
            <v>SE</v>
          </cell>
          <cell r="E1196" t="str">
            <v>DRAA2019</v>
          </cell>
          <cell r="F1196">
            <v>628</v>
          </cell>
          <cell r="G1196">
            <v>0</v>
          </cell>
          <cell r="H1196">
            <v>0</v>
          </cell>
        </row>
        <row r="1197">
          <cell r="A1197" t="str">
            <v>MIRANORTE - TO</v>
          </cell>
          <cell r="B1197" t="str">
            <v>TO</v>
          </cell>
          <cell r="C1197">
            <v>7</v>
          </cell>
          <cell r="D1197" t="str">
            <v>N</v>
          </cell>
          <cell r="E1197" t="str">
            <v>DRAA2019</v>
          </cell>
          <cell r="F1197">
            <v>384</v>
          </cell>
          <cell r="G1197">
            <v>50</v>
          </cell>
          <cell r="H1197">
            <v>10</v>
          </cell>
        </row>
        <row r="1198">
          <cell r="A1198" t="str">
            <v>MIRANTE DA SERRA - RO</v>
          </cell>
          <cell r="B1198" t="str">
            <v>RO</v>
          </cell>
          <cell r="C1198">
            <v>7</v>
          </cell>
          <cell r="D1198" t="str">
            <v>N</v>
          </cell>
          <cell r="E1198" t="str">
            <v>DIPR12/2018</v>
          </cell>
          <cell r="F1198">
            <v>363</v>
          </cell>
          <cell r="G1198">
            <v>49</v>
          </cell>
          <cell r="H1198">
            <v>10</v>
          </cell>
        </row>
        <row r="1199">
          <cell r="A1199" t="str">
            <v>MIRASSOL D'OESTE - MT</v>
          </cell>
          <cell r="B1199" t="str">
            <v>MT</v>
          </cell>
          <cell r="C1199">
            <v>6</v>
          </cell>
          <cell r="D1199" t="str">
            <v>CO</v>
          </cell>
          <cell r="E1199" t="str">
            <v>DRAA2019</v>
          </cell>
          <cell r="F1199">
            <v>463</v>
          </cell>
          <cell r="G1199">
            <v>38</v>
          </cell>
          <cell r="H1199">
            <v>1</v>
          </cell>
        </row>
        <row r="1200">
          <cell r="A1200" t="str">
            <v>MOGI DAS CRUZES - SP</v>
          </cell>
          <cell r="B1200" t="str">
            <v>SP</v>
          </cell>
          <cell r="C1200">
            <v>3</v>
          </cell>
          <cell r="D1200" t="str">
            <v>SE</v>
          </cell>
          <cell r="E1200" t="str">
            <v>DRAA2019</v>
          </cell>
          <cell r="F1200">
            <v>4401</v>
          </cell>
          <cell r="G1200">
            <v>1238</v>
          </cell>
          <cell r="H1200">
            <v>346</v>
          </cell>
        </row>
        <row r="1201">
          <cell r="A1201" t="str">
            <v>MONÇÃO - MA</v>
          </cell>
          <cell r="B1201" t="str">
            <v>MA</v>
          </cell>
          <cell r="C1201">
            <v>6</v>
          </cell>
          <cell r="D1201" t="str">
            <v>NE</v>
          </cell>
          <cell r="E1201" t="str">
            <v>DIPR12/2018</v>
          </cell>
          <cell r="F1201">
            <v>2211</v>
          </cell>
          <cell r="G1201">
            <v>0</v>
          </cell>
          <cell r="H1201">
            <v>0</v>
          </cell>
        </row>
        <row r="1202">
          <cell r="A1202" t="str">
            <v>MONÇÕES - SP</v>
          </cell>
          <cell r="B1202" t="str">
            <v>SP</v>
          </cell>
          <cell r="C1202">
            <v>7</v>
          </cell>
          <cell r="D1202" t="str">
            <v>SE</v>
          </cell>
          <cell r="E1202" t="str">
            <v>DRAA2019</v>
          </cell>
          <cell r="F1202">
            <v>189</v>
          </cell>
          <cell r="G1202">
            <v>49</v>
          </cell>
          <cell r="H1202">
            <v>19</v>
          </cell>
        </row>
        <row r="1203">
          <cell r="A1203" t="str">
            <v>MONTADAS - PB</v>
          </cell>
          <cell r="B1203" t="str">
            <v>PB</v>
          </cell>
          <cell r="C1203">
            <v>8</v>
          </cell>
          <cell r="D1203" t="str">
            <v>NE</v>
          </cell>
        </row>
        <row r="1204">
          <cell r="A1204" t="str">
            <v>MONTE ALEGRE - PA</v>
          </cell>
          <cell r="B1204" t="str">
            <v>PA</v>
          </cell>
          <cell r="C1204">
            <v>4</v>
          </cell>
          <cell r="D1204" t="str">
            <v>N</v>
          </cell>
          <cell r="E1204" t="str">
            <v>DIPR12/2018</v>
          </cell>
          <cell r="F1204">
            <v>2102</v>
          </cell>
          <cell r="G1204">
            <v>375</v>
          </cell>
          <cell r="H1204">
            <v>50</v>
          </cell>
        </row>
        <row r="1205">
          <cell r="A1205" t="str">
            <v>MONTE ALEGRE - RN</v>
          </cell>
          <cell r="B1205" t="str">
            <v>RN</v>
          </cell>
          <cell r="C1205">
            <v>6</v>
          </cell>
          <cell r="D1205" t="str">
            <v>NE</v>
          </cell>
          <cell r="E1205" t="str">
            <v>DRAA2019</v>
          </cell>
          <cell r="F1205">
            <v>459</v>
          </cell>
          <cell r="G1205">
            <v>48</v>
          </cell>
          <cell r="H1205">
            <v>4</v>
          </cell>
        </row>
        <row r="1206">
          <cell r="A1206" t="str">
            <v>MONTE ALEGRE DE MINAS - MG</v>
          </cell>
          <cell r="B1206" t="str">
            <v>MG</v>
          </cell>
          <cell r="C1206">
            <v>6</v>
          </cell>
          <cell r="D1206" t="str">
            <v>SE</v>
          </cell>
          <cell r="E1206" t="str">
            <v>DRAA2019</v>
          </cell>
          <cell r="F1206">
            <v>488</v>
          </cell>
          <cell r="G1206">
            <v>174</v>
          </cell>
          <cell r="H1206">
            <v>40</v>
          </cell>
        </row>
        <row r="1207">
          <cell r="A1207" t="str">
            <v>MONTE BELO - MG</v>
          </cell>
          <cell r="B1207" t="str">
            <v>MG</v>
          </cell>
          <cell r="C1207">
            <v>7</v>
          </cell>
          <cell r="D1207" t="str">
            <v>SE</v>
          </cell>
          <cell r="E1207" t="str">
            <v>DIPR12/2018</v>
          </cell>
          <cell r="F1207">
            <v>346</v>
          </cell>
          <cell r="G1207">
            <v>0</v>
          </cell>
          <cell r="H1207">
            <v>0</v>
          </cell>
        </row>
        <row r="1208">
          <cell r="A1208" t="str">
            <v>MONTE CASTELO - SP</v>
          </cell>
          <cell r="B1208" t="str">
            <v>SP</v>
          </cell>
          <cell r="C1208">
            <v>7</v>
          </cell>
          <cell r="D1208" t="str">
            <v>SE</v>
          </cell>
          <cell r="E1208" t="str">
            <v>DIPR12/2018</v>
          </cell>
          <cell r="F1208">
            <v>212</v>
          </cell>
          <cell r="G1208">
            <v>2</v>
          </cell>
          <cell r="H1208">
            <v>0</v>
          </cell>
        </row>
        <row r="1209">
          <cell r="A1209" t="str">
            <v>MONTE DO CARMO - TO</v>
          </cell>
          <cell r="B1209" t="str">
            <v>TO</v>
          </cell>
          <cell r="C1209">
            <v>7</v>
          </cell>
          <cell r="D1209" t="str">
            <v>N</v>
          </cell>
          <cell r="E1209" t="str">
            <v>DRAA2019</v>
          </cell>
          <cell r="F1209">
            <v>244</v>
          </cell>
          <cell r="G1209">
            <v>19</v>
          </cell>
          <cell r="H1209">
            <v>1</v>
          </cell>
        </row>
        <row r="1210">
          <cell r="A1210" t="str">
            <v>MONTE MOR - SP</v>
          </cell>
          <cell r="B1210" t="str">
            <v>SP</v>
          </cell>
          <cell r="C1210">
            <v>5</v>
          </cell>
          <cell r="D1210" t="str">
            <v>SE</v>
          </cell>
          <cell r="E1210" t="str">
            <v>DIPR12/2018</v>
          </cell>
          <cell r="F1210">
            <v>1619</v>
          </cell>
          <cell r="G1210">
            <v>231</v>
          </cell>
          <cell r="H1210">
            <v>118</v>
          </cell>
        </row>
        <row r="1211">
          <cell r="A1211" t="str">
            <v>MONTE NEGRO - RO</v>
          </cell>
          <cell r="B1211" t="str">
            <v>RO</v>
          </cell>
          <cell r="C1211">
            <v>7</v>
          </cell>
          <cell r="D1211" t="str">
            <v>N</v>
          </cell>
          <cell r="E1211" t="str">
            <v>DRAA2019</v>
          </cell>
          <cell r="F1211">
            <v>323</v>
          </cell>
          <cell r="G1211">
            <v>45</v>
          </cell>
          <cell r="H1211">
            <v>12</v>
          </cell>
        </row>
        <row r="1212">
          <cell r="A1212" t="str">
            <v>MONTE SANTO DO TOCANTINS - TO</v>
          </cell>
          <cell r="B1212" t="str">
            <v>TO</v>
          </cell>
          <cell r="C1212">
            <v>8</v>
          </cell>
          <cell r="D1212" t="str">
            <v>N</v>
          </cell>
        </row>
        <row r="1213">
          <cell r="A1213" t="str">
            <v>MONTEIRÓPOLIS - AL</v>
          </cell>
          <cell r="B1213" t="str">
            <v>AL</v>
          </cell>
          <cell r="C1213">
            <v>8</v>
          </cell>
          <cell r="D1213" t="str">
            <v>NE</v>
          </cell>
        </row>
        <row r="1214">
          <cell r="A1214" t="str">
            <v>MONTENEGRO - RS</v>
          </cell>
          <cell r="B1214" t="str">
            <v>RS</v>
          </cell>
          <cell r="C1214">
            <v>5</v>
          </cell>
          <cell r="D1214" t="str">
            <v>S</v>
          </cell>
          <cell r="E1214" t="str">
            <v>DRAA2019</v>
          </cell>
          <cell r="F1214">
            <v>1326</v>
          </cell>
          <cell r="G1214">
            <v>422</v>
          </cell>
          <cell r="H1214">
            <v>80</v>
          </cell>
        </row>
        <row r="1215">
          <cell r="A1215" t="str">
            <v>MONTES CLAROS - MG</v>
          </cell>
          <cell r="B1215" t="str">
            <v>MG</v>
          </cell>
          <cell r="C1215">
            <v>3</v>
          </cell>
          <cell r="D1215" t="str">
            <v>SE</v>
          </cell>
          <cell r="E1215" t="str">
            <v>DIPR06/2018</v>
          </cell>
          <cell r="F1215">
            <v>4747</v>
          </cell>
          <cell r="G1215">
            <v>1801</v>
          </cell>
          <cell r="H1215">
            <v>447</v>
          </cell>
        </row>
        <row r="1216">
          <cell r="A1216" t="str">
            <v>MONTES CLAROS DE GOIÁS - GO</v>
          </cell>
          <cell r="B1216" t="str">
            <v>GO</v>
          </cell>
          <cell r="C1216">
            <v>7</v>
          </cell>
          <cell r="D1216" t="str">
            <v>CO</v>
          </cell>
          <cell r="E1216" t="str">
            <v>DRAA2018</v>
          </cell>
          <cell r="F1216">
            <v>285</v>
          </cell>
          <cell r="G1216">
            <v>122</v>
          </cell>
          <cell r="H1216">
            <v>21</v>
          </cell>
        </row>
        <row r="1217">
          <cell r="A1217" t="str">
            <v>MONTIVIDIU - GO</v>
          </cell>
          <cell r="B1217" t="str">
            <v>GO</v>
          </cell>
          <cell r="C1217">
            <v>7</v>
          </cell>
          <cell r="D1217" t="str">
            <v>CO</v>
          </cell>
          <cell r="E1217" t="str">
            <v>DRAA2019</v>
          </cell>
          <cell r="F1217">
            <v>299</v>
          </cell>
          <cell r="G1217">
            <v>92</v>
          </cell>
          <cell r="H1217">
            <v>19</v>
          </cell>
        </row>
        <row r="1218">
          <cell r="A1218" t="str">
            <v>MORADA NOVA - CE</v>
          </cell>
          <cell r="B1218" t="str">
            <v>CE</v>
          </cell>
          <cell r="C1218">
            <v>4</v>
          </cell>
          <cell r="D1218" t="str">
            <v>NE</v>
          </cell>
          <cell r="E1218" t="str">
            <v>DRAA2019</v>
          </cell>
          <cell r="F1218">
            <v>2018</v>
          </cell>
          <cell r="G1218">
            <v>551</v>
          </cell>
          <cell r="H1218">
            <v>73</v>
          </cell>
        </row>
        <row r="1219">
          <cell r="A1219" t="str">
            <v>MORADA NOVA DE MINAS - MG</v>
          </cell>
          <cell r="B1219" t="str">
            <v>MG</v>
          </cell>
          <cell r="C1219">
            <v>6</v>
          </cell>
          <cell r="D1219" t="str">
            <v>SE</v>
          </cell>
          <cell r="E1219" t="str">
            <v>DIPR12/2018</v>
          </cell>
          <cell r="F1219">
            <v>414</v>
          </cell>
          <cell r="G1219">
            <v>132</v>
          </cell>
          <cell r="H1219">
            <v>26</v>
          </cell>
        </row>
        <row r="1220">
          <cell r="A1220" t="str">
            <v>MOREILÂNDIA - PE</v>
          </cell>
          <cell r="B1220" t="str">
            <v>PE</v>
          </cell>
          <cell r="C1220">
            <v>6</v>
          </cell>
          <cell r="D1220" t="str">
            <v>NE</v>
          </cell>
          <cell r="E1220" t="str">
            <v>DRAA2018</v>
          </cell>
          <cell r="F1220">
            <v>516</v>
          </cell>
          <cell r="G1220">
            <v>223</v>
          </cell>
          <cell r="H1220">
            <v>20</v>
          </cell>
        </row>
        <row r="1221">
          <cell r="A1221" t="str">
            <v>MOREIRA SALES - PR</v>
          </cell>
          <cell r="B1221" t="str">
            <v>PR</v>
          </cell>
          <cell r="C1221">
            <v>6</v>
          </cell>
          <cell r="D1221" t="str">
            <v>S</v>
          </cell>
          <cell r="E1221" t="str">
            <v>DRAA2019</v>
          </cell>
          <cell r="F1221">
            <v>465</v>
          </cell>
          <cell r="G1221">
            <v>131</v>
          </cell>
          <cell r="H1221">
            <v>23</v>
          </cell>
        </row>
        <row r="1222">
          <cell r="A1222" t="str">
            <v>MORENO - PE</v>
          </cell>
          <cell r="B1222" t="str">
            <v>PE</v>
          </cell>
          <cell r="C1222">
            <v>5</v>
          </cell>
          <cell r="D1222" t="str">
            <v>NE</v>
          </cell>
          <cell r="E1222" t="str">
            <v>DRAA2019</v>
          </cell>
          <cell r="F1222">
            <v>848</v>
          </cell>
          <cell r="G1222">
            <v>482</v>
          </cell>
          <cell r="H1222">
            <v>79</v>
          </cell>
        </row>
        <row r="1223">
          <cell r="A1223" t="str">
            <v>MORMAÇO - RS</v>
          </cell>
          <cell r="B1223" t="str">
            <v>RS</v>
          </cell>
          <cell r="C1223">
            <v>7</v>
          </cell>
          <cell r="D1223" t="str">
            <v>S</v>
          </cell>
          <cell r="E1223" t="str">
            <v>DRAA2019</v>
          </cell>
          <cell r="F1223">
            <v>148</v>
          </cell>
          <cell r="G1223">
            <v>18</v>
          </cell>
          <cell r="H1223">
            <v>2</v>
          </cell>
        </row>
        <row r="1224">
          <cell r="A1224" t="str">
            <v>MORRINHOS - GO</v>
          </cell>
          <cell r="B1224" t="str">
            <v>GO</v>
          </cell>
          <cell r="C1224">
            <v>5</v>
          </cell>
          <cell r="D1224" t="str">
            <v>CO</v>
          </cell>
          <cell r="E1224" t="str">
            <v>DRAA2019</v>
          </cell>
          <cell r="F1224">
            <v>1120</v>
          </cell>
          <cell r="G1224">
            <v>389</v>
          </cell>
          <cell r="H1224">
            <v>81</v>
          </cell>
        </row>
        <row r="1225">
          <cell r="A1225" t="str">
            <v>MORRINHOS DO SUL - RS</v>
          </cell>
          <cell r="B1225" t="str">
            <v>RS</v>
          </cell>
          <cell r="C1225">
            <v>7</v>
          </cell>
          <cell r="D1225" t="str">
            <v>S</v>
          </cell>
          <cell r="E1225" t="str">
            <v>DRAA2019</v>
          </cell>
          <cell r="F1225">
            <v>85</v>
          </cell>
          <cell r="G1225">
            <v>29</v>
          </cell>
          <cell r="H1225">
            <v>6</v>
          </cell>
        </row>
        <row r="1226">
          <cell r="A1226" t="str">
            <v>MORRO AGUDO - SP</v>
          </cell>
          <cell r="B1226" t="str">
            <v>SP</v>
          </cell>
          <cell r="C1226">
            <v>5</v>
          </cell>
          <cell r="D1226" t="str">
            <v>SE</v>
          </cell>
          <cell r="E1226" t="str">
            <v>DIPR12/2018</v>
          </cell>
          <cell r="F1226">
            <v>986</v>
          </cell>
          <cell r="G1226">
            <v>292</v>
          </cell>
          <cell r="H1226">
            <v>84</v>
          </cell>
        </row>
        <row r="1227">
          <cell r="A1227" t="str">
            <v>MORRO AGUDO DE GOIÁS - GO</v>
          </cell>
          <cell r="B1227" t="str">
            <v>GO</v>
          </cell>
          <cell r="C1227">
            <v>7</v>
          </cell>
          <cell r="D1227" t="str">
            <v>CO</v>
          </cell>
          <cell r="E1227" t="str">
            <v>DRAA2019</v>
          </cell>
          <cell r="F1227">
            <v>150</v>
          </cell>
          <cell r="G1227">
            <v>27</v>
          </cell>
          <cell r="H1227">
            <v>10</v>
          </cell>
        </row>
        <row r="1228">
          <cell r="A1228" t="str">
            <v>MORRO DO CHAPÉU - BA</v>
          </cell>
          <cell r="B1228" t="str">
            <v>BA</v>
          </cell>
          <cell r="C1228">
            <v>6</v>
          </cell>
          <cell r="D1228" t="str">
            <v>NE</v>
          </cell>
          <cell r="E1228" t="str">
            <v>DIPR10/2018</v>
          </cell>
          <cell r="F1228">
            <v>88</v>
          </cell>
          <cell r="G1228">
            <v>0</v>
          </cell>
          <cell r="H1228">
            <v>0</v>
          </cell>
        </row>
        <row r="1229">
          <cell r="A1229" t="str">
            <v>MORRO REUTER - RS</v>
          </cell>
          <cell r="B1229" t="str">
            <v>RS</v>
          </cell>
          <cell r="C1229">
            <v>7</v>
          </cell>
          <cell r="D1229" t="str">
            <v>S</v>
          </cell>
          <cell r="E1229" t="str">
            <v>DIPR12/2018</v>
          </cell>
          <cell r="F1229">
            <v>192</v>
          </cell>
          <cell r="G1229">
            <v>0</v>
          </cell>
          <cell r="H1229">
            <v>0</v>
          </cell>
        </row>
        <row r="1230">
          <cell r="A1230" t="str">
            <v>MOSSÂMEDES - GO</v>
          </cell>
          <cell r="B1230" t="str">
            <v>GO</v>
          </cell>
          <cell r="C1230">
            <v>7</v>
          </cell>
          <cell r="D1230" t="str">
            <v>CO</v>
          </cell>
          <cell r="E1230" t="str">
            <v>DIPR12/2018</v>
          </cell>
          <cell r="F1230">
            <v>150</v>
          </cell>
          <cell r="G1230">
            <v>0</v>
          </cell>
          <cell r="H1230">
            <v>0</v>
          </cell>
        </row>
        <row r="1231">
          <cell r="A1231" t="str">
            <v>MOSSORÓ - RN</v>
          </cell>
          <cell r="B1231" t="str">
            <v>RN</v>
          </cell>
          <cell r="C1231">
            <v>4</v>
          </cell>
          <cell r="D1231" t="str">
            <v>NE</v>
          </cell>
          <cell r="E1231" t="str">
            <v>DRAA2019</v>
          </cell>
          <cell r="F1231">
            <v>3985</v>
          </cell>
          <cell r="G1231">
            <v>624</v>
          </cell>
          <cell r="H1231">
            <v>47</v>
          </cell>
        </row>
        <row r="1232">
          <cell r="A1232" t="str">
            <v>MOSTARDAS - RS</v>
          </cell>
          <cell r="B1232" t="str">
            <v>RS</v>
          </cell>
          <cell r="C1232">
            <v>6</v>
          </cell>
          <cell r="D1232" t="str">
            <v>S</v>
          </cell>
          <cell r="E1232" t="str">
            <v>DRAA2019</v>
          </cell>
          <cell r="F1232">
            <v>407</v>
          </cell>
          <cell r="G1232">
            <v>149</v>
          </cell>
          <cell r="H1232">
            <v>14</v>
          </cell>
        </row>
        <row r="1233">
          <cell r="A1233" t="str">
            <v>MOZARLÂNDIA - GO</v>
          </cell>
          <cell r="B1233" t="str">
            <v>GO</v>
          </cell>
          <cell r="C1233">
            <v>7</v>
          </cell>
          <cell r="D1233" t="str">
            <v>CO</v>
          </cell>
          <cell r="E1233" t="str">
            <v>DIPR12/2018</v>
          </cell>
          <cell r="F1233">
            <v>306</v>
          </cell>
          <cell r="G1233">
            <v>122</v>
          </cell>
          <cell r="H1233">
            <v>19</v>
          </cell>
        </row>
        <row r="1234">
          <cell r="A1234" t="str">
            <v>MUANÁ - PA</v>
          </cell>
          <cell r="B1234" t="str">
            <v>PA</v>
          </cell>
          <cell r="C1234">
            <v>8</v>
          </cell>
          <cell r="D1234" t="str">
            <v>N</v>
          </cell>
          <cell r="E1234" t="str">
            <v>DIPR12/2018</v>
          </cell>
          <cell r="F1234">
            <v>902</v>
          </cell>
          <cell r="G1234">
            <v>12</v>
          </cell>
          <cell r="H1234">
            <v>0</v>
          </cell>
        </row>
        <row r="1235">
          <cell r="A1235" t="str">
            <v>MUITOS CAPÕES - RS</v>
          </cell>
          <cell r="B1235" t="str">
            <v>RS</v>
          </cell>
          <cell r="C1235">
            <v>7</v>
          </cell>
          <cell r="D1235" t="str">
            <v>S</v>
          </cell>
          <cell r="E1235" t="str">
            <v>DRAA2019</v>
          </cell>
          <cell r="F1235">
            <v>177</v>
          </cell>
          <cell r="G1235">
            <v>9</v>
          </cell>
          <cell r="H1235">
            <v>2</v>
          </cell>
        </row>
        <row r="1236">
          <cell r="A1236" t="str">
            <v>MUNDO NOVO - MS</v>
          </cell>
          <cell r="B1236" t="str">
            <v>MS</v>
          </cell>
          <cell r="C1236">
            <v>6</v>
          </cell>
          <cell r="D1236" t="str">
            <v>CO</v>
          </cell>
          <cell r="E1236" t="str">
            <v>DRAA2019</v>
          </cell>
          <cell r="F1236">
            <v>440</v>
          </cell>
          <cell r="G1236">
            <v>116</v>
          </cell>
          <cell r="H1236">
            <v>45</v>
          </cell>
        </row>
        <row r="1237">
          <cell r="A1237" t="str">
            <v>MUNHOZ DE MELO - PR</v>
          </cell>
          <cell r="B1237" t="str">
            <v>PR</v>
          </cell>
          <cell r="C1237">
            <v>7</v>
          </cell>
          <cell r="D1237" t="str">
            <v>S</v>
          </cell>
          <cell r="E1237" t="str">
            <v>DRAA2019</v>
          </cell>
          <cell r="F1237">
            <v>231</v>
          </cell>
          <cell r="G1237">
            <v>63</v>
          </cell>
          <cell r="H1237">
            <v>12</v>
          </cell>
        </row>
        <row r="1238">
          <cell r="A1238" t="str">
            <v>MURIAÉ - MG</v>
          </cell>
          <cell r="B1238" t="str">
            <v>MG</v>
          </cell>
          <cell r="C1238">
            <v>4</v>
          </cell>
          <cell r="D1238" t="str">
            <v>SE</v>
          </cell>
          <cell r="E1238" t="str">
            <v>DRAA2019</v>
          </cell>
          <cell r="F1238">
            <v>1834</v>
          </cell>
          <cell r="G1238">
            <v>586</v>
          </cell>
          <cell r="H1238">
            <v>95</v>
          </cell>
        </row>
        <row r="1239">
          <cell r="A1239" t="str">
            <v>MURICI - AL</v>
          </cell>
          <cell r="B1239" t="str">
            <v>AL</v>
          </cell>
          <cell r="C1239">
            <v>5</v>
          </cell>
          <cell r="D1239" t="str">
            <v>NE</v>
          </cell>
          <cell r="E1239" t="str">
            <v>DRAA2019</v>
          </cell>
          <cell r="F1239">
            <v>674</v>
          </cell>
          <cell r="G1239">
            <v>285</v>
          </cell>
          <cell r="H1239">
            <v>78</v>
          </cell>
        </row>
        <row r="1240">
          <cell r="A1240" t="str">
            <v>MURICI DOS PORTELAS - PI</v>
          </cell>
          <cell r="B1240" t="str">
            <v>PI</v>
          </cell>
          <cell r="C1240">
            <v>7</v>
          </cell>
          <cell r="D1240" t="str">
            <v>NE</v>
          </cell>
          <cell r="E1240" t="str">
            <v>DRAA2019</v>
          </cell>
          <cell r="F1240">
            <v>366</v>
          </cell>
          <cell r="G1240">
            <v>15</v>
          </cell>
          <cell r="H1240">
            <v>1</v>
          </cell>
        </row>
        <row r="1241">
          <cell r="A1241" t="str">
            <v>MUTUNÓPOLIS - GO</v>
          </cell>
          <cell r="B1241" t="str">
            <v>GO</v>
          </cell>
          <cell r="C1241">
            <v>7</v>
          </cell>
          <cell r="D1241" t="str">
            <v>CO</v>
          </cell>
          <cell r="E1241" t="str">
            <v>DRAA2016</v>
          </cell>
          <cell r="F1241">
            <v>178</v>
          </cell>
          <cell r="G1241">
            <v>61</v>
          </cell>
          <cell r="H1241">
            <v>10</v>
          </cell>
        </row>
        <row r="1242">
          <cell r="A1242" t="str">
            <v>MUZAMBINHO - MG</v>
          </cell>
          <cell r="B1242" t="str">
            <v>MG</v>
          </cell>
          <cell r="C1242">
            <v>6</v>
          </cell>
          <cell r="D1242" t="str">
            <v>SE</v>
          </cell>
          <cell r="E1242" t="str">
            <v>DIPR12/2018</v>
          </cell>
          <cell r="F1242">
            <v>512</v>
          </cell>
          <cell r="G1242">
            <v>0</v>
          </cell>
          <cell r="H1242">
            <v>0</v>
          </cell>
        </row>
        <row r="1243">
          <cell r="A1243" t="str">
            <v>NANUQUE - MG</v>
          </cell>
          <cell r="B1243" t="str">
            <v>MG</v>
          </cell>
          <cell r="C1243">
            <v>5</v>
          </cell>
          <cell r="D1243" t="str">
            <v>SE</v>
          </cell>
          <cell r="E1243" t="str">
            <v>DRAA2019</v>
          </cell>
          <cell r="F1243">
            <v>878</v>
          </cell>
          <cell r="G1243">
            <v>376</v>
          </cell>
          <cell r="H1243">
            <v>116</v>
          </cell>
        </row>
        <row r="1244">
          <cell r="A1244" t="str">
            <v>NÃO-ME-TOQUE - RS</v>
          </cell>
          <cell r="B1244" t="str">
            <v>RS</v>
          </cell>
          <cell r="C1244">
            <v>6</v>
          </cell>
          <cell r="D1244" t="str">
            <v>S</v>
          </cell>
          <cell r="E1244" t="str">
            <v>DRAA2019</v>
          </cell>
          <cell r="F1244">
            <v>438</v>
          </cell>
          <cell r="G1244">
            <v>216</v>
          </cell>
          <cell r="H1244">
            <v>51</v>
          </cell>
        </row>
        <row r="1245">
          <cell r="A1245" t="str">
            <v>NATAL - RN</v>
          </cell>
          <cell r="B1245" t="str">
            <v>RN</v>
          </cell>
          <cell r="C1245">
            <v>2</v>
          </cell>
          <cell r="D1245" t="str">
            <v>NE</v>
          </cell>
          <cell r="E1245" t="str">
            <v>DRAA2018</v>
          </cell>
          <cell r="F1245">
            <v>11479</v>
          </cell>
          <cell r="G1245">
            <v>3857</v>
          </cell>
          <cell r="H1245">
            <v>1052</v>
          </cell>
        </row>
        <row r="1246">
          <cell r="A1246" t="str">
            <v>NATIVIDADE - RJ</v>
          </cell>
          <cell r="B1246" t="str">
            <v>RJ</v>
          </cell>
          <cell r="C1246">
            <v>5</v>
          </cell>
          <cell r="D1246" t="str">
            <v>SE</v>
          </cell>
          <cell r="E1246" t="str">
            <v>DRAA2019</v>
          </cell>
          <cell r="F1246">
            <v>717</v>
          </cell>
          <cell r="G1246">
            <v>345</v>
          </cell>
          <cell r="H1246">
            <v>68</v>
          </cell>
        </row>
        <row r="1247">
          <cell r="A1247" t="str">
            <v>NAVEGANTES - SC</v>
          </cell>
          <cell r="B1247" t="str">
            <v>SC</v>
          </cell>
          <cell r="C1247">
            <v>4</v>
          </cell>
          <cell r="D1247" t="str">
            <v>S</v>
          </cell>
          <cell r="E1247" t="str">
            <v>DRAA2019</v>
          </cell>
          <cell r="F1247">
            <v>2510</v>
          </cell>
          <cell r="G1247">
            <v>196</v>
          </cell>
          <cell r="H1247">
            <v>70</v>
          </cell>
        </row>
        <row r="1248">
          <cell r="A1248" t="str">
            <v>NAVIRAÍ - MS</v>
          </cell>
          <cell r="B1248" t="str">
            <v>MS</v>
          </cell>
          <cell r="C1248">
            <v>5</v>
          </cell>
          <cell r="D1248" t="str">
            <v>CO</v>
          </cell>
          <cell r="E1248" t="str">
            <v>DRAA2019</v>
          </cell>
          <cell r="F1248">
            <v>1841</v>
          </cell>
          <cell r="G1248">
            <v>206</v>
          </cell>
          <cell r="H1248">
            <v>99</v>
          </cell>
        </row>
        <row r="1249">
          <cell r="A1249" t="str">
            <v>NAZAREZINHO - PB</v>
          </cell>
          <cell r="B1249" t="str">
            <v>PB</v>
          </cell>
          <cell r="C1249">
            <v>7</v>
          </cell>
          <cell r="D1249" t="str">
            <v>NE</v>
          </cell>
          <cell r="E1249" t="str">
            <v>DRAA2019</v>
          </cell>
          <cell r="F1249">
            <v>266</v>
          </cell>
          <cell r="G1249">
            <v>159</v>
          </cell>
          <cell r="H1249">
            <v>22</v>
          </cell>
        </row>
        <row r="1250">
          <cell r="A1250" t="str">
            <v>NAZÁRIO - GO</v>
          </cell>
          <cell r="B1250" t="str">
            <v>GO</v>
          </cell>
          <cell r="C1250">
            <v>7</v>
          </cell>
          <cell r="D1250" t="str">
            <v>CO</v>
          </cell>
          <cell r="E1250" t="str">
            <v>DRAA2018</v>
          </cell>
          <cell r="F1250">
            <v>187</v>
          </cell>
          <cell r="G1250">
            <v>68</v>
          </cell>
          <cell r="H1250">
            <v>15</v>
          </cell>
        </row>
        <row r="1251">
          <cell r="A1251" t="str">
            <v>NERÓPOLIS - GO</v>
          </cell>
          <cell r="B1251" t="str">
            <v>GO</v>
          </cell>
          <cell r="C1251">
            <v>6</v>
          </cell>
          <cell r="D1251" t="str">
            <v>CO</v>
          </cell>
          <cell r="E1251" t="str">
            <v>DIPR12/2018</v>
          </cell>
          <cell r="F1251">
            <v>750</v>
          </cell>
          <cell r="G1251">
            <v>185</v>
          </cell>
          <cell r="H1251">
            <v>51</v>
          </cell>
        </row>
        <row r="1252">
          <cell r="A1252" t="str">
            <v>NEVES PAULISTA - SP</v>
          </cell>
          <cell r="B1252" t="str">
            <v>SP</v>
          </cell>
          <cell r="C1252">
            <v>7</v>
          </cell>
          <cell r="D1252" t="str">
            <v>SE</v>
          </cell>
          <cell r="E1252" t="str">
            <v>DRAA2019</v>
          </cell>
          <cell r="F1252">
            <v>190</v>
          </cell>
          <cell r="G1252">
            <v>84</v>
          </cell>
          <cell r="H1252">
            <v>15</v>
          </cell>
        </row>
        <row r="1253">
          <cell r="A1253" t="str">
            <v>NHAMUNDÁ - AM</v>
          </cell>
          <cell r="B1253" t="str">
            <v>AM</v>
          </cell>
          <cell r="C1253">
            <v>8</v>
          </cell>
          <cell r="D1253" t="str">
            <v>N</v>
          </cell>
        </row>
        <row r="1254">
          <cell r="A1254" t="str">
            <v>NILÓPOLIS - RJ</v>
          </cell>
          <cell r="B1254" t="str">
            <v>RJ</v>
          </cell>
          <cell r="C1254">
            <v>4</v>
          </cell>
          <cell r="D1254" t="str">
            <v>SE</v>
          </cell>
          <cell r="E1254" t="str">
            <v>DRAA2019</v>
          </cell>
          <cell r="F1254">
            <v>2031</v>
          </cell>
          <cell r="G1254">
            <v>1257</v>
          </cell>
          <cell r="H1254">
            <v>253</v>
          </cell>
        </row>
        <row r="1255">
          <cell r="A1255" t="str">
            <v>NIQUELÂNDIA - GO</v>
          </cell>
          <cell r="B1255" t="str">
            <v>GO</v>
          </cell>
          <cell r="C1255">
            <v>8</v>
          </cell>
          <cell r="D1255" t="str">
            <v>CO</v>
          </cell>
        </row>
        <row r="1256">
          <cell r="A1256" t="str">
            <v>NITERÓI - RJ</v>
          </cell>
          <cell r="B1256" t="str">
            <v>RJ</v>
          </cell>
          <cell r="C1256">
            <v>3</v>
          </cell>
          <cell r="D1256" t="str">
            <v>SE</v>
          </cell>
          <cell r="E1256" t="str">
            <v>DRAA2019</v>
          </cell>
          <cell r="F1256">
            <v>7920</v>
          </cell>
          <cell r="G1256">
            <v>3970</v>
          </cell>
          <cell r="H1256">
            <v>2396</v>
          </cell>
        </row>
        <row r="1257">
          <cell r="A1257" t="str">
            <v>NOBRES - MT</v>
          </cell>
          <cell r="B1257" t="str">
            <v>MT</v>
          </cell>
          <cell r="C1257">
            <v>7</v>
          </cell>
          <cell r="D1257" t="str">
            <v>CO</v>
          </cell>
          <cell r="E1257" t="str">
            <v>DIPR12/2018</v>
          </cell>
          <cell r="F1257">
            <v>356</v>
          </cell>
          <cell r="G1257">
            <v>69</v>
          </cell>
          <cell r="H1257">
            <v>23</v>
          </cell>
        </row>
        <row r="1258">
          <cell r="A1258" t="str">
            <v>NONOAI - RS</v>
          </cell>
          <cell r="B1258" t="str">
            <v>RS</v>
          </cell>
          <cell r="C1258">
            <v>7</v>
          </cell>
          <cell r="D1258" t="str">
            <v>S</v>
          </cell>
          <cell r="E1258" t="str">
            <v>DIPR12/2018</v>
          </cell>
          <cell r="F1258">
            <v>336</v>
          </cell>
          <cell r="G1258">
            <v>140</v>
          </cell>
          <cell r="H1258">
            <v>23</v>
          </cell>
        </row>
        <row r="1259">
          <cell r="A1259" t="str">
            <v>NORTELÂNDIA - MT</v>
          </cell>
          <cell r="B1259" t="str">
            <v>MT</v>
          </cell>
          <cell r="C1259">
            <v>7</v>
          </cell>
          <cell r="D1259" t="str">
            <v>CO</v>
          </cell>
          <cell r="E1259" t="str">
            <v>DRAA2019</v>
          </cell>
          <cell r="F1259">
            <v>153</v>
          </cell>
          <cell r="G1259">
            <v>27</v>
          </cell>
          <cell r="H1259">
            <v>10</v>
          </cell>
        </row>
        <row r="1260">
          <cell r="A1260" t="str">
            <v>NOSSA SENHORA DO LIVRAMENTO - MT</v>
          </cell>
          <cell r="B1260" t="str">
            <v>MT</v>
          </cell>
          <cell r="C1260">
            <v>7</v>
          </cell>
          <cell r="D1260" t="str">
            <v>CO</v>
          </cell>
          <cell r="E1260" t="str">
            <v>DRAA2019</v>
          </cell>
          <cell r="F1260">
            <v>337</v>
          </cell>
          <cell r="G1260">
            <v>33</v>
          </cell>
          <cell r="H1260">
            <v>12</v>
          </cell>
        </row>
        <row r="1261">
          <cell r="A1261" t="str">
            <v>NOVA ALVORADA DO SUL - MS</v>
          </cell>
          <cell r="B1261" t="str">
            <v>MS</v>
          </cell>
          <cell r="C1261">
            <v>6</v>
          </cell>
          <cell r="D1261" t="str">
            <v>CO</v>
          </cell>
          <cell r="E1261" t="str">
            <v>DRAA2019</v>
          </cell>
          <cell r="F1261">
            <v>856</v>
          </cell>
          <cell r="G1261">
            <v>18</v>
          </cell>
          <cell r="H1261">
            <v>7</v>
          </cell>
        </row>
        <row r="1262">
          <cell r="A1262" t="str">
            <v>NOVA ANDRADINA - MS</v>
          </cell>
          <cell r="B1262" t="str">
            <v>MS</v>
          </cell>
          <cell r="C1262">
            <v>5</v>
          </cell>
          <cell r="D1262" t="str">
            <v>CO</v>
          </cell>
          <cell r="E1262" t="str">
            <v>DRAA2019</v>
          </cell>
          <cell r="F1262">
            <v>1351</v>
          </cell>
          <cell r="G1262">
            <v>124</v>
          </cell>
          <cell r="H1262">
            <v>16</v>
          </cell>
        </row>
        <row r="1263">
          <cell r="A1263" t="str">
            <v>NOVA ARAÇÁ - RS</v>
          </cell>
          <cell r="B1263" t="str">
            <v>RS</v>
          </cell>
          <cell r="C1263">
            <v>7</v>
          </cell>
          <cell r="D1263" t="str">
            <v>S</v>
          </cell>
          <cell r="E1263" t="str">
            <v>DRAA2019</v>
          </cell>
          <cell r="F1263">
            <v>119</v>
          </cell>
          <cell r="G1263">
            <v>19</v>
          </cell>
          <cell r="H1263">
            <v>7</v>
          </cell>
        </row>
        <row r="1264">
          <cell r="A1264" t="str">
            <v>NOVA AURORA - PR</v>
          </cell>
          <cell r="B1264" t="str">
            <v>PR</v>
          </cell>
          <cell r="C1264">
            <v>6</v>
          </cell>
          <cell r="D1264" t="str">
            <v>S</v>
          </cell>
          <cell r="E1264" t="str">
            <v>DRAA2019</v>
          </cell>
          <cell r="F1264">
            <v>493</v>
          </cell>
          <cell r="G1264">
            <v>166</v>
          </cell>
          <cell r="H1264">
            <v>29</v>
          </cell>
        </row>
        <row r="1265">
          <cell r="A1265" t="str">
            <v>NOVA BASSANO - RS</v>
          </cell>
          <cell r="B1265" t="str">
            <v>RS</v>
          </cell>
          <cell r="C1265">
            <v>7</v>
          </cell>
          <cell r="D1265" t="str">
            <v>S</v>
          </cell>
          <cell r="E1265" t="str">
            <v>DIPR12/2018</v>
          </cell>
          <cell r="F1265">
            <v>269</v>
          </cell>
          <cell r="G1265">
            <v>111</v>
          </cell>
          <cell r="H1265">
            <v>14</v>
          </cell>
        </row>
        <row r="1266">
          <cell r="A1266" t="str">
            <v>NOVA BOA VISTA - RS</v>
          </cell>
          <cell r="B1266" t="str">
            <v>RS</v>
          </cell>
          <cell r="C1266">
            <v>7</v>
          </cell>
          <cell r="D1266" t="str">
            <v>S</v>
          </cell>
          <cell r="E1266" t="str">
            <v>DRAA2019</v>
          </cell>
          <cell r="F1266">
            <v>97</v>
          </cell>
          <cell r="G1266">
            <v>19</v>
          </cell>
          <cell r="H1266">
            <v>2</v>
          </cell>
        </row>
        <row r="1267">
          <cell r="A1267" t="str">
            <v>NOVA BRASILÂNDIA - MT</v>
          </cell>
          <cell r="B1267" t="str">
            <v>MT</v>
          </cell>
          <cell r="C1267">
            <v>7</v>
          </cell>
          <cell r="D1267" t="str">
            <v>CO</v>
          </cell>
          <cell r="E1267" t="str">
            <v>DRAA2019</v>
          </cell>
          <cell r="F1267">
            <v>179</v>
          </cell>
          <cell r="G1267">
            <v>47</v>
          </cell>
          <cell r="H1267">
            <v>8</v>
          </cell>
        </row>
        <row r="1268">
          <cell r="A1268" t="str">
            <v>NOVA BRASILÂNDIA D'OESTE - RO</v>
          </cell>
          <cell r="B1268" t="str">
            <v>RO</v>
          </cell>
          <cell r="C1268">
            <v>6</v>
          </cell>
          <cell r="D1268" t="str">
            <v>N</v>
          </cell>
          <cell r="E1268" t="str">
            <v>DIPR12/2018</v>
          </cell>
          <cell r="F1268">
            <v>535</v>
          </cell>
          <cell r="G1268">
            <v>0</v>
          </cell>
          <cell r="H1268">
            <v>0</v>
          </cell>
        </row>
        <row r="1269">
          <cell r="A1269" t="str">
            <v>NOVA BRÉSCIA - RS</v>
          </cell>
          <cell r="B1269" t="str">
            <v>RS</v>
          </cell>
          <cell r="C1269">
            <v>7</v>
          </cell>
          <cell r="D1269" t="str">
            <v>S</v>
          </cell>
          <cell r="E1269" t="str">
            <v>DRAA2019</v>
          </cell>
          <cell r="F1269">
            <v>92</v>
          </cell>
          <cell r="G1269">
            <v>53</v>
          </cell>
          <cell r="H1269">
            <v>8</v>
          </cell>
        </row>
        <row r="1270">
          <cell r="A1270" t="str">
            <v>NOVA CANAÃ DO NORTE - MT</v>
          </cell>
          <cell r="B1270" t="str">
            <v>MT</v>
          </cell>
          <cell r="C1270">
            <v>7</v>
          </cell>
          <cell r="D1270" t="str">
            <v>CO</v>
          </cell>
          <cell r="E1270" t="str">
            <v>DRAA2019</v>
          </cell>
          <cell r="F1270">
            <v>408</v>
          </cell>
          <cell r="G1270">
            <v>51</v>
          </cell>
          <cell r="H1270">
            <v>11</v>
          </cell>
        </row>
        <row r="1271">
          <cell r="A1271" t="str">
            <v>NOVA CANAÃ PAULISTA - SP</v>
          </cell>
          <cell r="B1271" t="str">
            <v>SP</v>
          </cell>
          <cell r="C1271">
            <v>7</v>
          </cell>
          <cell r="D1271" t="str">
            <v>SE</v>
          </cell>
          <cell r="E1271" t="str">
            <v>DRAA2019</v>
          </cell>
          <cell r="F1271">
            <v>156</v>
          </cell>
          <cell r="G1271">
            <v>25</v>
          </cell>
          <cell r="H1271">
            <v>10</v>
          </cell>
        </row>
        <row r="1272">
          <cell r="A1272" t="str">
            <v>NOVA CANDELÁRIA - RS</v>
          </cell>
          <cell r="B1272" t="str">
            <v>RS</v>
          </cell>
          <cell r="C1272">
            <v>7</v>
          </cell>
          <cell r="D1272" t="str">
            <v>S</v>
          </cell>
          <cell r="E1272" t="str">
            <v>DRAA2019</v>
          </cell>
          <cell r="F1272">
            <v>148</v>
          </cell>
          <cell r="G1272">
            <v>9</v>
          </cell>
          <cell r="H1272">
            <v>2</v>
          </cell>
        </row>
        <row r="1273">
          <cell r="A1273" t="str">
            <v>NOVA CANTU - PR</v>
          </cell>
          <cell r="B1273" t="str">
            <v>PR</v>
          </cell>
          <cell r="C1273">
            <v>7</v>
          </cell>
          <cell r="D1273" t="str">
            <v>S</v>
          </cell>
          <cell r="E1273" t="str">
            <v>DRAA2019</v>
          </cell>
          <cell r="F1273">
            <v>251</v>
          </cell>
          <cell r="G1273">
            <v>48</v>
          </cell>
          <cell r="H1273">
            <v>5</v>
          </cell>
        </row>
        <row r="1274">
          <cell r="A1274" t="str">
            <v>NOVA CASTILHO - SP</v>
          </cell>
          <cell r="B1274" t="str">
            <v>SP</v>
          </cell>
          <cell r="C1274">
            <v>7</v>
          </cell>
          <cell r="D1274" t="str">
            <v>SE</v>
          </cell>
          <cell r="E1274" t="str">
            <v>DRAA2019</v>
          </cell>
          <cell r="F1274">
            <v>128</v>
          </cell>
          <cell r="G1274">
            <v>13</v>
          </cell>
          <cell r="H1274">
            <v>1</v>
          </cell>
        </row>
        <row r="1275">
          <cell r="A1275" t="str">
            <v>NOVA CRIXÁS - GO</v>
          </cell>
          <cell r="B1275" t="str">
            <v>GO</v>
          </cell>
          <cell r="C1275">
            <v>6</v>
          </cell>
          <cell r="D1275" t="str">
            <v>CO</v>
          </cell>
          <cell r="E1275" t="str">
            <v>DIPR12/2018</v>
          </cell>
          <cell r="F1275">
            <v>384</v>
          </cell>
          <cell r="G1275">
            <v>0</v>
          </cell>
          <cell r="H1275">
            <v>0</v>
          </cell>
        </row>
        <row r="1276">
          <cell r="A1276" t="str">
            <v>NOVA ESPERANÇA - PR</v>
          </cell>
          <cell r="B1276" t="str">
            <v>PR</v>
          </cell>
          <cell r="C1276">
            <v>5</v>
          </cell>
          <cell r="D1276" t="str">
            <v>S</v>
          </cell>
          <cell r="E1276" t="str">
            <v>DRAA2019</v>
          </cell>
          <cell r="F1276">
            <v>794</v>
          </cell>
          <cell r="G1276">
            <v>247</v>
          </cell>
          <cell r="H1276">
            <v>51</v>
          </cell>
        </row>
        <row r="1277">
          <cell r="A1277" t="str">
            <v>NOVA ESPERANÇA DO SUL - RS</v>
          </cell>
          <cell r="B1277" t="str">
            <v>RS</v>
          </cell>
          <cell r="C1277">
            <v>7</v>
          </cell>
          <cell r="D1277" t="str">
            <v>S</v>
          </cell>
          <cell r="E1277" t="str">
            <v>DRAA2019</v>
          </cell>
          <cell r="F1277">
            <v>160</v>
          </cell>
          <cell r="G1277">
            <v>18</v>
          </cell>
          <cell r="H1277">
            <v>6</v>
          </cell>
        </row>
        <row r="1278">
          <cell r="A1278" t="str">
            <v>NOVA FRIBURGO - RJ</v>
          </cell>
          <cell r="B1278" t="str">
            <v>RJ</v>
          </cell>
          <cell r="C1278">
            <v>4</v>
          </cell>
          <cell r="D1278" t="str">
            <v>SE</v>
          </cell>
          <cell r="E1278" t="str">
            <v>DIPR12/2018</v>
          </cell>
          <cell r="F1278">
            <v>515</v>
          </cell>
          <cell r="G1278">
            <v>255</v>
          </cell>
          <cell r="H1278">
            <v>109</v>
          </cell>
        </row>
        <row r="1279">
          <cell r="A1279" t="str">
            <v>NOVA GUATAPORANGA - SP</v>
          </cell>
          <cell r="B1279" t="str">
            <v>SP</v>
          </cell>
          <cell r="C1279">
            <v>7</v>
          </cell>
          <cell r="D1279" t="str">
            <v>SE</v>
          </cell>
          <cell r="E1279" t="str">
            <v>DIPR12/2018</v>
          </cell>
          <cell r="F1279">
            <v>201</v>
          </cell>
          <cell r="G1279">
            <v>0</v>
          </cell>
          <cell r="H1279">
            <v>0</v>
          </cell>
        </row>
        <row r="1280">
          <cell r="A1280" t="str">
            <v>NOVA HARTZ - RS</v>
          </cell>
          <cell r="B1280" t="str">
            <v>RS</v>
          </cell>
          <cell r="C1280">
            <v>5</v>
          </cell>
          <cell r="D1280" t="str">
            <v>S</v>
          </cell>
          <cell r="E1280" t="str">
            <v>DRAA2019</v>
          </cell>
          <cell r="F1280">
            <v>529</v>
          </cell>
          <cell r="G1280">
            <v>42</v>
          </cell>
          <cell r="H1280">
            <v>13</v>
          </cell>
        </row>
        <row r="1281">
          <cell r="A1281" t="str">
            <v>NOVA IGUAÇU - RJ</v>
          </cell>
          <cell r="B1281" t="str">
            <v>RJ</v>
          </cell>
          <cell r="C1281">
            <v>3</v>
          </cell>
          <cell r="D1281" t="str">
            <v>SE</v>
          </cell>
          <cell r="E1281" t="str">
            <v>DRAA2019</v>
          </cell>
          <cell r="F1281">
            <v>8486</v>
          </cell>
          <cell r="G1281">
            <v>3340</v>
          </cell>
          <cell r="H1281">
            <v>875</v>
          </cell>
        </row>
        <row r="1282">
          <cell r="A1282" t="str">
            <v>NOVA LACERDA - MT</v>
          </cell>
          <cell r="B1282" t="str">
            <v>MT</v>
          </cell>
          <cell r="C1282">
            <v>7</v>
          </cell>
          <cell r="D1282" t="str">
            <v>CO</v>
          </cell>
          <cell r="E1282" t="str">
            <v>DRAA2019</v>
          </cell>
          <cell r="F1282">
            <v>262</v>
          </cell>
          <cell r="G1282">
            <v>7</v>
          </cell>
          <cell r="H1282">
            <v>1</v>
          </cell>
        </row>
        <row r="1283">
          <cell r="A1283" t="str">
            <v>NOVA LONDRINA - PR</v>
          </cell>
          <cell r="B1283" t="str">
            <v>PR</v>
          </cell>
          <cell r="C1283">
            <v>7</v>
          </cell>
          <cell r="D1283" t="str">
            <v>S</v>
          </cell>
          <cell r="E1283" t="str">
            <v>DRAA2019</v>
          </cell>
          <cell r="F1283">
            <v>353</v>
          </cell>
          <cell r="G1283">
            <v>140</v>
          </cell>
          <cell r="H1283">
            <v>36</v>
          </cell>
        </row>
        <row r="1284">
          <cell r="A1284" t="str">
            <v>NOVA LUZITÂNIA - SP</v>
          </cell>
          <cell r="B1284" t="str">
            <v>SP</v>
          </cell>
          <cell r="C1284">
            <v>7</v>
          </cell>
          <cell r="D1284" t="str">
            <v>SE</v>
          </cell>
          <cell r="E1284" t="str">
            <v>DRAA2019</v>
          </cell>
          <cell r="F1284">
            <v>168</v>
          </cell>
          <cell r="G1284">
            <v>48</v>
          </cell>
          <cell r="H1284">
            <v>15</v>
          </cell>
        </row>
        <row r="1285">
          <cell r="A1285" t="str">
            <v>NOVA MAMORÉ - RO</v>
          </cell>
          <cell r="B1285" t="str">
            <v>RO</v>
          </cell>
          <cell r="C1285">
            <v>6</v>
          </cell>
          <cell r="D1285" t="str">
            <v>N</v>
          </cell>
          <cell r="E1285" t="str">
            <v>DRAA2019</v>
          </cell>
          <cell r="F1285">
            <v>900</v>
          </cell>
          <cell r="G1285">
            <v>37</v>
          </cell>
          <cell r="H1285">
            <v>23</v>
          </cell>
        </row>
        <row r="1286">
          <cell r="A1286" t="str">
            <v>NOVA MARILÂNDIA - MT</v>
          </cell>
          <cell r="B1286" t="str">
            <v>MT</v>
          </cell>
          <cell r="C1286">
            <v>7</v>
          </cell>
          <cell r="D1286" t="str">
            <v>CO</v>
          </cell>
          <cell r="E1286" t="str">
            <v>DRAA2019</v>
          </cell>
          <cell r="F1286">
            <v>115</v>
          </cell>
          <cell r="G1286">
            <v>11</v>
          </cell>
          <cell r="H1286">
            <v>5</v>
          </cell>
        </row>
        <row r="1287">
          <cell r="A1287" t="str">
            <v>NOVA MONTE VERDE - MT</v>
          </cell>
          <cell r="B1287" t="str">
            <v>MT</v>
          </cell>
          <cell r="C1287">
            <v>7</v>
          </cell>
          <cell r="D1287" t="str">
            <v>CO</v>
          </cell>
          <cell r="E1287" t="str">
            <v>DRAA2019</v>
          </cell>
          <cell r="F1287">
            <v>252</v>
          </cell>
          <cell r="G1287">
            <v>21</v>
          </cell>
          <cell r="H1287">
            <v>3</v>
          </cell>
        </row>
        <row r="1288">
          <cell r="A1288" t="str">
            <v>NOVA MUTUM - MT</v>
          </cell>
          <cell r="B1288" t="str">
            <v>MT</v>
          </cell>
          <cell r="C1288">
            <v>5</v>
          </cell>
          <cell r="D1288" t="str">
            <v>CO</v>
          </cell>
          <cell r="E1288" t="str">
            <v>DRAA2019</v>
          </cell>
          <cell r="F1288">
            <v>1269</v>
          </cell>
          <cell r="G1288">
            <v>21</v>
          </cell>
          <cell r="H1288">
            <v>3</v>
          </cell>
        </row>
        <row r="1289">
          <cell r="A1289" t="str">
            <v>NOVA NAZARÉ - MT</v>
          </cell>
          <cell r="B1289" t="str">
            <v>MT</v>
          </cell>
          <cell r="C1289">
            <v>7</v>
          </cell>
          <cell r="D1289" t="str">
            <v>CO</v>
          </cell>
          <cell r="E1289" t="str">
            <v>DRAA2019</v>
          </cell>
          <cell r="F1289">
            <v>181</v>
          </cell>
          <cell r="G1289">
            <v>13</v>
          </cell>
          <cell r="H1289">
            <v>7</v>
          </cell>
        </row>
        <row r="1290">
          <cell r="A1290" t="str">
            <v>NOVA OLÍMPIA - MT</v>
          </cell>
          <cell r="B1290" t="str">
            <v>MT</v>
          </cell>
          <cell r="C1290">
            <v>6</v>
          </cell>
          <cell r="D1290" t="str">
            <v>CO</v>
          </cell>
          <cell r="E1290" t="str">
            <v>DRAA2019</v>
          </cell>
          <cell r="F1290">
            <v>443</v>
          </cell>
          <cell r="G1290">
            <v>68</v>
          </cell>
          <cell r="H1290">
            <v>30</v>
          </cell>
        </row>
        <row r="1291">
          <cell r="A1291" t="str">
            <v>NOVA OLÍMPIA - PR</v>
          </cell>
          <cell r="B1291" t="str">
            <v>PR</v>
          </cell>
          <cell r="C1291">
            <v>7</v>
          </cell>
          <cell r="D1291" t="str">
            <v>S</v>
          </cell>
          <cell r="E1291" t="str">
            <v>DRAA2019</v>
          </cell>
          <cell r="F1291">
            <v>248</v>
          </cell>
          <cell r="G1291">
            <v>71</v>
          </cell>
          <cell r="H1291">
            <v>19</v>
          </cell>
        </row>
        <row r="1292">
          <cell r="A1292" t="str">
            <v>NOVA OLINDA - CE</v>
          </cell>
          <cell r="B1292" t="str">
            <v>CE</v>
          </cell>
          <cell r="C1292">
            <v>6</v>
          </cell>
          <cell r="D1292" t="str">
            <v>NE</v>
          </cell>
          <cell r="E1292" t="str">
            <v>DIPR12/2018</v>
          </cell>
          <cell r="F1292">
            <v>553</v>
          </cell>
          <cell r="G1292">
            <v>80</v>
          </cell>
          <cell r="H1292">
            <v>12</v>
          </cell>
        </row>
        <row r="1293">
          <cell r="A1293" t="str">
            <v>NOVA PÁDUA - RS</v>
          </cell>
          <cell r="B1293" t="str">
            <v>RS</v>
          </cell>
          <cell r="C1293">
            <v>7</v>
          </cell>
          <cell r="D1293" t="str">
            <v>S</v>
          </cell>
          <cell r="E1293" t="str">
            <v>DRAA2019</v>
          </cell>
          <cell r="F1293">
            <v>77</v>
          </cell>
          <cell r="G1293">
            <v>16</v>
          </cell>
          <cell r="H1293">
            <v>2</v>
          </cell>
        </row>
        <row r="1294">
          <cell r="A1294" t="str">
            <v>NOVA PALMA - RS</v>
          </cell>
          <cell r="B1294" t="str">
            <v>RS</v>
          </cell>
          <cell r="C1294">
            <v>7</v>
          </cell>
          <cell r="D1294" t="str">
            <v>S</v>
          </cell>
          <cell r="E1294" t="str">
            <v>DRAA2019</v>
          </cell>
          <cell r="F1294">
            <v>189</v>
          </cell>
          <cell r="G1294">
            <v>57</v>
          </cell>
          <cell r="H1294">
            <v>7</v>
          </cell>
        </row>
        <row r="1295">
          <cell r="A1295" t="str">
            <v>NOVA PALMEIRA - PB</v>
          </cell>
          <cell r="B1295" t="str">
            <v>PB</v>
          </cell>
          <cell r="C1295">
            <v>8</v>
          </cell>
          <cell r="D1295" t="str">
            <v>NE</v>
          </cell>
          <cell r="E1295" t="str">
            <v>DRAA2017</v>
          </cell>
          <cell r="F1295">
            <v>270</v>
          </cell>
          <cell r="G1295">
            <v>92</v>
          </cell>
          <cell r="H1295">
            <v>16</v>
          </cell>
        </row>
        <row r="1296">
          <cell r="A1296" t="str">
            <v>NOVA PONTE - MG</v>
          </cell>
          <cell r="B1296" t="str">
            <v>MG</v>
          </cell>
          <cell r="C1296">
            <v>6</v>
          </cell>
          <cell r="D1296" t="str">
            <v>SE</v>
          </cell>
          <cell r="E1296" t="str">
            <v>DIPR12/2018</v>
          </cell>
          <cell r="F1296">
            <v>421</v>
          </cell>
          <cell r="G1296">
            <v>113</v>
          </cell>
          <cell r="H1296">
            <v>34</v>
          </cell>
        </row>
        <row r="1297">
          <cell r="A1297" t="str">
            <v>NOVA PRATA - RS</v>
          </cell>
          <cell r="B1297" t="str">
            <v>RS</v>
          </cell>
          <cell r="C1297">
            <v>6</v>
          </cell>
          <cell r="D1297" t="str">
            <v>S</v>
          </cell>
          <cell r="E1297" t="str">
            <v>DRAA2019</v>
          </cell>
          <cell r="F1297">
            <v>645</v>
          </cell>
          <cell r="G1297">
            <v>202</v>
          </cell>
          <cell r="H1297">
            <v>33</v>
          </cell>
        </row>
        <row r="1298">
          <cell r="A1298" t="str">
            <v>NOVA PRATA DO IGUAÇU - PR</v>
          </cell>
          <cell r="B1298" t="str">
            <v>PR</v>
          </cell>
          <cell r="C1298">
            <v>7</v>
          </cell>
          <cell r="D1298" t="str">
            <v>S</v>
          </cell>
          <cell r="E1298" t="str">
            <v>DRAA2019</v>
          </cell>
          <cell r="F1298">
            <v>410</v>
          </cell>
          <cell r="G1298">
            <v>38</v>
          </cell>
          <cell r="H1298">
            <v>3</v>
          </cell>
        </row>
        <row r="1299">
          <cell r="A1299" t="str">
            <v>NOVA RESENDE - MG</v>
          </cell>
          <cell r="B1299" t="str">
            <v>MG</v>
          </cell>
          <cell r="C1299">
            <v>6</v>
          </cell>
          <cell r="D1299" t="str">
            <v>SE</v>
          </cell>
          <cell r="E1299" t="str">
            <v>DRAA2019</v>
          </cell>
          <cell r="F1299">
            <v>371</v>
          </cell>
          <cell r="G1299">
            <v>122</v>
          </cell>
          <cell r="H1299">
            <v>17</v>
          </cell>
        </row>
        <row r="1300">
          <cell r="A1300" t="str">
            <v>NOVA ROMA - GO</v>
          </cell>
          <cell r="B1300" t="str">
            <v>GO</v>
          </cell>
          <cell r="C1300">
            <v>7</v>
          </cell>
          <cell r="D1300" t="str">
            <v>CO</v>
          </cell>
          <cell r="E1300" t="str">
            <v>DRAA2019</v>
          </cell>
          <cell r="F1300">
            <v>175</v>
          </cell>
          <cell r="G1300">
            <v>50</v>
          </cell>
          <cell r="H1300">
            <v>3</v>
          </cell>
        </row>
        <row r="1301">
          <cell r="A1301" t="str">
            <v>NOVA ROMA DO SUL - RS</v>
          </cell>
          <cell r="B1301" t="str">
            <v>RS</v>
          </cell>
          <cell r="C1301">
            <v>7</v>
          </cell>
          <cell r="D1301" t="str">
            <v>S</v>
          </cell>
          <cell r="E1301" t="str">
            <v>DRAA2019</v>
          </cell>
          <cell r="F1301">
            <v>112</v>
          </cell>
          <cell r="G1301">
            <v>35</v>
          </cell>
          <cell r="H1301">
            <v>12</v>
          </cell>
        </row>
        <row r="1302">
          <cell r="A1302" t="str">
            <v>NOVA SANTA HELENA - MT</v>
          </cell>
          <cell r="B1302" t="str">
            <v>MT</v>
          </cell>
          <cell r="C1302">
            <v>7</v>
          </cell>
          <cell r="D1302" t="str">
            <v>CO</v>
          </cell>
          <cell r="E1302" t="str">
            <v>DRAA2019</v>
          </cell>
          <cell r="F1302">
            <v>168</v>
          </cell>
          <cell r="G1302">
            <v>12</v>
          </cell>
          <cell r="H1302">
            <v>5</v>
          </cell>
        </row>
        <row r="1303">
          <cell r="A1303" t="str">
            <v>NOVA SANTA RITA - RS</v>
          </cell>
          <cell r="B1303" t="str">
            <v>RS</v>
          </cell>
          <cell r="C1303">
            <v>6</v>
          </cell>
          <cell r="D1303" t="str">
            <v>S</v>
          </cell>
          <cell r="E1303" t="str">
            <v>DRAA2019</v>
          </cell>
          <cell r="F1303">
            <v>812</v>
          </cell>
          <cell r="G1303">
            <v>139</v>
          </cell>
          <cell r="H1303">
            <v>38</v>
          </cell>
        </row>
        <row r="1304">
          <cell r="A1304" t="str">
            <v>NOVA SERRANA - MG</v>
          </cell>
          <cell r="B1304" t="str">
            <v>MG</v>
          </cell>
          <cell r="C1304">
            <v>5</v>
          </cell>
          <cell r="D1304" t="str">
            <v>SE</v>
          </cell>
          <cell r="E1304" t="str">
            <v>DRAA2019</v>
          </cell>
          <cell r="F1304">
            <v>1202</v>
          </cell>
          <cell r="G1304">
            <v>314</v>
          </cell>
          <cell r="H1304">
            <v>70</v>
          </cell>
        </row>
        <row r="1305">
          <cell r="A1305" t="str">
            <v>NOVA TRENTO - SC</v>
          </cell>
          <cell r="B1305" t="str">
            <v>SC</v>
          </cell>
          <cell r="C1305">
            <v>7</v>
          </cell>
          <cell r="D1305" t="str">
            <v>S</v>
          </cell>
          <cell r="E1305" t="str">
            <v>DRAA2019</v>
          </cell>
          <cell r="F1305">
            <v>334</v>
          </cell>
          <cell r="G1305">
            <v>89</v>
          </cell>
          <cell r="H1305">
            <v>20</v>
          </cell>
        </row>
        <row r="1306">
          <cell r="A1306" t="str">
            <v>NOVA UBIRATÃ - MT</v>
          </cell>
          <cell r="B1306" t="str">
            <v>MT</v>
          </cell>
          <cell r="C1306">
            <v>7</v>
          </cell>
          <cell r="D1306" t="str">
            <v>CO</v>
          </cell>
          <cell r="E1306" t="str">
            <v>DRAA2019</v>
          </cell>
          <cell r="F1306">
            <v>294</v>
          </cell>
          <cell r="G1306">
            <v>48</v>
          </cell>
          <cell r="H1306">
            <v>26</v>
          </cell>
        </row>
        <row r="1307">
          <cell r="A1307" t="str">
            <v>NOVA UNIÃO - RO</v>
          </cell>
          <cell r="B1307" t="str">
            <v>RO</v>
          </cell>
          <cell r="C1307">
            <v>7</v>
          </cell>
          <cell r="D1307" t="str">
            <v>N</v>
          </cell>
          <cell r="E1307" t="str">
            <v>DRAA2019</v>
          </cell>
          <cell r="F1307">
            <v>290</v>
          </cell>
          <cell r="G1307">
            <v>16</v>
          </cell>
          <cell r="H1307">
            <v>11</v>
          </cell>
        </row>
        <row r="1308">
          <cell r="A1308" t="str">
            <v>NOVA VENEZA - GO</v>
          </cell>
          <cell r="B1308" t="str">
            <v>GO</v>
          </cell>
          <cell r="C1308">
            <v>7</v>
          </cell>
          <cell r="D1308" t="str">
            <v>CO</v>
          </cell>
          <cell r="E1308" t="str">
            <v>DIPR12/2018</v>
          </cell>
          <cell r="F1308">
            <v>177</v>
          </cell>
          <cell r="G1308">
            <v>4</v>
          </cell>
          <cell r="H1308">
            <v>0</v>
          </cell>
        </row>
        <row r="1309">
          <cell r="A1309" t="str">
            <v>NOVA XAVANTINA - MT</v>
          </cell>
          <cell r="B1309" t="str">
            <v>MT</v>
          </cell>
          <cell r="C1309">
            <v>6</v>
          </cell>
          <cell r="D1309" t="str">
            <v>CO</v>
          </cell>
          <cell r="E1309" t="str">
            <v>DRAA2019</v>
          </cell>
          <cell r="F1309">
            <v>523</v>
          </cell>
          <cell r="G1309">
            <v>104</v>
          </cell>
          <cell r="H1309">
            <v>35</v>
          </cell>
        </row>
        <row r="1310">
          <cell r="A1310" t="str">
            <v>NOVO BARREIRO - RS</v>
          </cell>
          <cell r="B1310" t="str">
            <v>RS</v>
          </cell>
          <cell r="C1310">
            <v>7</v>
          </cell>
          <cell r="D1310" t="str">
            <v>S</v>
          </cell>
          <cell r="E1310" t="str">
            <v>DIPR12/2018</v>
          </cell>
          <cell r="F1310">
            <v>217</v>
          </cell>
          <cell r="G1310">
            <v>21</v>
          </cell>
          <cell r="H1310">
            <v>5</v>
          </cell>
        </row>
        <row r="1311">
          <cell r="A1311" t="str">
            <v>NOVO BRASIL - GO</v>
          </cell>
          <cell r="B1311" t="str">
            <v>GO</v>
          </cell>
          <cell r="C1311">
            <v>7</v>
          </cell>
          <cell r="D1311" t="str">
            <v>CO</v>
          </cell>
          <cell r="E1311" t="str">
            <v>DRAA2019</v>
          </cell>
          <cell r="F1311">
            <v>105</v>
          </cell>
          <cell r="G1311">
            <v>65</v>
          </cell>
          <cell r="H1311">
            <v>10</v>
          </cell>
        </row>
        <row r="1312">
          <cell r="A1312" t="str">
            <v>NOVO GAMA - GO</v>
          </cell>
          <cell r="B1312" t="str">
            <v>GO</v>
          </cell>
          <cell r="C1312">
            <v>5</v>
          </cell>
          <cell r="D1312" t="str">
            <v>CO</v>
          </cell>
          <cell r="E1312" t="str">
            <v>DRAA2018</v>
          </cell>
          <cell r="F1312">
            <v>1206</v>
          </cell>
          <cell r="G1312">
            <v>123</v>
          </cell>
          <cell r="H1312">
            <v>51</v>
          </cell>
        </row>
        <row r="1313">
          <cell r="A1313" t="str">
            <v>NOVO HAMBURGO - RS</v>
          </cell>
          <cell r="B1313" t="str">
            <v>RS</v>
          </cell>
          <cell r="C1313">
            <v>4</v>
          </cell>
          <cell r="D1313" t="str">
            <v>S</v>
          </cell>
          <cell r="E1313" t="str">
            <v>DRAA2019</v>
          </cell>
          <cell r="F1313">
            <v>3380</v>
          </cell>
          <cell r="G1313">
            <v>1763</v>
          </cell>
          <cell r="H1313">
            <v>238</v>
          </cell>
        </row>
        <row r="1314">
          <cell r="A1314" t="str">
            <v>NOVO HORIZONTE - SC</v>
          </cell>
          <cell r="B1314" t="str">
            <v>SC</v>
          </cell>
          <cell r="C1314">
            <v>7</v>
          </cell>
          <cell r="D1314" t="str">
            <v>S</v>
          </cell>
          <cell r="E1314" t="str">
            <v>DRAA2019</v>
          </cell>
          <cell r="F1314">
            <v>63</v>
          </cell>
          <cell r="G1314">
            <v>9</v>
          </cell>
          <cell r="H1314">
            <v>3</v>
          </cell>
        </row>
        <row r="1315">
          <cell r="A1315" t="str">
            <v>NOVO HORIZONTE DO NORTE - MT</v>
          </cell>
          <cell r="B1315" t="str">
            <v>MT</v>
          </cell>
          <cell r="C1315">
            <v>7</v>
          </cell>
          <cell r="D1315" t="str">
            <v>CO</v>
          </cell>
          <cell r="E1315" t="str">
            <v>DRAA2019</v>
          </cell>
          <cell r="F1315">
            <v>170</v>
          </cell>
          <cell r="G1315">
            <v>27</v>
          </cell>
          <cell r="H1315">
            <v>9</v>
          </cell>
        </row>
        <row r="1316">
          <cell r="A1316" t="str">
            <v>NOVO HORIZONTE DO OESTE - RO</v>
          </cell>
          <cell r="B1316" t="str">
            <v>RO</v>
          </cell>
          <cell r="C1316">
            <v>7</v>
          </cell>
          <cell r="D1316" t="str">
            <v>N</v>
          </cell>
          <cell r="E1316" t="str">
            <v>DRAA2019</v>
          </cell>
          <cell r="F1316">
            <v>346</v>
          </cell>
          <cell r="G1316">
            <v>22</v>
          </cell>
          <cell r="H1316">
            <v>0</v>
          </cell>
        </row>
        <row r="1317">
          <cell r="A1317" t="str">
            <v>NOVO ITACOLOMI - PR</v>
          </cell>
          <cell r="B1317" t="str">
            <v>PR</v>
          </cell>
          <cell r="C1317">
            <v>7</v>
          </cell>
          <cell r="D1317" t="str">
            <v>S</v>
          </cell>
          <cell r="E1317" t="str">
            <v>DRAA2019</v>
          </cell>
          <cell r="F1317">
            <v>162</v>
          </cell>
          <cell r="G1317">
            <v>16</v>
          </cell>
          <cell r="H1317">
            <v>5</v>
          </cell>
        </row>
        <row r="1318">
          <cell r="A1318" t="str">
            <v>NOVO LINO - AL</v>
          </cell>
          <cell r="B1318" t="str">
            <v>AL</v>
          </cell>
          <cell r="C1318">
            <v>6</v>
          </cell>
          <cell r="D1318" t="str">
            <v>NE</v>
          </cell>
          <cell r="E1318" t="str">
            <v>DRAA2016</v>
          </cell>
          <cell r="F1318">
            <v>553</v>
          </cell>
          <cell r="G1318">
            <v>93</v>
          </cell>
          <cell r="H1318">
            <v>31</v>
          </cell>
        </row>
        <row r="1319">
          <cell r="A1319" t="str">
            <v>NOVO MACHADO - RS</v>
          </cell>
          <cell r="B1319" t="str">
            <v>RS</v>
          </cell>
          <cell r="C1319">
            <v>7</v>
          </cell>
          <cell r="D1319" t="str">
            <v>S</v>
          </cell>
          <cell r="E1319" t="str">
            <v>DRAA2019</v>
          </cell>
          <cell r="F1319">
            <v>128</v>
          </cell>
          <cell r="G1319">
            <v>16</v>
          </cell>
          <cell r="H1319">
            <v>5</v>
          </cell>
        </row>
        <row r="1320">
          <cell r="A1320" t="str">
            <v>NOVO MUNDO - MT</v>
          </cell>
          <cell r="B1320" t="str">
            <v>MT</v>
          </cell>
          <cell r="C1320">
            <v>7</v>
          </cell>
          <cell r="D1320" t="str">
            <v>CO</v>
          </cell>
          <cell r="E1320" t="str">
            <v>DRAA2019</v>
          </cell>
          <cell r="F1320">
            <v>194</v>
          </cell>
          <cell r="G1320">
            <v>23</v>
          </cell>
          <cell r="H1320">
            <v>6</v>
          </cell>
        </row>
        <row r="1321">
          <cell r="A1321" t="str">
            <v>NOVO ORIENTE DO PIAUÍ - PI</v>
          </cell>
          <cell r="B1321" t="str">
            <v>PI</v>
          </cell>
          <cell r="C1321">
            <v>7</v>
          </cell>
          <cell r="D1321" t="str">
            <v>NE</v>
          </cell>
          <cell r="E1321" t="str">
            <v>DIPR08/2018</v>
          </cell>
          <cell r="F1321">
            <v>241</v>
          </cell>
          <cell r="G1321">
            <v>16</v>
          </cell>
          <cell r="H1321">
            <v>6</v>
          </cell>
        </row>
        <row r="1322">
          <cell r="A1322" t="str">
            <v>NOVO PLANALTO - GO</v>
          </cell>
          <cell r="B1322" t="str">
            <v>GO</v>
          </cell>
          <cell r="C1322">
            <v>7</v>
          </cell>
          <cell r="D1322" t="str">
            <v>CO</v>
          </cell>
          <cell r="E1322" t="str">
            <v>DRAA2019</v>
          </cell>
          <cell r="F1322">
            <v>251</v>
          </cell>
          <cell r="G1322">
            <v>47</v>
          </cell>
          <cell r="H1322">
            <v>11</v>
          </cell>
        </row>
        <row r="1323">
          <cell r="A1323" t="str">
            <v>NOVO TIRADENTES - RS</v>
          </cell>
          <cell r="B1323" t="str">
            <v>RS</v>
          </cell>
          <cell r="C1323">
            <v>7</v>
          </cell>
          <cell r="D1323" t="str">
            <v>S</v>
          </cell>
          <cell r="E1323" t="str">
            <v>DRAA2019</v>
          </cell>
          <cell r="F1323">
            <v>133</v>
          </cell>
          <cell r="G1323">
            <v>14</v>
          </cell>
          <cell r="H1323">
            <v>8</v>
          </cell>
        </row>
        <row r="1324">
          <cell r="A1324" t="str">
            <v>OCARA - CE</v>
          </cell>
          <cell r="B1324" t="str">
            <v>CE</v>
          </cell>
          <cell r="C1324">
            <v>6</v>
          </cell>
          <cell r="D1324" t="str">
            <v>NE</v>
          </cell>
          <cell r="E1324" t="str">
            <v>DRAA2019</v>
          </cell>
          <cell r="F1324">
            <v>737</v>
          </cell>
          <cell r="G1324">
            <v>85</v>
          </cell>
          <cell r="H1324">
            <v>20</v>
          </cell>
        </row>
        <row r="1325">
          <cell r="A1325" t="str">
            <v>OEIRAS DO PARÁ - PA</v>
          </cell>
          <cell r="B1325" t="str">
            <v>PA</v>
          </cell>
          <cell r="C1325">
            <v>5</v>
          </cell>
          <cell r="D1325" t="str">
            <v>N</v>
          </cell>
          <cell r="E1325" t="str">
            <v>DRAA2019</v>
          </cell>
          <cell r="F1325">
            <v>953</v>
          </cell>
          <cell r="G1325">
            <v>134</v>
          </cell>
          <cell r="H1325">
            <v>0</v>
          </cell>
        </row>
        <row r="1326">
          <cell r="A1326" t="str">
            <v>OLARIA - MG</v>
          </cell>
          <cell r="B1326" t="str">
            <v>MG</v>
          </cell>
          <cell r="C1326">
            <v>7</v>
          </cell>
          <cell r="D1326" t="str">
            <v>SE</v>
          </cell>
          <cell r="E1326" t="str">
            <v>DRAA2019</v>
          </cell>
          <cell r="F1326">
            <v>121</v>
          </cell>
          <cell r="G1326">
            <v>48</v>
          </cell>
          <cell r="H1326">
            <v>10</v>
          </cell>
        </row>
        <row r="1327">
          <cell r="A1327" t="str">
            <v>OLHO D'ÁGUA DAS FLORES - AL</v>
          </cell>
          <cell r="B1327" t="str">
            <v>AL</v>
          </cell>
          <cell r="C1327">
            <v>6</v>
          </cell>
          <cell r="D1327" t="str">
            <v>NE</v>
          </cell>
          <cell r="E1327" t="str">
            <v>DRAA2019</v>
          </cell>
          <cell r="F1327">
            <v>711</v>
          </cell>
          <cell r="G1327">
            <v>148</v>
          </cell>
          <cell r="H1327">
            <v>12</v>
          </cell>
        </row>
        <row r="1328">
          <cell r="A1328" t="str">
            <v>OLHO D'ÁGUA DO BORGES - RN</v>
          </cell>
          <cell r="B1328" t="str">
            <v>RN</v>
          </cell>
          <cell r="C1328">
            <v>7</v>
          </cell>
          <cell r="D1328" t="str">
            <v>NE</v>
          </cell>
          <cell r="E1328" t="str">
            <v>DRAA2019</v>
          </cell>
          <cell r="F1328">
            <v>106</v>
          </cell>
          <cell r="G1328">
            <v>22</v>
          </cell>
          <cell r="H1328">
            <v>4</v>
          </cell>
        </row>
        <row r="1329">
          <cell r="A1329" t="str">
            <v>OLÍMPIA - SP</v>
          </cell>
          <cell r="B1329" t="str">
            <v>SP</v>
          </cell>
          <cell r="C1329">
            <v>5</v>
          </cell>
          <cell r="D1329" t="str">
            <v>SE</v>
          </cell>
          <cell r="E1329" t="str">
            <v>DRAA2019</v>
          </cell>
          <cell r="F1329">
            <v>1287</v>
          </cell>
          <cell r="G1329">
            <v>362</v>
          </cell>
          <cell r="H1329">
            <v>102</v>
          </cell>
        </row>
        <row r="1330">
          <cell r="A1330" t="str">
            <v>OLÍMPIO NORONHA - MG</v>
          </cell>
          <cell r="B1330" t="str">
            <v>MG</v>
          </cell>
          <cell r="C1330">
            <v>7</v>
          </cell>
          <cell r="D1330" t="str">
            <v>SE</v>
          </cell>
          <cell r="E1330" t="str">
            <v>DIPR12/2018</v>
          </cell>
          <cell r="F1330">
            <v>121</v>
          </cell>
          <cell r="G1330">
            <v>35</v>
          </cell>
          <cell r="H1330">
            <v>12</v>
          </cell>
        </row>
        <row r="1331">
          <cell r="A1331" t="str">
            <v>OLINDA - PE</v>
          </cell>
          <cell r="B1331" t="str">
            <v>PE</v>
          </cell>
          <cell r="C1331">
            <v>3</v>
          </cell>
          <cell r="D1331" t="str">
            <v>NE</v>
          </cell>
          <cell r="E1331" t="str">
            <v>DIPR12/2018</v>
          </cell>
          <cell r="F1331">
            <v>3136</v>
          </cell>
          <cell r="G1331">
            <v>213</v>
          </cell>
          <cell r="H1331">
            <v>11</v>
          </cell>
        </row>
        <row r="1332">
          <cell r="A1332" t="str">
            <v>OLIVEIRA - MG</v>
          </cell>
          <cell r="B1332" t="str">
            <v>MG</v>
          </cell>
          <cell r="C1332">
            <v>5</v>
          </cell>
          <cell r="D1332" t="str">
            <v>SE</v>
          </cell>
          <cell r="E1332" t="str">
            <v>DIPR12/2018</v>
          </cell>
          <cell r="F1332">
            <v>989</v>
          </cell>
          <cell r="G1332">
            <v>362</v>
          </cell>
          <cell r="H1332">
            <v>73</v>
          </cell>
        </row>
        <row r="1333">
          <cell r="A1333" t="str">
            <v>OLIVEIRA DE FÁTIMA - TO</v>
          </cell>
          <cell r="B1333" t="str">
            <v>TO</v>
          </cell>
          <cell r="C1333">
            <v>7</v>
          </cell>
          <cell r="D1333" t="str">
            <v>N</v>
          </cell>
          <cell r="E1333" t="str">
            <v>DRAA2019</v>
          </cell>
          <cell r="F1333">
            <v>106</v>
          </cell>
          <cell r="G1333">
            <v>6</v>
          </cell>
          <cell r="H1333">
            <v>3</v>
          </cell>
        </row>
        <row r="1334">
          <cell r="A1334" t="str">
            <v>OLIVENÇA - AL</v>
          </cell>
          <cell r="B1334" t="str">
            <v>AL</v>
          </cell>
          <cell r="C1334">
            <v>7</v>
          </cell>
          <cell r="D1334" t="str">
            <v>NE</v>
          </cell>
          <cell r="E1334" t="str">
            <v>DIPR12/2018</v>
          </cell>
          <cell r="F1334">
            <v>424</v>
          </cell>
          <cell r="G1334">
            <v>0</v>
          </cell>
          <cell r="H1334">
            <v>0</v>
          </cell>
        </row>
        <row r="1335">
          <cell r="A1335" t="str">
            <v>ONÇA DE PITANGUI - MG</v>
          </cell>
          <cell r="B1335" t="str">
            <v>MG</v>
          </cell>
          <cell r="C1335">
            <v>7</v>
          </cell>
          <cell r="D1335" t="str">
            <v>SE</v>
          </cell>
          <cell r="E1335" t="str">
            <v>DRAA2019</v>
          </cell>
          <cell r="F1335">
            <v>127</v>
          </cell>
          <cell r="G1335">
            <v>33</v>
          </cell>
          <cell r="H1335">
            <v>9</v>
          </cell>
        </row>
        <row r="1336">
          <cell r="A1336" t="str">
            <v>ONDA VERDE - SP</v>
          </cell>
          <cell r="B1336" t="str">
            <v>SP</v>
          </cell>
          <cell r="C1336">
            <v>7</v>
          </cell>
          <cell r="D1336" t="str">
            <v>SE</v>
          </cell>
          <cell r="E1336" t="str">
            <v>DRAA2019</v>
          </cell>
          <cell r="F1336">
            <v>244</v>
          </cell>
          <cell r="G1336">
            <v>28</v>
          </cell>
          <cell r="H1336">
            <v>10</v>
          </cell>
        </row>
        <row r="1337">
          <cell r="A1337" t="str">
            <v>ORINDIÚVA - SP</v>
          </cell>
          <cell r="B1337" t="str">
            <v>SP</v>
          </cell>
          <cell r="C1337">
            <v>7</v>
          </cell>
          <cell r="D1337" t="str">
            <v>SE</v>
          </cell>
          <cell r="E1337" t="str">
            <v>DRAA2019</v>
          </cell>
          <cell r="F1337">
            <v>312</v>
          </cell>
          <cell r="G1337">
            <v>41</v>
          </cell>
          <cell r="H1337">
            <v>12</v>
          </cell>
        </row>
        <row r="1338">
          <cell r="A1338" t="str">
            <v>ORIZONA - GO</v>
          </cell>
          <cell r="B1338" t="str">
            <v>GO</v>
          </cell>
          <cell r="C1338">
            <v>6</v>
          </cell>
          <cell r="D1338" t="str">
            <v>CO</v>
          </cell>
          <cell r="E1338" t="str">
            <v>DRAA2019</v>
          </cell>
          <cell r="F1338">
            <v>391</v>
          </cell>
          <cell r="G1338">
            <v>188</v>
          </cell>
          <cell r="H1338">
            <v>31</v>
          </cell>
        </row>
        <row r="1339">
          <cell r="A1339" t="str">
            <v>ORLÂNDIA - SP</v>
          </cell>
          <cell r="B1339" t="str">
            <v>SP</v>
          </cell>
          <cell r="C1339">
            <v>5</v>
          </cell>
          <cell r="D1339" t="str">
            <v>SE</v>
          </cell>
          <cell r="E1339" t="str">
            <v>DRAA2019</v>
          </cell>
          <cell r="F1339">
            <v>1148</v>
          </cell>
          <cell r="G1339">
            <v>198</v>
          </cell>
          <cell r="H1339">
            <v>56</v>
          </cell>
        </row>
        <row r="1340">
          <cell r="A1340" t="str">
            <v>OROBÓ - PE</v>
          </cell>
          <cell r="B1340" t="str">
            <v>PE</v>
          </cell>
          <cell r="C1340">
            <v>6</v>
          </cell>
          <cell r="D1340" t="str">
            <v>NE</v>
          </cell>
          <cell r="E1340" t="str">
            <v>DIPR12/2018</v>
          </cell>
          <cell r="F1340">
            <v>594</v>
          </cell>
          <cell r="G1340">
            <v>196</v>
          </cell>
          <cell r="H1340">
            <v>66</v>
          </cell>
        </row>
        <row r="1341">
          <cell r="A1341" t="str">
            <v>OROCÓ - PE</v>
          </cell>
          <cell r="B1341" t="str">
            <v>PE</v>
          </cell>
          <cell r="C1341">
            <v>6</v>
          </cell>
          <cell r="D1341" t="str">
            <v>NE</v>
          </cell>
          <cell r="E1341" t="str">
            <v>DRAA2019</v>
          </cell>
          <cell r="F1341">
            <v>432</v>
          </cell>
          <cell r="G1341">
            <v>117</v>
          </cell>
          <cell r="H1341">
            <v>23</v>
          </cell>
        </row>
        <row r="1342">
          <cell r="A1342" t="str">
            <v>OSASCO - SP</v>
          </cell>
          <cell r="B1342" t="str">
            <v>SP</v>
          </cell>
          <cell r="C1342">
            <v>3</v>
          </cell>
          <cell r="D1342" t="str">
            <v>SE</v>
          </cell>
          <cell r="E1342" t="str">
            <v>DRAA2019</v>
          </cell>
          <cell r="F1342">
            <v>13431</v>
          </cell>
          <cell r="G1342">
            <v>3723</v>
          </cell>
          <cell r="H1342">
            <v>1044</v>
          </cell>
        </row>
        <row r="1343">
          <cell r="A1343" t="str">
            <v>OSÓRIO - RS</v>
          </cell>
          <cell r="B1343" t="str">
            <v>RS</v>
          </cell>
          <cell r="C1343">
            <v>5</v>
          </cell>
          <cell r="D1343" t="str">
            <v>S</v>
          </cell>
          <cell r="E1343" t="str">
            <v>DIPR12/2018</v>
          </cell>
          <cell r="F1343">
            <v>1201</v>
          </cell>
          <cell r="G1343">
            <v>424</v>
          </cell>
          <cell r="H1343">
            <v>99</v>
          </cell>
        </row>
        <row r="1344">
          <cell r="A1344" t="str">
            <v>OTACÍLIO COSTA - SC</v>
          </cell>
          <cell r="B1344" t="str">
            <v>SC</v>
          </cell>
          <cell r="C1344">
            <v>6</v>
          </cell>
          <cell r="D1344" t="str">
            <v>S</v>
          </cell>
          <cell r="E1344" t="str">
            <v>DRAA2019</v>
          </cell>
          <cell r="F1344">
            <v>534</v>
          </cell>
          <cell r="G1344">
            <v>147</v>
          </cell>
          <cell r="H1344">
            <v>43</v>
          </cell>
        </row>
        <row r="1345">
          <cell r="A1345" t="str">
            <v>OURICURI - PE</v>
          </cell>
          <cell r="B1345" t="str">
            <v>PE</v>
          </cell>
          <cell r="C1345">
            <v>5</v>
          </cell>
          <cell r="D1345" t="str">
            <v>NE</v>
          </cell>
          <cell r="E1345" t="str">
            <v>DRAA2019</v>
          </cell>
          <cell r="F1345">
            <v>1378</v>
          </cell>
          <cell r="G1345">
            <v>325</v>
          </cell>
          <cell r="H1345">
            <v>56</v>
          </cell>
        </row>
        <row r="1346">
          <cell r="A1346" t="str">
            <v>OURINHOS - SP</v>
          </cell>
          <cell r="B1346" t="str">
            <v>SP</v>
          </cell>
          <cell r="C1346">
            <v>4</v>
          </cell>
          <cell r="D1346" t="str">
            <v>SE</v>
          </cell>
          <cell r="E1346" t="str">
            <v>DRAA2019</v>
          </cell>
          <cell r="F1346">
            <v>2908</v>
          </cell>
          <cell r="G1346">
            <v>819</v>
          </cell>
          <cell r="H1346">
            <v>304</v>
          </cell>
        </row>
        <row r="1347">
          <cell r="A1347" t="str">
            <v>OURIZONA - PR</v>
          </cell>
          <cell r="B1347" t="str">
            <v>PR</v>
          </cell>
          <cell r="C1347">
            <v>7</v>
          </cell>
          <cell r="D1347" t="str">
            <v>S</v>
          </cell>
          <cell r="E1347" t="str">
            <v>DRAA2019</v>
          </cell>
          <cell r="F1347">
            <v>149</v>
          </cell>
          <cell r="G1347">
            <v>77</v>
          </cell>
          <cell r="H1347">
            <v>13</v>
          </cell>
        </row>
        <row r="1348">
          <cell r="A1348" t="str">
            <v>OURO BRANCO - AL</v>
          </cell>
          <cell r="B1348" t="str">
            <v>AL</v>
          </cell>
          <cell r="C1348">
            <v>7</v>
          </cell>
          <cell r="D1348" t="str">
            <v>NE</v>
          </cell>
          <cell r="E1348" t="str">
            <v>DRAA2016</v>
          </cell>
          <cell r="F1348">
            <v>336</v>
          </cell>
          <cell r="G1348">
            <v>52</v>
          </cell>
          <cell r="H1348">
            <v>3</v>
          </cell>
        </row>
        <row r="1349">
          <cell r="A1349" t="str">
            <v>OURO BRANCO - RN</v>
          </cell>
          <cell r="B1349" t="str">
            <v>RN</v>
          </cell>
          <cell r="C1349">
            <v>7</v>
          </cell>
          <cell r="D1349" t="str">
            <v>NE</v>
          </cell>
          <cell r="E1349" t="str">
            <v>DIPR12/2018</v>
          </cell>
          <cell r="F1349">
            <v>224</v>
          </cell>
          <cell r="G1349">
            <v>0</v>
          </cell>
          <cell r="H1349">
            <v>0</v>
          </cell>
        </row>
        <row r="1350">
          <cell r="A1350" t="str">
            <v>OURO PRETO DO OESTE - RO</v>
          </cell>
          <cell r="B1350" t="str">
            <v>RO</v>
          </cell>
          <cell r="C1350">
            <v>5</v>
          </cell>
          <cell r="D1350" t="str">
            <v>N</v>
          </cell>
          <cell r="E1350" t="str">
            <v>DRAA2019</v>
          </cell>
          <cell r="F1350">
            <v>1133</v>
          </cell>
          <cell r="G1350">
            <v>191</v>
          </cell>
          <cell r="H1350">
            <v>54</v>
          </cell>
        </row>
        <row r="1351">
          <cell r="A1351" t="str">
            <v>OURO VERDE DE GOIÁS - GO</v>
          </cell>
          <cell r="B1351" t="str">
            <v>GO</v>
          </cell>
          <cell r="C1351">
            <v>7</v>
          </cell>
          <cell r="D1351" t="str">
            <v>CO</v>
          </cell>
          <cell r="E1351" t="str">
            <v>DRAA2019</v>
          </cell>
          <cell r="F1351">
            <v>219</v>
          </cell>
          <cell r="G1351">
            <v>60</v>
          </cell>
          <cell r="H1351">
            <v>20</v>
          </cell>
        </row>
        <row r="1352">
          <cell r="A1352" t="str">
            <v>OUROESTE - SP</v>
          </cell>
          <cell r="B1352" t="str">
            <v>SP</v>
          </cell>
          <cell r="C1352">
            <v>6</v>
          </cell>
          <cell r="D1352" t="str">
            <v>SE</v>
          </cell>
          <cell r="E1352" t="str">
            <v>DIPR12/2018</v>
          </cell>
          <cell r="F1352">
            <v>618</v>
          </cell>
          <cell r="G1352">
            <v>83</v>
          </cell>
          <cell r="H1352">
            <v>38</v>
          </cell>
        </row>
        <row r="1353">
          <cell r="A1353" t="str">
            <v>OUROLÂNDIA - BA</v>
          </cell>
          <cell r="B1353" t="str">
            <v>BA</v>
          </cell>
          <cell r="C1353">
            <v>6</v>
          </cell>
          <cell r="D1353" t="str">
            <v>NE</v>
          </cell>
          <cell r="E1353" t="str">
            <v>DRAA2017</v>
          </cell>
          <cell r="F1353">
            <v>547</v>
          </cell>
          <cell r="G1353">
            <v>61</v>
          </cell>
          <cell r="H1353">
            <v>16</v>
          </cell>
        </row>
        <row r="1354">
          <cell r="A1354" t="str">
            <v>OUVIDOR - GO</v>
          </cell>
          <cell r="B1354" t="str">
            <v>GO</v>
          </cell>
          <cell r="C1354">
            <v>7</v>
          </cell>
          <cell r="D1354" t="str">
            <v>CO</v>
          </cell>
          <cell r="E1354" t="str">
            <v>DIPR12/2018</v>
          </cell>
          <cell r="F1354">
            <v>128</v>
          </cell>
          <cell r="G1354">
            <v>4</v>
          </cell>
          <cell r="H1354">
            <v>0</v>
          </cell>
        </row>
        <row r="1355">
          <cell r="A1355" t="str">
            <v>PACAJUS - CE</v>
          </cell>
          <cell r="B1355" t="str">
            <v>CE</v>
          </cell>
          <cell r="C1355">
            <v>5</v>
          </cell>
          <cell r="D1355" t="str">
            <v>NE</v>
          </cell>
          <cell r="E1355" t="str">
            <v>DIPR12/2018</v>
          </cell>
          <cell r="F1355">
            <v>1487</v>
          </cell>
          <cell r="G1355">
            <v>257</v>
          </cell>
          <cell r="H1355">
            <v>53</v>
          </cell>
        </row>
        <row r="1356">
          <cell r="A1356" t="str">
            <v>PACATUBA - CE</v>
          </cell>
          <cell r="B1356" t="str">
            <v>CE</v>
          </cell>
          <cell r="C1356">
            <v>5</v>
          </cell>
          <cell r="D1356" t="str">
            <v>NE</v>
          </cell>
          <cell r="E1356" t="str">
            <v>DRAA2018</v>
          </cell>
          <cell r="F1356">
            <v>1798</v>
          </cell>
          <cell r="G1356">
            <v>182</v>
          </cell>
          <cell r="H1356">
            <v>65</v>
          </cell>
        </row>
        <row r="1357">
          <cell r="A1357" t="str">
            <v>PAÇO DO LUMIAR - MA</v>
          </cell>
          <cell r="B1357" t="str">
            <v>MA</v>
          </cell>
          <cell r="C1357">
            <v>4</v>
          </cell>
          <cell r="D1357" t="str">
            <v>NE</v>
          </cell>
          <cell r="E1357" t="str">
            <v>DRAA2017</v>
          </cell>
          <cell r="F1357">
            <v>1692</v>
          </cell>
          <cell r="G1357">
            <v>225</v>
          </cell>
          <cell r="H1357">
            <v>23</v>
          </cell>
        </row>
        <row r="1358">
          <cell r="A1358" t="str">
            <v>PACOTI - CE</v>
          </cell>
          <cell r="B1358" t="str">
            <v>CE</v>
          </cell>
          <cell r="C1358">
            <v>6</v>
          </cell>
          <cell r="D1358" t="str">
            <v>NE</v>
          </cell>
          <cell r="E1358" t="str">
            <v>DRAA2019</v>
          </cell>
          <cell r="F1358">
            <v>360</v>
          </cell>
          <cell r="G1358">
            <v>91</v>
          </cell>
          <cell r="H1358">
            <v>21</v>
          </cell>
        </row>
        <row r="1359">
          <cell r="A1359" t="str">
            <v>PADRE BERNARDO - GO</v>
          </cell>
          <cell r="B1359" t="str">
            <v>GO</v>
          </cell>
          <cell r="C1359">
            <v>6</v>
          </cell>
          <cell r="D1359" t="str">
            <v>CO</v>
          </cell>
          <cell r="E1359" t="str">
            <v>DRAA2019</v>
          </cell>
          <cell r="F1359">
            <v>850</v>
          </cell>
          <cell r="G1359">
            <v>64</v>
          </cell>
          <cell r="H1359">
            <v>12</v>
          </cell>
        </row>
        <row r="1360">
          <cell r="A1360" t="str">
            <v>PADRE MARCOS - PI</v>
          </cell>
          <cell r="B1360" t="str">
            <v>PI</v>
          </cell>
          <cell r="C1360">
            <v>7</v>
          </cell>
          <cell r="D1360" t="str">
            <v>NE</v>
          </cell>
          <cell r="E1360" t="str">
            <v>DIPR12/2018</v>
          </cell>
          <cell r="F1360">
            <v>197</v>
          </cell>
          <cell r="G1360">
            <v>6</v>
          </cell>
          <cell r="H1360">
            <v>0</v>
          </cell>
        </row>
        <row r="1361">
          <cell r="A1361" t="str">
            <v>PADRE PARAÍSO - MG</v>
          </cell>
          <cell r="B1361" t="str">
            <v>MG</v>
          </cell>
          <cell r="C1361">
            <v>6</v>
          </cell>
          <cell r="D1361" t="str">
            <v>SE</v>
          </cell>
          <cell r="E1361" t="str">
            <v>DIPR08/2018</v>
          </cell>
          <cell r="F1361">
            <v>359</v>
          </cell>
          <cell r="G1361">
            <v>80</v>
          </cell>
          <cell r="H1361">
            <v>26</v>
          </cell>
        </row>
        <row r="1362">
          <cell r="A1362" t="str">
            <v>PAINEIRAS - MG</v>
          </cell>
          <cell r="B1362" t="str">
            <v>MG</v>
          </cell>
          <cell r="C1362">
            <v>7</v>
          </cell>
          <cell r="D1362" t="str">
            <v>SE</v>
          </cell>
          <cell r="E1362" t="str">
            <v>DRAA2017</v>
          </cell>
          <cell r="F1362">
            <v>208</v>
          </cell>
          <cell r="G1362">
            <v>64</v>
          </cell>
          <cell r="H1362">
            <v>12</v>
          </cell>
        </row>
        <row r="1363">
          <cell r="A1363" t="str">
            <v>PALESTINA - AL</v>
          </cell>
          <cell r="B1363" t="str">
            <v>AL</v>
          </cell>
          <cell r="C1363">
            <v>8</v>
          </cell>
          <cell r="D1363" t="str">
            <v>NE</v>
          </cell>
        </row>
        <row r="1364">
          <cell r="A1364" t="str">
            <v>PALHANO - CE</v>
          </cell>
          <cell r="B1364" t="str">
            <v>CE</v>
          </cell>
          <cell r="C1364">
            <v>8</v>
          </cell>
          <cell r="D1364" t="str">
            <v>NE</v>
          </cell>
        </row>
        <row r="1365">
          <cell r="A1365" t="str">
            <v>PALHOÇA - SC</v>
          </cell>
          <cell r="B1365" t="str">
            <v>SC</v>
          </cell>
          <cell r="C1365">
            <v>4</v>
          </cell>
          <cell r="D1365" t="str">
            <v>S</v>
          </cell>
          <cell r="E1365" t="str">
            <v>DRAA2019</v>
          </cell>
          <cell r="F1365">
            <v>2840</v>
          </cell>
          <cell r="G1365">
            <v>464</v>
          </cell>
          <cell r="H1365">
            <v>12</v>
          </cell>
        </row>
        <row r="1366">
          <cell r="A1366" t="str">
            <v>PALMÁCIA - CE</v>
          </cell>
          <cell r="B1366" t="str">
            <v>CE</v>
          </cell>
          <cell r="C1366">
            <v>8</v>
          </cell>
          <cell r="D1366" t="str">
            <v>NE</v>
          </cell>
          <cell r="E1366" t="str">
            <v>DIPR12/2018</v>
          </cell>
          <cell r="F1366">
            <v>426</v>
          </cell>
          <cell r="G1366">
            <v>93</v>
          </cell>
          <cell r="H1366">
            <v>7</v>
          </cell>
        </row>
        <row r="1367">
          <cell r="A1367" t="str">
            <v>PALMARES - PE</v>
          </cell>
          <cell r="B1367" t="str">
            <v>PE</v>
          </cell>
          <cell r="C1367">
            <v>5</v>
          </cell>
          <cell r="D1367" t="str">
            <v>NE</v>
          </cell>
          <cell r="E1367" t="str">
            <v>DRAA2018</v>
          </cell>
          <cell r="F1367">
            <v>1107</v>
          </cell>
          <cell r="G1367">
            <v>384</v>
          </cell>
          <cell r="H1367">
            <v>116</v>
          </cell>
        </row>
        <row r="1368">
          <cell r="A1368" t="str">
            <v>PALMARES DO SUL - RS</v>
          </cell>
          <cell r="B1368" t="str">
            <v>RS</v>
          </cell>
          <cell r="C1368">
            <v>7</v>
          </cell>
          <cell r="D1368" t="str">
            <v>S</v>
          </cell>
          <cell r="E1368" t="str">
            <v>DRAA2019</v>
          </cell>
          <cell r="F1368">
            <v>134</v>
          </cell>
          <cell r="G1368">
            <v>151</v>
          </cell>
          <cell r="H1368">
            <v>10</v>
          </cell>
        </row>
        <row r="1369">
          <cell r="A1369" t="str">
            <v>PALMAS - TO</v>
          </cell>
          <cell r="B1369" t="str">
            <v>TO</v>
          </cell>
          <cell r="C1369">
            <v>2</v>
          </cell>
          <cell r="D1369" t="str">
            <v>N</v>
          </cell>
          <cell r="E1369" t="str">
            <v>DIPR12/2018</v>
          </cell>
          <cell r="F1369">
            <v>7543</v>
          </cell>
          <cell r="G1369">
            <v>596</v>
          </cell>
          <cell r="H1369">
            <v>186</v>
          </cell>
        </row>
        <row r="1370">
          <cell r="A1370" t="str">
            <v>PALMEIRA - PR</v>
          </cell>
          <cell r="B1370" t="str">
            <v>PR</v>
          </cell>
          <cell r="C1370">
            <v>5</v>
          </cell>
          <cell r="D1370" t="str">
            <v>S</v>
          </cell>
          <cell r="E1370" t="str">
            <v>DRAA2019</v>
          </cell>
          <cell r="F1370">
            <v>778</v>
          </cell>
          <cell r="G1370">
            <v>300</v>
          </cell>
          <cell r="H1370">
            <v>61</v>
          </cell>
        </row>
        <row r="1371">
          <cell r="A1371" t="str">
            <v>PALMEIRA DAS MISSÕES - RS</v>
          </cell>
          <cell r="B1371" t="str">
            <v>RS</v>
          </cell>
          <cell r="C1371">
            <v>6</v>
          </cell>
          <cell r="D1371" t="str">
            <v>S</v>
          </cell>
          <cell r="E1371" t="str">
            <v>DIPR12/2018</v>
          </cell>
          <cell r="F1371">
            <v>782</v>
          </cell>
          <cell r="G1371">
            <v>164</v>
          </cell>
          <cell r="H1371">
            <v>51</v>
          </cell>
        </row>
        <row r="1372">
          <cell r="A1372" t="str">
            <v>PALMEIRA D'OESTE - SP</v>
          </cell>
          <cell r="B1372" t="str">
            <v>SP</v>
          </cell>
          <cell r="C1372">
            <v>7</v>
          </cell>
          <cell r="D1372" t="str">
            <v>SE</v>
          </cell>
          <cell r="E1372" t="str">
            <v>DIPR12/2018</v>
          </cell>
          <cell r="F1372">
            <v>241</v>
          </cell>
          <cell r="G1372">
            <v>115</v>
          </cell>
          <cell r="H1372">
            <v>32</v>
          </cell>
        </row>
        <row r="1373">
          <cell r="A1373" t="str">
            <v>PALMEIRA DOS ÍNDIOS - AL</v>
          </cell>
          <cell r="B1373" t="str">
            <v>AL</v>
          </cell>
          <cell r="C1373">
            <v>8</v>
          </cell>
          <cell r="D1373" t="str">
            <v>NE</v>
          </cell>
          <cell r="E1373" t="str">
            <v>DIPR12/2018</v>
          </cell>
          <cell r="F1373">
            <v>1725</v>
          </cell>
          <cell r="G1373">
            <v>0</v>
          </cell>
          <cell r="H1373">
            <v>0</v>
          </cell>
        </row>
        <row r="1374">
          <cell r="A1374" t="str">
            <v>PALMEIRAS DE GOIÁS - GO</v>
          </cell>
          <cell r="B1374" t="str">
            <v>GO</v>
          </cell>
          <cell r="C1374">
            <v>6</v>
          </cell>
          <cell r="D1374" t="str">
            <v>CO</v>
          </cell>
          <cell r="E1374" t="str">
            <v>DRAA2019</v>
          </cell>
          <cell r="F1374">
            <v>570</v>
          </cell>
          <cell r="G1374">
            <v>197</v>
          </cell>
          <cell r="H1374">
            <v>35</v>
          </cell>
        </row>
        <row r="1375">
          <cell r="A1375" t="str">
            <v>PALMEIRINA - PE</v>
          </cell>
          <cell r="B1375" t="str">
            <v>PE</v>
          </cell>
          <cell r="C1375">
            <v>6</v>
          </cell>
          <cell r="D1375" t="str">
            <v>NE</v>
          </cell>
          <cell r="E1375" t="str">
            <v>DIPR12/2018</v>
          </cell>
          <cell r="F1375">
            <v>251</v>
          </cell>
          <cell r="G1375">
            <v>260</v>
          </cell>
          <cell r="H1375">
            <v>27</v>
          </cell>
        </row>
        <row r="1376">
          <cell r="A1376" t="str">
            <v>PALMEIRÓPOLIS - TO</v>
          </cell>
          <cell r="B1376" t="str">
            <v>TO</v>
          </cell>
          <cell r="C1376">
            <v>8</v>
          </cell>
          <cell r="D1376" t="str">
            <v>N</v>
          </cell>
        </row>
        <row r="1377">
          <cell r="A1377" t="str">
            <v>PALMINÓPOLIS - GO</v>
          </cell>
          <cell r="B1377" t="str">
            <v>GO</v>
          </cell>
          <cell r="C1377">
            <v>7</v>
          </cell>
          <cell r="D1377" t="str">
            <v>CO</v>
          </cell>
          <cell r="E1377" t="str">
            <v>DRAA2019</v>
          </cell>
          <cell r="F1377">
            <v>194</v>
          </cell>
          <cell r="G1377">
            <v>62</v>
          </cell>
          <cell r="H1377">
            <v>20</v>
          </cell>
        </row>
        <row r="1378">
          <cell r="A1378" t="str">
            <v>PALMITAL - PR</v>
          </cell>
          <cell r="B1378" t="str">
            <v>PR</v>
          </cell>
          <cell r="C1378">
            <v>6</v>
          </cell>
          <cell r="D1378" t="str">
            <v>S</v>
          </cell>
          <cell r="E1378" t="str">
            <v>DIPR12/2018</v>
          </cell>
          <cell r="F1378">
            <v>491</v>
          </cell>
          <cell r="G1378">
            <v>136</v>
          </cell>
          <cell r="H1378">
            <v>37</v>
          </cell>
        </row>
        <row r="1379">
          <cell r="A1379" t="str">
            <v>PALOTINA - PR</v>
          </cell>
          <cell r="B1379" t="str">
            <v>PR</v>
          </cell>
          <cell r="C1379">
            <v>5</v>
          </cell>
          <cell r="D1379" t="str">
            <v>S</v>
          </cell>
          <cell r="E1379" t="str">
            <v>DIPR10/2018</v>
          </cell>
          <cell r="F1379">
            <v>798</v>
          </cell>
          <cell r="G1379">
            <v>295</v>
          </cell>
          <cell r="H1379">
            <v>51</v>
          </cell>
        </row>
        <row r="1380">
          <cell r="A1380" t="str">
            <v>PANAMBI - RS</v>
          </cell>
          <cell r="B1380" t="str">
            <v>RS</v>
          </cell>
          <cell r="C1380">
            <v>5</v>
          </cell>
          <cell r="D1380" t="str">
            <v>S</v>
          </cell>
          <cell r="E1380" t="str">
            <v>DRAA2019</v>
          </cell>
          <cell r="F1380">
            <v>1504</v>
          </cell>
          <cell r="G1380">
            <v>149</v>
          </cell>
          <cell r="H1380">
            <v>52</v>
          </cell>
        </row>
        <row r="1381">
          <cell r="A1381" t="str">
            <v>PANELAS - PE</v>
          </cell>
          <cell r="B1381" t="str">
            <v>PE</v>
          </cell>
          <cell r="C1381">
            <v>6</v>
          </cell>
          <cell r="D1381" t="str">
            <v>NE</v>
          </cell>
          <cell r="E1381" t="str">
            <v>DRAA2019</v>
          </cell>
          <cell r="F1381">
            <v>705</v>
          </cell>
          <cell r="G1381">
            <v>12</v>
          </cell>
          <cell r="H1381">
            <v>12</v>
          </cell>
        </row>
        <row r="1382">
          <cell r="A1382" t="str">
            <v>PANTANO GRANDE - RS</v>
          </cell>
          <cell r="B1382" t="str">
            <v>RS</v>
          </cell>
          <cell r="C1382">
            <v>7</v>
          </cell>
          <cell r="D1382" t="str">
            <v>S</v>
          </cell>
          <cell r="E1382" t="str">
            <v>DRAA2019</v>
          </cell>
          <cell r="F1382">
            <v>309</v>
          </cell>
          <cell r="G1382">
            <v>86</v>
          </cell>
          <cell r="H1382">
            <v>23</v>
          </cell>
        </row>
        <row r="1383">
          <cell r="A1383" t="str">
            <v>PÃO DE AÇÚCAR - AL</v>
          </cell>
          <cell r="B1383" t="str">
            <v>AL</v>
          </cell>
          <cell r="C1383">
            <v>6</v>
          </cell>
          <cell r="D1383" t="str">
            <v>NE</v>
          </cell>
          <cell r="E1383" t="str">
            <v>DRAA2019</v>
          </cell>
          <cell r="F1383">
            <v>629</v>
          </cell>
          <cell r="G1383">
            <v>256</v>
          </cell>
          <cell r="H1383">
            <v>65</v>
          </cell>
        </row>
        <row r="1384">
          <cell r="A1384" t="str">
            <v>PAPANDUVA - SC</v>
          </cell>
          <cell r="B1384" t="str">
            <v>SC</v>
          </cell>
          <cell r="C1384">
            <v>6</v>
          </cell>
          <cell r="D1384" t="str">
            <v>S</v>
          </cell>
          <cell r="E1384" t="str">
            <v>DRAA2019</v>
          </cell>
          <cell r="F1384">
            <v>398</v>
          </cell>
          <cell r="G1384">
            <v>64</v>
          </cell>
          <cell r="H1384">
            <v>14</v>
          </cell>
        </row>
        <row r="1385">
          <cell r="A1385" t="str">
            <v>PARÁ DE MINAS - MG</v>
          </cell>
          <cell r="B1385" t="str">
            <v>MG</v>
          </cell>
          <cell r="C1385">
            <v>5</v>
          </cell>
          <cell r="D1385" t="str">
            <v>SE</v>
          </cell>
          <cell r="E1385" t="str">
            <v>DRAA2019</v>
          </cell>
          <cell r="F1385">
            <v>1258</v>
          </cell>
          <cell r="G1385">
            <v>463</v>
          </cell>
          <cell r="H1385">
            <v>81</v>
          </cell>
        </row>
        <row r="1386">
          <cell r="A1386" t="str">
            <v>PARACATU - MG</v>
          </cell>
          <cell r="B1386" t="str">
            <v>MG</v>
          </cell>
          <cell r="C1386">
            <v>4</v>
          </cell>
          <cell r="D1386" t="str">
            <v>SE</v>
          </cell>
          <cell r="E1386" t="str">
            <v>DIPR12/2018</v>
          </cell>
          <cell r="F1386">
            <v>2046</v>
          </cell>
          <cell r="G1386">
            <v>555</v>
          </cell>
          <cell r="H1386">
            <v>182</v>
          </cell>
        </row>
        <row r="1387">
          <cell r="A1387" t="str">
            <v>PARAGOMINAS - PA</v>
          </cell>
          <cell r="B1387" t="str">
            <v>PA</v>
          </cell>
          <cell r="C1387">
            <v>4</v>
          </cell>
          <cell r="D1387" t="str">
            <v>N</v>
          </cell>
          <cell r="E1387" t="str">
            <v>DRAA2019</v>
          </cell>
          <cell r="F1387">
            <v>2479</v>
          </cell>
          <cell r="G1387">
            <v>291</v>
          </cell>
          <cell r="H1387">
            <v>85</v>
          </cell>
        </row>
        <row r="1388">
          <cell r="A1388" t="str">
            <v>PARAGUAÇU - MG</v>
          </cell>
          <cell r="B1388" t="str">
            <v>MG</v>
          </cell>
          <cell r="C1388">
            <v>6</v>
          </cell>
          <cell r="D1388" t="str">
            <v>SE</v>
          </cell>
          <cell r="E1388" t="str">
            <v>DIPR12/2018</v>
          </cell>
          <cell r="F1388">
            <v>445</v>
          </cell>
          <cell r="G1388">
            <v>160</v>
          </cell>
          <cell r="H1388">
            <v>52</v>
          </cell>
        </row>
        <row r="1389">
          <cell r="A1389" t="str">
            <v>PARAGUAÇU PAULISTA - SP</v>
          </cell>
          <cell r="B1389" t="str">
            <v>SP</v>
          </cell>
          <cell r="C1389">
            <v>5</v>
          </cell>
          <cell r="D1389" t="str">
            <v>SE</v>
          </cell>
          <cell r="E1389" t="str">
            <v>DRAA2019</v>
          </cell>
          <cell r="F1389">
            <v>1404</v>
          </cell>
          <cell r="G1389">
            <v>230</v>
          </cell>
          <cell r="H1389">
            <v>70</v>
          </cell>
        </row>
        <row r="1390">
          <cell r="A1390" t="str">
            <v>PARAÍ - RS</v>
          </cell>
          <cell r="B1390" t="str">
            <v>RS</v>
          </cell>
          <cell r="C1390">
            <v>7</v>
          </cell>
          <cell r="D1390" t="str">
            <v>S</v>
          </cell>
          <cell r="E1390" t="str">
            <v>DRAA2019</v>
          </cell>
          <cell r="F1390">
            <v>196</v>
          </cell>
          <cell r="G1390">
            <v>35</v>
          </cell>
          <cell r="H1390">
            <v>11</v>
          </cell>
        </row>
        <row r="1391">
          <cell r="A1391" t="str">
            <v>PARAÍBA DO SUL - RJ</v>
          </cell>
          <cell r="B1391" t="str">
            <v>RJ</v>
          </cell>
          <cell r="C1391">
            <v>5</v>
          </cell>
          <cell r="D1391" t="str">
            <v>SE</v>
          </cell>
          <cell r="E1391" t="str">
            <v>DIPR12/2018</v>
          </cell>
          <cell r="F1391">
            <v>1097</v>
          </cell>
          <cell r="G1391">
            <v>342</v>
          </cell>
          <cell r="H1391">
            <v>75</v>
          </cell>
        </row>
        <row r="1392">
          <cell r="A1392" t="str">
            <v>PARAIBUNA - SP</v>
          </cell>
          <cell r="B1392" t="str">
            <v>SP</v>
          </cell>
          <cell r="C1392">
            <v>6</v>
          </cell>
          <cell r="D1392" t="str">
            <v>SE</v>
          </cell>
          <cell r="E1392" t="str">
            <v>DRAA2019</v>
          </cell>
          <cell r="F1392">
            <v>739</v>
          </cell>
          <cell r="G1392">
            <v>140</v>
          </cell>
          <cell r="H1392">
            <v>84</v>
          </cell>
        </row>
        <row r="1393">
          <cell r="A1393" t="str">
            <v>PARAIPABA - CE</v>
          </cell>
          <cell r="B1393" t="str">
            <v>CE</v>
          </cell>
          <cell r="C1393">
            <v>5</v>
          </cell>
          <cell r="D1393" t="str">
            <v>NE</v>
          </cell>
          <cell r="E1393" t="str">
            <v>DIPR12/2018</v>
          </cell>
          <cell r="F1393">
            <v>981</v>
          </cell>
          <cell r="G1393">
            <v>67</v>
          </cell>
          <cell r="H1393">
            <v>7</v>
          </cell>
        </row>
        <row r="1394">
          <cell r="A1394" t="str">
            <v>PARAÍSO - SP</v>
          </cell>
          <cell r="B1394" t="str">
            <v>SP</v>
          </cell>
          <cell r="C1394">
            <v>7</v>
          </cell>
          <cell r="D1394" t="str">
            <v>SE</v>
          </cell>
          <cell r="E1394" t="str">
            <v>DRAA2019</v>
          </cell>
          <cell r="F1394">
            <v>263</v>
          </cell>
          <cell r="G1394">
            <v>70</v>
          </cell>
          <cell r="H1394">
            <v>15</v>
          </cell>
        </row>
        <row r="1395">
          <cell r="A1395" t="str">
            <v>PARAÍSO DO SUL - RS</v>
          </cell>
          <cell r="B1395" t="str">
            <v>RS</v>
          </cell>
          <cell r="C1395">
            <v>7</v>
          </cell>
          <cell r="D1395" t="str">
            <v>S</v>
          </cell>
          <cell r="E1395" t="str">
            <v>DRAA2019</v>
          </cell>
          <cell r="F1395">
            <v>203</v>
          </cell>
          <cell r="G1395">
            <v>49</v>
          </cell>
          <cell r="H1395">
            <v>6</v>
          </cell>
        </row>
        <row r="1396">
          <cell r="A1396" t="str">
            <v>PARAÍSO DO TOCANTINS - TO</v>
          </cell>
          <cell r="B1396" t="str">
            <v>TO</v>
          </cell>
          <cell r="C1396">
            <v>5</v>
          </cell>
          <cell r="D1396" t="str">
            <v>N</v>
          </cell>
          <cell r="E1396" t="str">
            <v>DRAA2019</v>
          </cell>
          <cell r="F1396">
            <v>782</v>
          </cell>
          <cell r="G1396">
            <v>82</v>
          </cell>
          <cell r="H1396">
            <v>17</v>
          </cell>
        </row>
        <row r="1397">
          <cell r="A1397" t="str">
            <v>PARANACITY - PR</v>
          </cell>
          <cell r="B1397" t="str">
            <v>PR</v>
          </cell>
          <cell r="C1397">
            <v>6</v>
          </cell>
          <cell r="D1397" t="str">
            <v>S</v>
          </cell>
          <cell r="E1397" t="str">
            <v>DIPR12/2018</v>
          </cell>
          <cell r="F1397">
            <v>385</v>
          </cell>
          <cell r="G1397">
            <v>5</v>
          </cell>
          <cell r="H1397">
            <v>0</v>
          </cell>
        </row>
        <row r="1398">
          <cell r="A1398" t="str">
            <v>PARANAGUÁ - PR</v>
          </cell>
          <cell r="B1398" t="str">
            <v>PR</v>
          </cell>
          <cell r="C1398">
            <v>4</v>
          </cell>
          <cell r="D1398" t="str">
            <v>S</v>
          </cell>
          <cell r="E1398" t="str">
            <v>DRAA2019</v>
          </cell>
          <cell r="F1398">
            <v>4202</v>
          </cell>
          <cell r="G1398">
            <v>548</v>
          </cell>
          <cell r="H1398">
            <v>176</v>
          </cell>
        </row>
        <row r="1399">
          <cell r="A1399" t="str">
            <v>PARANAÍBA - MS</v>
          </cell>
          <cell r="B1399" t="str">
            <v>MS</v>
          </cell>
          <cell r="C1399">
            <v>5</v>
          </cell>
          <cell r="D1399" t="str">
            <v>CO</v>
          </cell>
          <cell r="E1399" t="str">
            <v>DRAA2019</v>
          </cell>
          <cell r="F1399">
            <v>1035</v>
          </cell>
          <cell r="G1399">
            <v>339</v>
          </cell>
          <cell r="H1399">
            <v>75</v>
          </cell>
        </row>
        <row r="1400">
          <cell r="A1400" t="str">
            <v>PARANAIGUARA - GO</v>
          </cell>
          <cell r="B1400" t="str">
            <v>GO</v>
          </cell>
          <cell r="C1400">
            <v>7</v>
          </cell>
          <cell r="D1400" t="str">
            <v>CO</v>
          </cell>
          <cell r="E1400" t="str">
            <v>DIPR12/2018</v>
          </cell>
          <cell r="F1400">
            <v>250</v>
          </cell>
          <cell r="G1400">
            <v>93</v>
          </cell>
          <cell r="H1400">
            <v>29</v>
          </cell>
        </row>
        <row r="1401">
          <cell r="A1401" t="str">
            <v>PARANAÍTA - MT</v>
          </cell>
          <cell r="B1401" t="str">
            <v>MT</v>
          </cell>
          <cell r="C1401">
            <v>7</v>
          </cell>
          <cell r="D1401" t="str">
            <v>CO</v>
          </cell>
          <cell r="E1401" t="str">
            <v>DRAA2019</v>
          </cell>
          <cell r="F1401">
            <v>417</v>
          </cell>
          <cell r="G1401">
            <v>53</v>
          </cell>
          <cell r="H1401">
            <v>7</v>
          </cell>
        </row>
        <row r="1402">
          <cell r="A1402" t="str">
            <v>PARANAPANEMA - SP</v>
          </cell>
          <cell r="B1402" t="str">
            <v>SP</v>
          </cell>
          <cell r="C1402">
            <v>5</v>
          </cell>
          <cell r="D1402" t="str">
            <v>SE</v>
          </cell>
          <cell r="E1402" t="str">
            <v>DRAA2019</v>
          </cell>
          <cell r="F1402">
            <v>828</v>
          </cell>
          <cell r="G1402">
            <v>169</v>
          </cell>
          <cell r="H1402">
            <v>59</v>
          </cell>
        </row>
        <row r="1403">
          <cell r="A1403" t="str">
            <v>PARANAPOEMA - PR</v>
          </cell>
          <cell r="B1403" t="str">
            <v>PR</v>
          </cell>
          <cell r="C1403">
            <v>7</v>
          </cell>
          <cell r="D1403" t="str">
            <v>S</v>
          </cell>
          <cell r="E1403" t="str">
            <v>DRAA2019</v>
          </cell>
          <cell r="F1403">
            <v>163</v>
          </cell>
          <cell r="G1403">
            <v>43</v>
          </cell>
          <cell r="H1403">
            <v>17</v>
          </cell>
        </row>
        <row r="1404">
          <cell r="A1404" t="str">
            <v>PARANAPUÃ - SP</v>
          </cell>
          <cell r="B1404" t="str">
            <v>SP</v>
          </cell>
          <cell r="C1404">
            <v>7</v>
          </cell>
          <cell r="D1404" t="str">
            <v>SE</v>
          </cell>
          <cell r="E1404" t="str">
            <v>DIPR12/2018</v>
          </cell>
          <cell r="F1404">
            <v>173</v>
          </cell>
          <cell r="G1404">
            <v>0</v>
          </cell>
          <cell r="H1404">
            <v>0</v>
          </cell>
        </row>
        <row r="1405">
          <cell r="A1405" t="str">
            <v>PARANATAMA - PE</v>
          </cell>
          <cell r="B1405" t="str">
            <v>PE</v>
          </cell>
          <cell r="C1405">
            <v>6</v>
          </cell>
          <cell r="D1405" t="str">
            <v>NE</v>
          </cell>
          <cell r="E1405" t="str">
            <v>DIPR12/2018</v>
          </cell>
          <cell r="F1405">
            <v>389</v>
          </cell>
          <cell r="G1405">
            <v>133</v>
          </cell>
          <cell r="H1405">
            <v>26</v>
          </cell>
        </row>
        <row r="1406">
          <cell r="A1406" t="str">
            <v>PARANATINGA - MT</v>
          </cell>
          <cell r="B1406" t="str">
            <v>MT</v>
          </cell>
          <cell r="C1406">
            <v>6</v>
          </cell>
          <cell r="D1406" t="str">
            <v>CO</v>
          </cell>
          <cell r="E1406" t="str">
            <v>DRAA2019</v>
          </cell>
          <cell r="F1406">
            <v>600</v>
          </cell>
          <cell r="G1406">
            <v>38</v>
          </cell>
          <cell r="H1406">
            <v>22</v>
          </cell>
        </row>
        <row r="1407">
          <cell r="A1407" t="str">
            <v>PARANAVAÍ - PR</v>
          </cell>
          <cell r="B1407" t="str">
            <v>PR</v>
          </cell>
          <cell r="C1407">
            <v>4</v>
          </cell>
          <cell r="D1407" t="str">
            <v>S</v>
          </cell>
          <cell r="E1407" t="str">
            <v>DRAA2019</v>
          </cell>
          <cell r="F1407">
            <v>2083</v>
          </cell>
          <cell r="G1407">
            <v>445</v>
          </cell>
          <cell r="H1407">
            <v>102</v>
          </cell>
        </row>
        <row r="1408">
          <cell r="A1408" t="str">
            <v>PARANHOS - MS</v>
          </cell>
          <cell r="B1408" t="str">
            <v>MS</v>
          </cell>
          <cell r="C1408">
            <v>6</v>
          </cell>
          <cell r="D1408" t="str">
            <v>CO</v>
          </cell>
          <cell r="E1408" t="str">
            <v>DRAA2019</v>
          </cell>
          <cell r="F1408">
            <v>510</v>
          </cell>
          <cell r="G1408">
            <v>45</v>
          </cell>
          <cell r="H1408">
            <v>5</v>
          </cell>
        </row>
        <row r="1409">
          <cell r="A1409" t="str">
            <v>PARAOPEBA - MG</v>
          </cell>
          <cell r="B1409" t="str">
            <v>MG</v>
          </cell>
          <cell r="C1409">
            <v>6</v>
          </cell>
          <cell r="D1409" t="str">
            <v>SE</v>
          </cell>
          <cell r="E1409" t="str">
            <v>DRAA2019</v>
          </cell>
          <cell r="F1409">
            <v>545</v>
          </cell>
          <cell r="G1409">
            <v>191</v>
          </cell>
          <cell r="H1409">
            <v>39</v>
          </cell>
        </row>
        <row r="1410">
          <cell r="A1410" t="str">
            <v>PARAÚNA - GO</v>
          </cell>
          <cell r="B1410" t="str">
            <v>GO</v>
          </cell>
          <cell r="C1410">
            <v>7</v>
          </cell>
          <cell r="D1410" t="str">
            <v>CO</v>
          </cell>
          <cell r="E1410" t="str">
            <v>DRAA2019</v>
          </cell>
          <cell r="F1410">
            <v>299</v>
          </cell>
          <cell r="G1410">
            <v>135</v>
          </cell>
          <cell r="H1410">
            <v>31</v>
          </cell>
        </row>
        <row r="1411">
          <cell r="A1411" t="str">
            <v>PARECI NOVO - RS</v>
          </cell>
          <cell r="B1411" t="str">
            <v>RS</v>
          </cell>
          <cell r="C1411">
            <v>7</v>
          </cell>
          <cell r="D1411" t="str">
            <v>S</v>
          </cell>
          <cell r="E1411" t="str">
            <v>DRAA2019</v>
          </cell>
          <cell r="F1411">
            <v>171</v>
          </cell>
          <cell r="G1411">
            <v>15</v>
          </cell>
          <cell r="H1411">
            <v>9</v>
          </cell>
        </row>
        <row r="1412">
          <cell r="A1412" t="str">
            <v>PARISI - SP</v>
          </cell>
          <cell r="B1412" t="str">
            <v>SP</v>
          </cell>
          <cell r="C1412">
            <v>7</v>
          </cell>
          <cell r="D1412" t="str">
            <v>SE</v>
          </cell>
          <cell r="E1412" t="str">
            <v>DRAA2019</v>
          </cell>
          <cell r="F1412">
            <v>162</v>
          </cell>
          <cell r="G1412">
            <v>35</v>
          </cell>
          <cell r="H1412">
            <v>14</v>
          </cell>
        </row>
        <row r="1413">
          <cell r="A1413" t="str">
            <v>PARNAÍBA - PI</v>
          </cell>
          <cell r="B1413" t="str">
            <v>PI</v>
          </cell>
          <cell r="C1413">
            <v>4</v>
          </cell>
          <cell r="D1413" t="str">
            <v>NE</v>
          </cell>
          <cell r="E1413" t="str">
            <v>DIPR12/2018</v>
          </cell>
          <cell r="F1413">
            <v>2155</v>
          </cell>
          <cell r="G1413">
            <v>987</v>
          </cell>
          <cell r="H1413">
            <v>186</v>
          </cell>
        </row>
        <row r="1414">
          <cell r="A1414" t="str">
            <v>PARNAMIRIM - PE</v>
          </cell>
          <cell r="B1414" t="str">
            <v>PE</v>
          </cell>
          <cell r="C1414">
            <v>6</v>
          </cell>
          <cell r="D1414" t="str">
            <v>NE</v>
          </cell>
          <cell r="E1414" t="str">
            <v>DRAA2018</v>
          </cell>
          <cell r="F1414">
            <v>543</v>
          </cell>
          <cell r="G1414">
            <v>212</v>
          </cell>
          <cell r="H1414">
            <v>37</v>
          </cell>
        </row>
        <row r="1415">
          <cell r="A1415" t="str">
            <v>PARNARAMA - MA</v>
          </cell>
          <cell r="B1415" t="str">
            <v>MA</v>
          </cell>
          <cell r="C1415">
            <v>8</v>
          </cell>
          <cell r="D1415" t="str">
            <v>NE</v>
          </cell>
        </row>
        <row r="1416">
          <cell r="A1416" t="str">
            <v>PAROBÉ - RS</v>
          </cell>
          <cell r="B1416" t="str">
            <v>RS</v>
          </cell>
          <cell r="C1416">
            <v>5</v>
          </cell>
          <cell r="D1416" t="str">
            <v>S</v>
          </cell>
          <cell r="E1416" t="str">
            <v>DIPR12/2018</v>
          </cell>
          <cell r="F1416">
            <v>1158</v>
          </cell>
          <cell r="G1416">
            <v>412</v>
          </cell>
          <cell r="H1416">
            <v>86</v>
          </cell>
        </row>
        <row r="1417">
          <cell r="A1417" t="str">
            <v>PASSA E FICA - RN</v>
          </cell>
          <cell r="B1417" t="str">
            <v>RN</v>
          </cell>
          <cell r="C1417">
            <v>7</v>
          </cell>
          <cell r="D1417" t="str">
            <v>NE</v>
          </cell>
          <cell r="E1417" t="str">
            <v>DIPR12/2018</v>
          </cell>
          <cell r="F1417">
            <v>370</v>
          </cell>
          <cell r="G1417">
            <v>38</v>
          </cell>
          <cell r="H1417">
            <v>3</v>
          </cell>
        </row>
        <row r="1418">
          <cell r="A1418" t="str">
            <v>PASSA QUATRO - MG</v>
          </cell>
          <cell r="B1418" t="str">
            <v>MG</v>
          </cell>
          <cell r="C1418">
            <v>7</v>
          </cell>
          <cell r="D1418" t="str">
            <v>SE</v>
          </cell>
          <cell r="E1418" t="str">
            <v>DRAA2019</v>
          </cell>
          <cell r="F1418">
            <v>335</v>
          </cell>
          <cell r="G1418">
            <v>133</v>
          </cell>
          <cell r="H1418">
            <v>41</v>
          </cell>
        </row>
        <row r="1419">
          <cell r="A1419" t="str">
            <v>PASSA SETE - RS</v>
          </cell>
          <cell r="B1419" t="str">
            <v>RS</v>
          </cell>
          <cell r="C1419">
            <v>7</v>
          </cell>
          <cell r="D1419" t="str">
            <v>S</v>
          </cell>
          <cell r="E1419" t="str">
            <v>DRAA2019</v>
          </cell>
          <cell r="F1419">
            <v>106</v>
          </cell>
          <cell r="G1419">
            <v>19</v>
          </cell>
          <cell r="H1419">
            <v>3</v>
          </cell>
        </row>
        <row r="1420">
          <cell r="A1420" t="str">
            <v>PASSA TEMPO - MG</v>
          </cell>
          <cell r="B1420" t="str">
            <v>MG</v>
          </cell>
          <cell r="C1420">
            <v>7</v>
          </cell>
          <cell r="D1420" t="str">
            <v>SE</v>
          </cell>
          <cell r="E1420" t="str">
            <v>DRAA2019</v>
          </cell>
          <cell r="F1420">
            <v>174</v>
          </cell>
          <cell r="G1420">
            <v>109</v>
          </cell>
          <cell r="H1420">
            <v>20</v>
          </cell>
        </row>
        <row r="1421">
          <cell r="A1421" t="str">
            <v>PASSAGEM FRANCA DO PIAUÍ - PI</v>
          </cell>
          <cell r="B1421" t="str">
            <v>PI</v>
          </cell>
          <cell r="C1421">
            <v>8</v>
          </cell>
          <cell r="D1421" t="str">
            <v>NE</v>
          </cell>
          <cell r="E1421" t="str">
            <v>DIPR12/2018</v>
          </cell>
          <cell r="F1421">
            <v>154</v>
          </cell>
          <cell r="G1421">
            <v>13</v>
          </cell>
          <cell r="H1421">
            <v>1</v>
          </cell>
        </row>
        <row r="1422">
          <cell r="A1422" t="str">
            <v>PASSIRA - PE</v>
          </cell>
          <cell r="B1422" t="str">
            <v>PE</v>
          </cell>
          <cell r="C1422">
            <v>6</v>
          </cell>
          <cell r="D1422" t="str">
            <v>NE</v>
          </cell>
          <cell r="E1422" t="str">
            <v>DIPR12/2018</v>
          </cell>
          <cell r="F1422">
            <v>655</v>
          </cell>
          <cell r="G1422">
            <v>307</v>
          </cell>
          <cell r="H1422">
            <v>49</v>
          </cell>
        </row>
        <row r="1423">
          <cell r="A1423" t="str">
            <v>PASSO DE CAMARAGIBE - AL</v>
          </cell>
          <cell r="B1423" t="str">
            <v>AL</v>
          </cell>
          <cell r="C1423">
            <v>6</v>
          </cell>
          <cell r="D1423" t="str">
            <v>NE</v>
          </cell>
          <cell r="E1423" t="str">
            <v>DRAA2018</v>
          </cell>
          <cell r="F1423">
            <v>695</v>
          </cell>
          <cell r="G1423">
            <v>181</v>
          </cell>
          <cell r="H1423">
            <v>41</v>
          </cell>
        </row>
        <row r="1424">
          <cell r="A1424" t="str">
            <v>PASSO DO SOBRADO - RS</v>
          </cell>
          <cell r="B1424" t="str">
            <v>RS</v>
          </cell>
          <cell r="C1424">
            <v>7</v>
          </cell>
          <cell r="D1424" t="str">
            <v>S</v>
          </cell>
          <cell r="E1424" t="str">
            <v>DRAA2019</v>
          </cell>
          <cell r="F1424">
            <v>175</v>
          </cell>
          <cell r="G1424">
            <v>21</v>
          </cell>
          <cell r="H1424">
            <v>9</v>
          </cell>
        </row>
        <row r="1425">
          <cell r="A1425" t="str">
            <v>PASSO FUNDO - RS</v>
          </cell>
          <cell r="B1425" t="str">
            <v>RS</v>
          </cell>
          <cell r="C1425">
            <v>4</v>
          </cell>
          <cell r="D1425" t="str">
            <v>S</v>
          </cell>
          <cell r="E1425" t="str">
            <v>DRAA2019</v>
          </cell>
          <cell r="F1425">
            <v>2413</v>
          </cell>
          <cell r="G1425">
            <v>986</v>
          </cell>
          <cell r="H1425">
            <v>148</v>
          </cell>
        </row>
        <row r="1426">
          <cell r="A1426" t="str">
            <v>PATIS - MG</v>
          </cell>
          <cell r="B1426" t="str">
            <v>MG</v>
          </cell>
          <cell r="C1426">
            <v>7</v>
          </cell>
          <cell r="D1426" t="str">
            <v>SE</v>
          </cell>
          <cell r="E1426" t="str">
            <v>DIPR12/2018</v>
          </cell>
          <cell r="F1426">
            <v>265</v>
          </cell>
          <cell r="G1426">
            <v>66</v>
          </cell>
          <cell r="H1426">
            <v>9</v>
          </cell>
        </row>
        <row r="1427">
          <cell r="A1427" t="str">
            <v>PATO BRANCO - PR</v>
          </cell>
          <cell r="B1427" t="str">
            <v>PR</v>
          </cell>
          <cell r="C1427">
            <v>8</v>
          </cell>
          <cell r="D1427" t="str">
            <v>S</v>
          </cell>
          <cell r="E1427" t="str">
            <v>DRAA2019</v>
          </cell>
          <cell r="F1427">
            <v>1858</v>
          </cell>
          <cell r="G1427">
            <v>45</v>
          </cell>
          <cell r="H1427">
            <v>17</v>
          </cell>
        </row>
        <row r="1428">
          <cell r="A1428" t="str">
            <v>PATOS - PB</v>
          </cell>
          <cell r="B1428" t="str">
            <v>PB</v>
          </cell>
          <cell r="C1428">
            <v>8</v>
          </cell>
          <cell r="D1428" t="str">
            <v>NE</v>
          </cell>
          <cell r="E1428" t="str">
            <v>DIPR12/2018</v>
          </cell>
          <cell r="F1428">
            <v>2254</v>
          </cell>
          <cell r="G1428">
            <v>666</v>
          </cell>
          <cell r="H1428">
            <v>137</v>
          </cell>
        </row>
        <row r="1429">
          <cell r="A1429" t="str">
            <v>PATOS DE MINAS - MG</v>
          </cell>
          <cell r="B1429" t="str">
            <v>MG</v>
          </cell>
          <cell r="C1429">
            <v>4</v>
          </cell>
          <cell r="D1429" t="str">
            <v>SE</v>
          </cell>
          <cell r="E1429" t="str">
            <v>DRAA2019</v>
          </cell>
          <cell r="F1429">
            <v>2333</v>
          </cell>
          <cell r="G1429">
            <v>844</v>
          </cell>
          <cell r="H1429">
            <v>209</v>
          </cell>
        </row>
        <row r="1430">
          <cell r="A1430" t="str">
            <v>PATROCÍNIO - MG</v>
          </cell>
          <cell r="B1430" t="str">
            <v>MG</v>
          </cell>
          <cell r="C1430">
            <v>4</v>
          </cell>
          <cell r="D1430" t="str">
            <v>SE</v>
          </cell>
          <cell r="E1430" t="str">
            <v>DIPR12/2018</v>
          </cell>
          <cell r="F1430">
            <v>1861</v>
          </cell>
          <cell r="G1430">
            <v>209</v>
          </cell>
          <cell r="H1430">
            <v>130</v>
          </cell>
        </row>
        <row r="1431">
          <cell r="A1431" t="str">
            <v>PATU - RN</v>
          </cell>
          <cell r="B1431" t="str">
            <v>RN</v>
          </cell>
          <cell r="C1431">
            <v>7</v>
          </cell>
          <cell r="D1431" t="str">
            <v>NE</v>
          </cell>
          <cell r="E1431" t="str">
            <v>DRAA2019</v>
          </cell>
          <cell r="F1431">
            <v>248</v>
          </cell>
          <cell r="G1431">
            <v>47</v>
          </cell>
          <cell r="H1431">
            <v>3</v>
          </cell>
        </row>
        <row r="1432">
          <cell r="A1432" t="str">
            <v>PATY DO ALFERES - RJ</v>
          </cell>
          <cell r="B1432" t="str">
            <v>RJ</v>
          </cell>
          <cell r="C1432">
            <v>5</v>
          </cell>
          <cell r="D1432" t="str">
            <v>SE</v>
          </cell>
          <cell r="E1432" t="str">
            <v>DRAA2019</v>
          </cell>
          <cell r="F1432">
            <v>1005</v>
          </cell>
          <cell r="G1432">
            <v>208</v>
          </cell>
          <cell r="H1432">
            <v>56</v>
          </cell>
        </row>
        <row r="1433">
          <cell r="A1433" t="str">
            <v>PAULÍNIA - SP</v>
          </cell>
          <cell r="B1433" t="str">
            <v>SP</v>
          </cell>
          <cell r="C1433">
            <v>4</v>
          </cell>
          <cell r="D1433" t="str">
            <v>SE</v>
          </cell>
          <cell r="E1433" t="str">
            <v>DIPR12/2018</v>
          </cell>
          <cell r="F1433">
            <v>4479</v>
          </cell>
          <cell r="G1433">
            <v>1036</v>
          </cell>
          <cell r="H1433">
            <v>1</v>
          </cell>
        </row>
        <row r="1434">
          <cell r="A1434" t="str">
            <v>PAULISTA - PB</v>
          </cell>
          <cell r="B1434" t="str">
            <v>PB</v>
          </cell>
          <cell r="C1434">
            <v>7</v>
          </cell>
          <cell r="D1434" t="str">
            <v>NE</v>
          </cell>
          <cell r="E1434" t="str">
            <v>DRAA2019</v>
          </cell>
          <cell r="F1434">
            <v>414</v>
          </cell>
          <cell r="G1434">
            <v>94</v>
          </cell>
          <cell r="H1434">
            <v>17</v>
          </cell>
        </row>
        <row r="1435">
          <cell r="A1435" t="str">
            <v>PAULISTA - PE</v>
          </cell>
          <cell r="B1435" t="str">
            <v>PE</v>
          </cell>
          <cell r="C1435">
            <v>3</v>
          </cell>
          <cell r="D1435" t="str">
            <v>NE</v>
          </cell>
          <cell r="E1435" t="str">
            <v>DRAA2019</v>
          </cell>
          <cell r="F1435">
            <v>2968</v>
          </cell>
          <cell r="G1435">
            <v>1425</v>
          </cell>
          <cell r="H1435">
            <v>361</v>
          </cell>
        </row>
        <row r="1436">
          <cell r="A1436" t="str">
            <v>PAULISTANA - PI</v>
          </cell>
          <cell r="B1436" t="str">
            <v>PI</v>
          </cell>
          <cell r="C1436">
            <v>6</v>
          </cell>
          <cell r="D1436" t="str">
            <v>NE</v>
          </cell>
          <cell r="E1436" t="str">
            <v>DRAA2019</v>
          </cell>
          <cell r="F1436">
            <v>653</v>
          </cell>
          <cell r="G1436">
            <v>86</v>
          </cell>
          <cell r="H1436">
            <v>14</v>
          </cell>
        </row>
        <row r="1437">
          <cell r="A1437" t="str">
            <v>PAULISTAS - MG</v>
          </cell>
          <cell r="B1437" t="str">
            <v>MG</v>
          </cell>
          <cell r="C1437">
            <v>8</v>
          </cell>
          <cell r="D1437" t="str">
            <v>SE</v>
          </cell>
        </row>
        <row r="1438">
          <cell r="A1438" t="str">
            <v>PAULO DE FARIA - SP</v>
          </cell>
          <cell r="B1438" t="str">
            <v>SP</v>
          </cell>
          <cell r="C1438">
            <v>7</v>
          </cell>
          <cell r="D1438" t="str">
            <v>SE</v>
          </cell>
          <cell r="E1438" t="str">
            <v>DRAA2019</v>
          </cell>
          <cell r="F1438">
            <v>375</v>
          </cell>
          <cell r="G1438">
            <v>0</v>
          </cell>
          <cell r="H1438">
            <v>0</v>
          </cell>
        </row>
        <row r="1439">
          <cell r="A1439" t="str">
            <v>PAULO JACINTO - AL</v>
          </cell>
          <cell r="B1439" t="str">
            <v>AL</v>
          </cell>
          <cell r="C1439">
            <v>8</v>
          </cell>
          <cell r="D1439" t="str">
            <v>NE</v>
          </cell>
        </row>
        <row r="1440">
          <cell r="A1440" t="str">
            <v>PAVERAMA - RS</v>
          </cell>
          <cell r="B1440" t="str">
            <v>RS</v>
          </cell>
          <cell r="C1440">
            <v>7</v>
          </cell>
          <cell r="D1440" t="str">
            <v>S</v>
          </cell>
          <cell r="E1440" t="str">
            <v>DRAA2019</v>
          </cell>
          <cell r="F1440">
            <v>178</v>
          </cell>
          <cell r="G1440">
            <v>63</v>
          </cell>
          <cell r="H1440">
            <v>4</v>
          </cell>
        </row>
        <row r="1441">
          <cell r="A1441" t="str">
            <v>PEABIRU - PR</v>
          </cell>
          <cell r="B1441" t="str">
            <v>PR</v>
          </cell>
          <cell r="C1441">
            <v>7</v>
          </cell>
          <cell r="D1441" t="str">
            <v>S</v>
          </cell>
          <cell r="E1441" t="str">
            <v>DIPR12/2018</v>
          </cell>
          <cell r="F1441">
            <v>287</v>
          </cell>
          <cell r="G1441">
            <v>54</v>
          </cell>
          <cell r="H1441">
            <v>14</v>
          </cell>
        </row>
        <row r="1442">
          <cell r="A1442" t="str">
            <v>PEDRA - PE</v>
          </cell>
          <cell r="B1442" t="str">
            <v>PE</v>
          </cell>
          <cell r="C1442">
            <v>8</v>
          </cell>
          <cell r="D1442" t="str">
            <v>NE</v>
          </cell>
          <cell r="E1442" t="str">
            <v>DRAA2019</v>
          </cell>
          <cell r="F1442">
            <v>221</v>
          </cell>
          <cell r="G1442">
            <v>277</v>
          </cell>
          <cell r="H1442">
            <v>54</v>
          </cell>
        </row>
        <row r="1443">
          <cell r="A1443" t="str">
            <v>PEDRA LAVRADA - PB</v>
          </cell>
          <cell r="B1443" t="str">
            <v>PB</v>
          </cell>
          <cell r="C1443">
            <v>8</v>
          </cell>
          <cell r="D1443" t="str">
            <v>NE</v>
          </cell>
        </row>
        <row r="1444">
          <cell r="A1444" t="str">
            <v>PEDRAS ALTAS - RS</v>
          </cell>
          <cell r="B1444" t="str">
            <v>RS</v>
          </cell>
          <cell r="C1444">
            <v>7</v>
          </cell>
          <cell r="D1444" t="str">
            <v>S</v>
          </cell>
          <cell r="E1444" t="str">
            <v>DRAA2019</v>
          </cell>
          <cell r="F1444">
            <v>215</v>
          </cell>
          <cell r="G1444">
            <v>9</v>
          </cell>
          <cell r="H1444">
            <v>6</v>
          </cell>
        </row>
        <row r="1445">
          <cell r="A1445" t="str">
            <v>PEDRAS DE FOGO - PB</v>
          </cell>
          <cell r="B1445" t="str">
            <v>PB</v>
          </cell>
          <cell r="C1445">
            <v>6</v>
          </cell>
          <cell r="D1445" t="str">
            <v>NE</v>
          </cell>
          <cell r="E1445" t="str">
            <v>DRAA2019</v>
          </cell>
          <cell r="F1445">
            <v>720</v>
          </cell>
          <cell r="G1445">
            <v>217</v>
          </cell>
          <cell r="H1445">
            <v>59</v>
          </cell>
        </row>
        <row r="1446">
          <cell r="A1446" t="str">
            <v>PEDRAS DE MARIA DA CRUZ - MG</v>
          </cell>
          <cell r="B1446" t="str">
            <v>MG</v>
          </cell>
          <cell r="C1446">
            <v>7</v>
          </cell>
          <cell r="D1446" t="str">
            <v>SE</v>
          </cell>
          <cell r="E1446" t="str">
            <v>DRAA2019</v>
          </cell>
          <cell r="F1446">
            <v>309</v>
          </cell>
          <cell r="G1446">
            <v>15</v>
          </cell>
          <cell r="H1446">
            <v>2</v>
          </cell>
        </row>
        <row r="1447">
          <cell r="A1447" t="str">
            <v>PEDREIRAS - MA</v>
          </cell>
          <cell r="B1447" t="str">
            <v>MA</v>
          </cell>
          <cell r="C1447">
            <v>8</v>
          </cell>
          <cell r="D1447" t="str">
            <v>NE</v>
          </cell>
          <cell r="E1447" t="str">
            <v>DIPR12/2018</v>
          </cell>
          <cell r="F1447">
            <v>1145</v>
          </cell>
          <cell r="G1447">
            <v>3</v>
          </cell>
          <cell r="H1447">
            <v>0</v>
          </cell>
        </row>
        <row r="1448">
          <cell r="A1448" t="str">
            <v>PEDRINÓPOLIS - MG</v>
          </cell>
          <cell r="B1448" t="str">
            <v>MG</v>
          </cell>
          <cell r="C1448">
            <v>7</v>
          </cell>
          <cell r="D1448" t="str">
            <v>SE</v>
          </cell>
          <cell r="E1448" t="str">
            <v>DIPR06/2018</v>
          </cell>
          <cell r="F1448">
            <v>203</v>
          </cell>
          <cell r="G1448">
            <v>48</v>
          </cell>
          <cell r="H1448">
            <v>11</v>
          </cell>
        </row>
        <row r="1449">
          <cell r="A1449" t="str">
            <v>PEDRO CANÁRIO - ES</v>
          </cell>
          <cell r="B1449" t="str">
            <v>ES</v>
          </cell>
          <cell r="C1449">
            <v>6</v>
          </cell>
          <cell r="D1449" t="str">
            <v>SE</v>
          </cell>
          <cell r="E1449" t="str">
            <v>DRAA2019</v>
          </cell>
          <cell r="F1449">
            <v>478</v>
          </cell>
          <cell r="G1449">
            <v>84</v>
          </cell>
          <cell r="H1449">
            <v>27</v>
          </cell>
        </row>
        <row r="1450">
          <cell r="A1450" t="str">
            <v>PEDRO II - PI</v>
          </cell>
          <cell r="B1450" t="str">
            <v>PI</v>
          </cell>
          <cell r="C1450">
            <v>8</v>
          </cell>
          <cell r="D1450" t="str">
            <v>NE</v>
          </cell>
          <cell r="E1450" t="str">
            <v>DIPR08/2018</v>
          </cell>
          <cell r="F1450">
            <v>1030</v>
          </cell>
          <cell r="G1450">
            <v>153</v>
          </cell>
          <cell r="H1450">
            <v>17</v>
          </cell>
        </row>
        <row r="1451">
          <cell r="A1451" t="str">
            <v>PEIXOTO DE AZEVEDO - MT</v>
          </cell>
          <cell r="B1451" t="str">
            <v>MT</v>
          </cell>
          <cell r="C1451">
            <v>6</v>
          </cell>
          <cell r="D1451" t="str">
            <v>CO</v>
          </cell>
          <cell r="E1451" t="str">
            <v>DRAA2019</v>
          </cell>
          <cell r="F1451">
            <v>828</v>
          </cell>
          <cell r="G1451">
            <v>80</v>
          </cell>
          <cell r="H1451">
            <v>26</v>
          </cell>
        </row>
        <row r="1452">
          <cell r="A1452" t="str">
            <v>PEJUÇARA - RS</v>
          </cell>
          <cell r="B1452" t="str">
            <v>RS</v>
          </cell>
          <cell r="C1452">
            <v>7</v>
          </cell>
          <cell r="D1452" t="str">
            <v>S</v>
          </cell>
          <cell r="E1452" t="str">
            <v>DIPR12/2018</v>
          </cell>
          <cell r="F1452">
            <v>201</v>
          </cell>
          <cell r="G1452">
            <v>61</v>
          </cell>
          <cell r="H1452">
            <v>21</v>
          </cell>
        </row>
        <row r="1453">
          <cell r="A1453" t="str">
            <v>PELOTAS - RS</v>
          </cell>
          <cell r="B1453" t="str">
            <v>RS</v>
          </cell>
          <cell r="C1453">
            <v>3</v>
          </cell>
          <cell r="D1453" t="str">
            <v>S</v>
          </cell>
          <cell r="E1453" t="str">
            <v>DIPR12/2018</v>
          </cell>
          <cell r="F1453">
            <v>6808</v>
          </cell>
          <cell r="G1453">
            <v>1874</v>
          </cell>
          <cell r="H1453">
            <v>506</v>
          </cell>
        </row>
        <row r="1454">
          <cell r="A1454" t="str">
            <v>PENEDO - AL</v>
          </cell>
          <cell r="B1454" t="str">
            <v>AL</v>
          </cell>
          <cell r="C1454">
            <v>8</v>
          </cell>
          <cell r="D1454" t="str">
            <v>NE</v>
          </cell>
        </row>
        <row r="1455">
          <cell r="A1455" t="str">
            <v>PEQUI - MG</v>
          </cell>
          <cell r="B1455" t="str">
            <v>MG</v>
          </cell>
          <cell r="C1455">
            <v>7</v>
          </cell>
          <cell r="D1455" t="str">
            <v>SE</v>
          </cell>
          <cell r="E1455" t="str">
            <v>DIPR12/2018</v>
          </cell>
          <cell r="F1455">
            <v>131</v>
          </cell>
          <cell r="G1455">
            <v>22</v>
          </cell>
          <cell r="H1455">
            <v>4</v>
          </cell>
        </row>
        <row r="1456">
          <cell r="A1456" t="str">
            <v>PERDIGÃO - MG</v>
          </cell>
          <cell r="B1456" t="str">
            <v>MG</v>
          </cell>
          <cell r="C1456">
            <v>7</v>
          </cell>
          <cell r="D1456" t="str">
            <v>SE</v>
          </cell>
          <cell r="E1456" t="str">
            <v>DRAA2019</v>
          </cell>
          <cell r="F1456">
            <v>352</v>
          </cell>
          <cell r="G1456">
            <v>60</v>
          </cell>
          <cell r="H1456">
            <v>11</v>
          </cell>
        </row>
        <row r="1457">
          <cell r="A1457" t="str">
            <v>PERDIZES - MG</v>
          </cell>
          <cell r="B1457" t="str">
            <v>MG</v>
          </cell>
          <cell r="C1457">
            <v>6</v>
          </cell>
          <cell r="D1457" t="str">
            <v>SE</v>
          </cell>
          <cell r="E1457" t="str">
            <v>DRAA2019</v>
          </cell>
          <cell r="F1457">
            <v>727</v>
          </cell>
          <cell r="G1457">
            <v>122</v>
          </cell>
          <cell r="H1457">
            <v>36</v>
          </cell>
        </row>
        <row r="1458">
          <cell r="A1458" t="str">
            <v>PERDÕES - MG</v>
          </cell>
          <cell r="B1458" t="str">
            <v>MG</v>
          </cell>
          <cell r="C1458">
            <v>5</v>
          </cell>
          <cell r="D1458" t="str">
            <v>SE</v>
          </cell>
          <cell r="E1458" t="str">
            <v>DRAA2019</v>
          </cell>
          <cell r="F1458">
            <v>531</v>
          </cell>
          <cell r="G1458">
            <v>147</v>
          </cell>
          <cell r="H1458">
            <v>39</v>
          </cell>
        </row>
        <row r="1459">
          <cell r="A1459" t="str">
            <v>PEROBAL - PR</v>
          </cell>
          <cell r="B1459" t="str">
            <v>PR</v>
          </cell>
          <cell r="C1459">
            <v>7</v>
          </cell>
          <cell r="D1459" t="str">
            <v>S</v>
          </cell>
          <cell r="E1459" t="str">
            <v>DRAA2019</v>
          </cell>
          <cell r="F1459">
            <v>215</v>
          </cell>
          <cell r="G1459">
            <v>15</v>
          </cell>
          <cell r="H1459">
            <v>10</v>
          </cell>
        </row>
        <row r="1460">
          <cell r="A1460" t="str">
            <v>PÉROLA - PR</v>
          </cell>
          <cell r="B1460" t="str">
            <v>PR</v>
          </cell>
          <cell r="C1460">
            <v>7</v>
          </cell>
          <cell r="D1460" t="str">
            <v>S</v>
          </cell>
          <cell r="E1460" t="str">
            <v>DRAA2019</v>
          </cell>
          <cell r="F1460">
            <v>1024</v>
          </cell>
          <cell r="G1460">
            <v>138</v>
          </cell>
          <cell r="H1460">
            <v>26</v>
          </cell>
        </row>
        <row r="1461">
          <cell r="A1461" t="str">
            <v>PERUÍBE - SP</v>
          </cell>
          <cell r="B1461" t="str">
            <v>SP</v>
          </cell>
          <cell r="C1461">
            <v>5</v>
          </cell>
          <cell r="D1461" t="str">
            <v>SE</v>
          </cell>
          <cell r="E1461" t="str">
            <v>DIPR12/2018</v>
          </cell>
          <cell r="F1461">
            <v>1586</v>
          </cell>
          <cell r="G1461">
            <v>241</v>
          </cell>
          <cell r="H1461">
            <v>80</v>
          </cell>
        </row>
        <row r="1462">
          <cell r="A1462" t="str">
            <v>PESQUEIRA - PE</v>
          </cell>
          <cell r="B1462" t="str">
            <v>PE</v>
          </cell>
          <cell r="C1462">
            <v>5</v>
          </cell>
          <cell r="D1462" t="str">
            <v>NE</v>
          </cell>
          <cell r="E1462" t="str">
            <v>DRAA2017</v>
          </cell>
          <cell r="F1462">
            <v>1120</v>
          </cell>
          <cell r="G1462">
            <v>166</v>
          </cell>
          <cell r="H1462">
            <v>73</v>
          </cell>
        </row>
        <row r="1463">
          <cell r="A1463" t="str">
            <v>PETROLINA - PE</v>
          </cell>
          <cell r="B1463" t="str">
            <v>PE</v>
          </cell>
          <cell r="C1463">
            <v>3</v>
          </cell>
          <cell r="D1463" t="str">
            <v>NE</v>
          </cell>
          <cell r="E1463" t="str">
            <v>DRAA2019</v>
          </cell>
          <cell r="F1463">
            <v>3635</v>
          </cell>
          <cell r="G1463">
            <v>1016</v>
          </cell>
          <cell r="H1463">
            <v>279</v>
          </cell>
        </row>
        <row r="1464">
          <cell r="A1464" t="str">
            <v>PETROLINA DE GOIÁS - GO</v>
          </cell>
          <cell r="B1464" t="str">
            <v>GO</v>
          </cell>
          <cell r="C1464">
            <v>7</v>
          </cell>
          <cell r="D1464" t="str">
            <v>CO</v>
          </cell>
          <cell r="E1464" t="str">
            <v>DIPR12/2018</v>
          </cell>
          <cell r="F1464">
            <v>254</v>
          </cell>
          <cell r="G1464">
            <v>0</v>
          </cell>
          <cell r="H1464">
            <v>0</v>
          </cell>
        </row>
        <row r="1465">
          <cell r="A1465" t="str">
            <v>PETRÓPOLIS - RJ</v>
          </cell>
          <cell r="B1465" t="str">
            <v>RJ</v>
          </cell>
          <cell r="C1465">
            <v>3</v>
          </cell>
          <cell r="D1465" t="str">
            <v>SE</v>
          </cell>
          <cell r="E1465" t="str">
            <v>DRAA2019</v>
          </cell>
          <cell r="F1465">
            <v>6148</v>
          </cell>
          <cell r="G1465">
            <v>352</v>
          </cell>
          <cell r="H1465">
            <v>0</v>
          </cell>
        </row>
        <row r="1466">
          <cell r="A1466" t="str">
            <v>PIAU - MG</v>
          </cell>
          <cell r="B1466" t="str">
            <v>MG</v>
          </cell>
          <cell r="C1466">
            <v>8</v>
          </cell>
          <cell r="D1466" t="str">
            <v>SE</v>
          </cell>
          <cell r="E1466" t="str">
            <v>DRAA2016</v>
          </cell>
          <cell r="F1466">
            <v>127</v>
          </cell>
          <cell r="G1466">
            <v>32</v>
          </cell>
          <cell r="H1466">
            <v>9</v>
          </cell>
        </row>
        <row r="1467">
          <cell r="A1467" t="str">
            <v>PICOS - PI</v>
          </cell>
          <cell r="B1467" t="str">
            <v>PI</v>
          </cell>
          <cell r="C1467">
            <v>4</v>
          </cell>
          <cell r="D1467" t="str">
            <v>NE</v>
          </cell>
          <cell r="E1467" t="str">
            <v>DRAA2019</v>
          </cell>
          <cell r="F1467">
            <v>1966</v>
          </cell>
          <cell r="G1467">
            <v>1</v>
          </cell>
          <cell r="H1467">
            <v>1</v>
          </cell>
        </row>
        <row r="1468">
          <cell r="A1468" t="str">
            <v>PICUÍ - PB</v>
          </cell>
          <cell r="B1468" t="str">
            <v>PB</v>
          </cell>
          <cell r="C1468">
            <v>6</v>
          </cell>
          <cell r="D1468" t="str">
            <v>NE</v>
          </cell>
          <cell r="E1468" t="str">
            <v>DIPR12/2018</v>
          </cell>
          <cell r="F1468">
            <v>778</v>
          </cell>
          <cell r="G1468">
            <v>226</v>
          </cell>
          <cell r="H1468">
            <v>31</v>
          </cell>
        </row>
        <row r="1469">
          <cell r="A1469" t="str">
            <v>PIÊN - PR</v>
          </cell>
          <cell r="B1469" t="str">
            <v>PR</v>
          </cell>
          <cell r="C1469">
            <v>7</v>
          </cell>
          <cell r="D1469" t="str">
            <v>S</v>
          </cell>
          <cell r="E1469" t="str">
            <v>DRAA2019</v>
          </cell>
          <cell r="F1469">
            <v>351</v>
          </cell>
          <cell r="G1469">
            <v>51</v>
          </cell>
          <cell r="H1469">
            <v>11</v>
          </cell>
        </row>
        <row r="1470">
          <cell r="A1470" t="str">
            <v>PILAR - AL</v>
          </cell>
          <cell r="B1470" t="str">
            <v>AL</v>
          </cell>
          <cell r="C1470">
            <v>8</v>
          </cell>
          <cell r="D1470" t="str">
            <v>NE</v>
          </cell>
          <cell r="E1470" t="str">
            <v>DIPR10/2018</v>
          </cell>
          <cell r="F1470">
            <v>1630</v>
          </cell>
          <cell r="G1470">
            <v>232</v>
          </cell>
          <cell r="H1470">
            <v>48</v>
          </cell>
        </row>
        <row r="1471">
          <cell r="A1471" t="str">
            <v>PILÕES - PB</v>
          </cell>
          <cell r="B1471" t="str">
            <v>PB</v>
          </cell>
          <cell r="C1471">
            <v>7</v>
          </cell>
          <cell r="D1471" t="str">
            <v>NE</v>
          </cell>
          <cell r="E1471" t="str">
            <v>DRAA2019</v>
          </cell>
          <cell r="F1471">
            <v>242</v>
          </cell>
          <cell r="G1471">
            <v>97</v>
          </cell>
          <cell r="H1471">
            <v>19</v>
          </cell>
        </row>
        <row r="1472">
          <cell r="A1472" t="str">
            <v>PILÕEZINHOS - PB</v>
          </cell>
          <cell r="B1472" t="str">
            <v>PB</v>
          </cell>
          <cell r="C1472">
            <v>8</v>
          </cell>
          <cell r="D1472" t="str">
            <v>NE</v>
          </cell>
          <cell r="E1472" t="str">
            <v>DIPR10/2018</v>
          </cell>
          <cell r="F1472">
            <v>130</v>
          </cell>
          <cell r="G1472">
            <v>120</v>
          </cell>
          <cell r="H1472">
            <v>12</v>
          </cell>
        </row>
        <row r="1473">
          <cell r="A1473" t="str">
            <v>PIMENTEIRAS - PI</v>
          </cell>
          <cell r="B1473" t="str">
            <v>PI</v>
          </cell>
          <cell r="C1473">
            <v>7</v>
          </cell>
          <cell r="D1473" t="str">
            <v>NE</v>
          </cell>
          <cell r="E1473" t="str">
            <v>DRAA2019</v>
          </cell>
          <cell r="F1473">
            <v>280</v>
          </cell>
          <cell r="G1473">
            <v>23</v>
          </cell>
          <cell r="H1473">
            <v>6</v>
          </cell>
        </row>
        <row r="1474">
          <cell r="A1474" t="str">
            <v>PINDARÉ-MIRIM - MA</v>
          </cell>
          <cell r="B1474" t="str">
            <v>MA</v>
          </cell>
          <cell r="C1474">
            <v>5</v>
          </cell>
          <cell r="D1474" t="str">
            <v>NE</v>
          </cell>
          <cell r="E1474" t="str">
            <v>DRAA2018</v>
          </cell>
          <cell r="F1474">
            <v>1276</v>
          </cell>
          <cell r="G1474">
            <v>103</v>
          </cell>
          <cell r="H1474">
            <v>17</v>
          </cell>
        </row>
        <row r="1475">
          <cell r="A1475" t="str">
            <v>PINDOBA - AL</v>
          </cell>
          <cell r="B1475" t="str">
            <v>AL</v>
          </cell>
          <cell r="C1475">
            <v>8</v>
          </cell>
          <cell r="D1475" t="str">
            <v>NE</v>
          </cell>
          <cell r="E1475" t="str">
            <v>DIPR12/2018</v>
          </cell>
          <cell r="F1475">
            <v>196</v>
          </cell>
          <cell r="G1475">
            <v>0</v>
          </cell>
          <cell r="H1475">
            <v>0</v>
          </cell>
        </row>
        <row r="1476">
          <cell r="A1476" t="str">
            <v>PINHAIS - PR</v>
          </cell>
          <cell r="B1476" t="str">
            <v>PR</v>
          </cell>
          <cell r="C1476">
            <v>4</v>
          </cell>
          <cell r="D1476" t="str">
            <v>S</v>
          </cell>
          <cell r="E1476" t="str">
            <v>DRAA2019</v>
          </cell>
          <cell r="F1476">
            <v>2459</v>
          </cell>
          <cell r="G1476">
            <v>422</v>
          </cell>
          <cell r="H1476">
            <v>78</v>
          </cell>
        </row>
        <row r="1477">
          <cell r="A1477" t="str">
            <v>PINHAL - RS</v>
          </cell>
          <cell r="B1477" t="str">
            <v>RS</v>
          </cell>
          <cell r="C1477">
            <v>7</v>
          </cell>
          <cell r="D1477" t="str">
            <v>S</v>
          </cell>
          <cell r="E1477" t="str">
            <v>DRAA2019</v>
          </cell>
          <cell r="F1477">
            <v>97</v>
          </cell>
          <cell r="G1477">
            <v>19</v>
          </cell>
          <cell r="H1477">
            <v>4</v>
          </cell>
        </row>
        <row r="1478">
          <cell r="A1478" t="str">
            <v>PINHAL GRANDE - RS</v>
          </cell>
          <cell r="B1478" t="str">
            <v>RS</v>
          </cell>
          <cell r="C1478">
            <v>7</v>
          </cell>
          <cell r="D1478" t="str">
            <v>S</v>
          </cell>
          <cell r="E1478" t="str">
            <v>DRAA2019</v>
          </cell>
          <cell r="F1478">
            <v>197</v>
          </cell>
          <cell r="G1478">
            <v>38</v>
          </cell>
          <cell r="H1478">
            <v>11</v>
          </cell>
        </row>
        <row r="1479">
          <cell r="A1479" t="str">
            <v>PINHÃO - PR</v>
          </cell>
          <cell r="B1479" t="str">
            <v>PR</v>
          </cell>
          <cell r="C1479">
            <v>5</v>
          </cell>
          <cell r="D1479" t="str">
            <v>S</v>
          </cell>
          <cell r="E1479" t="str">
            <v>DRAA2019</v>
          </cell>
          <cell r="F1479">
            <v>903</v>
          </cell>
          <cell r="G1479">
            <v>266</v>
          </cell>
          <cell r="H1479">
            <v>75</v>
          </cell>
        </row>
        <row r="1480">
          <cell r="A1480" t="str">
            <v>PINHEIRAL - RJ</v>
          </cell>
          <cell r="B1480" t="str">
            <v>RJ</v>
          </cell>
          <cell r="C1480">
            <v>5</v>
          </cell>
          <cell r="D1480" t="str">
            <v>SE</v>
          </cell>
          <cell r="E1480" t="str">
            <v>DRAA2019</v>
          </cell>
          <cell r="F1480">
            <v>1273</v>
          </cell>
          <cell r="G1480">
            <v>127</v>
          </cell>
          <cell r="H1480">
            <v>19</v>
          </cell>
        </row>
        <row r="1481">
          <cell r="A1481" t="str">
            <v>PINHEIRO MACHADO - RS</v>
          </cell>
          <cell r="B1481" t="str">
            <v>RS</v>
          </cell>
          <cell r="C1481">
            <v>8</v>
          </cell>
          <cell r="D1481" t="str">
            <v>S</v>
          </cell>
        </row>
        <row r="1482">
          <cell r="A1482" t="str">
            <v>PINHEIRO PRETO - SC</v>
          </cell>
          <cell r="B1482" t="str">
            <v>SC</v>
          </cell>
          <cell r="C1482">
            <v>7</v>
          </cell>
          <cell r="D1482" t="str">
            <v>S</v>
          </cell>
          <cell r="E1482" t="str">
            <v>DRAA2019</v>
          </cell>
          <cell r="F1482">
            <v>99</v>
          </cell>
          <cell r="G1482">
            <v>33</v>
          </cell>
          <cell r="H1482">
            <v>7</v>
          </cell>
        </row>
        <row r="1483">
          <cell r="A1483" t="str">
            <v>PINTÓPOLIS - MG</v>
          </cell>
          <cell r="B1483" t="str">
            <v>MG</v>
          </cell>
          <cell r="C1483">
            <v>7</v>
          </cell>
          <cell r="D1483" t="str">
            <v>SE</v>
          </cell>
          <cell r="E1483" t="str">
            <v>DIPR12/2018</v>
          </cell>
          <cell r="F1483">
            <v>299</v>
          </cell>
          <cell r="G1483">
            <v>20</v>
          </cell>
          <cell r="H1483">
            <v>5</v>
          </cell>
        </row>
        <row r="1484">
          <cell r="A1484" t="str">
            <v>PIO XII - MA</v>
          </cell>
          <cell r="B1484" t="str">
            <v>MA</v>
          </cell>
          <cell r="C1484">
            <v>8</v>
          </cell>
          <cell r="D1484" t="str">
            <v>NE</v>
          </cell>
        </row>
        <row r="1485">
          <cell r="A1485" t="str">
            <v>PIRACAIA - SP</v>
          </cell>
          <cell r="B1485" t="str">
            <v>SP</v>
          </cell>
          <cell r="C1485">
            <v>5</v>
          </cell>
          <cell r="D1485" t="str">
            <v>SE</v>
          </cell>
          <cell r="E1485" t="str">
            <v>DRAA2019</v>
          </cell>
          <cell r="F1485">
            <v>674</v>
          </cell>
          <cell r="G1485">
            <v>129</v>
          </cell>
          <cell r="H1485">
            <v>31</v>
          </cell>
        </row>
        <row r="1486">
          <cell r="A1486" t="str">
            <v>PIRACANJUBA - GO</v>
          </cell>
          <cell r="B1486" t="str">
            <v>GO</v>
          </cell>
          <cell r="C1486">
            <v>5</v>
          </cell>
          <cell r="D1486" t="str">
            <v>CO</v>
          </cell>
          <cell r="E1486" t="str">
            <v>DIPR04/2018</v>
          </cell>
          <cell r="F1486">
            <v>800</v>
          </cell>
          <cell r="G1486">
            <v>317</v>
          </cell>
          <cell r="H1486">
            <v>72</v>
          </cell>
        </row>
        <row r="1487">
          <cell r="A1487" t="str">
            <v>PIRACEMA - MG</v>
          </cell>
          <cell r="B1487" t="str">
            <v>MG</v>
          </cell>
          <cell r="C1487">
            <v>7</v>
          </cell>
          <cell r="D1487" t="str">
            <v>SE</v>
          </cell>
          <cell r="E1487" t="str">
            <v>DIPR12/2018</v>
          </cell>
          <cell r="F1487">
            <v>134</v>
          </cell>
          <cell r="G1487">
            <v>77</v>
          </cell>
          <cell r="H1487">
            <v>16</v>
          </cell>
        </row>
        <row r="1488">
          <cell r="A1488" t="str">
            <v>PIRACICABA - SP</v>
          </cell>
          <cell r="B1488" t="str">
            <v>SP</v>
          </cell>
          <cell r="C1488">
            <v>3</v>
          </cell>
          <cell r="D1488" t="str">
            <v>SE</v>
          </cell>
          <cell r="E1488" t="str">
            <v>DRAA2019</v>
          </cell>
          <cell r="F1488">
            <v>2726</v>
          </cell>
          <cell r="G1488">
            <v>1777</v>
          </cell>
          <cell r="H1488">
            <v>561</v>
          </cell>
        </row>
        <row r="1489">
          <cell r="A1489" t="str">
            <v>PIRAÍ - RJ</v>
          </cell>
          <cell r="B1489" t="str">
            <v>RJ</v>
          </cell>
          <cell r="C1489">
            <v>4</v>
          </cell>
          <cell r="D1489" t="str">
            <v>SE</v>
          </cell>
          <cell r="E1489" t="str">
            <v>DRAA2019</v>
          </cell>
          <cell r="F1489">
            <v>1857</v>
          </cell>
          <cell r="G1489">
            <v>441</v>
          </cell>
          <cell r="H1489">
            <v>153</v>
          </cell>
        </row>
        <row r="1490">
          <cell r="A1490" t="str">
            <v>PIRAÍ DO SUL - PR</v>
          </cell>
          <cell r="B1490" t="str">
            <v>PR</v>
          </cell>
          <cell r="C1490">
            <v>6</v>
          </cell>
          <cell r="D1490" t="str">
            <v>S</v>
          </cell>
          <cell r="E1490" t="str">
            <v>DIPR12/2018</v>
          </cell>
          <cell r="F1490">
            <v>8</v>
          </cell>
          <cell r="G1490">
            <v>22</v>
          </cell>
          <cell r="H1490">
            <v>13</v>
          </cell>
        </row>
        <row r="1491">
          <cell r="A1491" t="str">
            <v>PIRAJUBA - MG</v>
          </cell>
          <cell r="B1491" t="str">
            <v>MG</v>
          </cell>
          <cell r="C1491">
            <v>7</v>
          </cell>
          <cell r="D1491" t="str">
            <v>SE</v>
          </cell>
          <cell r="E1491" t="str">
            <v>DIPR12/2018</v>
          </cell>
          <cell r="F1491">
            <v>239</v>
          </cell>
          <cell r="G1491">
            <v>47</v>
          </cell>
          <cell r="H1491">
            <v>9</v>
          </cell>
        </row>
        <row r="1492">
          <cell r="A1492" t="str">
            <v>PIRANGA - MG</v>
          </cell>
          <cell r="B1492" t="str">
            <v>MG</v>
          </cell>
          <cell r="C1492">
            <v>7</v>
          </cell>
          <cell r="D1492" t="str">
            <v>SE</v>
          </cell>
          <cell r="E1492" t="str">
            <v>DRAA2017</v>
          </cell>
          <cell r="F1492">
            <v>319</v>
          </cell>
          <cell r="G1492">
            <v>54</v>
          </cell>
          <cell r="H1492">
            <v>13</v>
          </cell>
        </row>
        <row r="1493">
          <cell r="A1493" t="str">
            <v>PIRANHAS - AL</v>
          </cell>
          <cell r="B1493" t="str">
            <v>AL</v>
          </cell>
          <cell r="C1493">
            <v>6</v>
          </cell>
          <cell r="D1493" t="str">
            <v>NE</v>
          </cell>
          <cell r="E1493" t="str">
            <v>DRAA2019</v>
          </cell>
          <cell r="F1493">
            <v>850</v>
          </cell>
          <cell r="G1493">
            <v>47</v>
          </cell>
          <cell r="H1493">
            <v>17</v>
          </cell>
        </row>
        <row r="1494">
          <cell r="A1494" t="str">
            <v>PIRANHAS - GO</v>
          </cell>
          <cell r="B1494" t="str">
            <v>GO</v>
          </cell>
          <cell r="C1494">
            <v>7</v>
          </cell>
          <cell r="D1494" t="str">
            <v>CO</v>
          </cell>
          <cell r="E1494" t="str">
            <v>DRAA2019</v>
          </cell>
          <cell r="F1494">
            <v>308</v>
          </cell>
          <cell r="G1494">
            <v>125</v>
          </cell>
          <cell r="H1494">
            <v>27</v>
          </cell>
        </row>
        <row r="1495">
          <cell r="A1495" t="str">
            <v>PIRAPÓ - RS</v>
          </cell>
          <cell r="B1495" t="str">
            <v>RS</v>
          </cell>
          <cell r="C1495">
            <v>7</v>
          </cell>
          <cell r="D1495" t="str">
            <v>S</v>
          </cell>
          <cell r="E1495" t="str">
            <v>DRAA2019</v>
          </cell>
          <cell r="F1495">
            <v>166</v>
          </cell>
          <cell r="G1495">
            <v>33</v>
          </cell>
          <cell r="H1495">
            <v>11</v>
          </cell>
        </row>
        <row r="1496">
          <cell r="A1496" t="str">
            <v>PIRAPORA - MG</v>
          </cell>
          <cell r="B1496" t="str">
            <v>MG</v>
          </cell>
          <cell r="C1496">
            <v>4</v>
          </cell>
          <cell r="D1496" t="str">
            <v>SE</v>
          </cell>
          <cell r="E1496" t="str">
            <v>DRAA2019</v>
          </cell>
          <cell r="F1496">
            <v>1759</v>
          </cell>
          <cell r="G1496">
            <v>473</v>
          </cell>
          <cell r="H1496">
            <v>109</v>
          </cell>
        </row>
        <row r="1497">
          <cell r="A1497" t="str">
            <v>PIRAPORA DO BOM JESUS - SP</v>
          </cell>
          <cell r="B1497" t="str">
            <v>SP</v>
          </cell>
          <cell r="C1497">
            <v>6</v>
          </cell>
          <cell r="D1497" t="str">
            <v>SE</v>
          </cell>
          <cell r="E1497" t="str">
            <v>DRAA2019</v>
          </cell>
          <cell r="F1497">
            <v>633</v>
          </cell>
          <cell r="G1497">
            <v>97</v>
          </cell>
          <cell r="H1497">
            <v>50</v>
          </cell>
        </row>
        <row r="1498">
          <cell r="A1498" t="str">
            <v>PIRAQUARA - PR</v>
          </cell>
          <cell r="B1498" t="str">
            <v>PR</v>
          </cell>
          <cell r="C1498">
            <v>4</v>
          </cell>
          <cell r="D1498" t="str">
            <v>S</v>
          </cell>
          <cell r="E1498" t="str">
            <v>DRAA2019</v>
          </cell>
          <cell r="F1498">
            <v>2601</v>
          </cell>
          <cell r="G1498">
            <v>193</v>
          </cell>
          <cell r="H1498">
            <v>50</v>
          </cell>
        </row>
        <row r="1499">
          <cell r="A1499" t="str">
            <v>PIRATINI - RS</v>
          </cell>
          <cell r="B1499" t="str">
            <v>RS</v>
          </cell>
          <cell r="C1499">
            <v>6</v>
          </cell>
          <cell r="D1499" t="str">
            <v>S</v>
          </cell>
          <cell r="E1499" t="str">
            <v>DRAA2019</v>
          </cell>
          <cell r="F1499">
            <v>624</v>
          </cell>
          <cell r="G1499">
            <v>125</v>
          </cell>
          <cell r="H1499">
            <v>19</v>
          </cell>
        </row>
        <row r="1500">
          <cell r="A1500" t="str">
            <v>PIRATININGA - SP</v>
          </cell>
          <cell r="B1500" t="str">
            <v>SP</v>
          </cell>
          <cell r="C1500">
            <v>7</v>
          </cell>
          <cell r="D1500" t="str">
            <v>SE</v>
          </cell>
          <cell r="E1500" t="str">
            <v>DRAA2019</v>
          </cell>
          <cell r="F1500">
            <v>321</v>
          </cell>
          <cell r="G1500">
            <v>89</v>
          </cell>
          <cell r="H1500">
            <v>46</v>
          </cell>
        </row>
        <row r="1501">
          <cell r="A1501" t="str">
            <v>PIRES DO RIO - GO</v>
          </cell>
          <cell r="B1501" t="str">
            <v>GO</v>
          </cell>
          <cell r="C1501">
            <v>6</v>
          </cell>
          <cell r="D1501" t="str">
            <v>CO</v>
          </cell>
          <cell r="E1501" t="str">
            <v>DIPR12/2018</v>
          </cell>
          <cell r="F1501">
            <v>718</v>
          </cell>
          <cell r="G1501">
            <v>0</v>
          </cell>
          <cell r="H1501">
            <v>0</v>
          </cell>
        </row>
        <row r="1502">
          <cell r="A1502" t="str">
            <v>PIRIPIRI - PI</v>
          </cell>
          <cell r="B1502" t="str">
            <v>PI</v>
          </cell>
          <cell r="C1502">
            <v>5</v>
          </cell>
          <cell r="D1502" t="str">
            <v>NE</v>
          </cell>
          <cell r="E1502" t="str">
            <v>DIPR08/2018</v>
          </cell>
          <cell r="F1502">
            <v>1831</v>
          </cell>
          <cell r="G1502">
            <v>155</v>
          </cell>
          <cell r="H1502">
            <v>13</v>
          </cell>
        </row>
        <row r="1503">
          <cell r="A1503" t="str">
            <v>PIRPIRITUBA - PB</v>
          </cell>
          <cell r="B1503" t="str">
            <v>PB</v>
          </cell>
          <cell r="C1503">
            <v>7</v>
          </cell>
          <cell r="D1503" t="str">
            <v>NE</v>
          </cell>
          <cell r="E1503" t="str">
            <v>DRAA2019</v>
          </cell>
          <cell r="F1503">
            <v>302</v>
          </cell>
          <cell r="G1503">
            <v>31</v>
          </cell>
          <cell r="H1503">
            <v>4</v>
          </cell>
        </row>
        <row r="1504">
          <cell r="A1504" t="str">
            <v>PITANGA - PR</v>
          </cell>
          <cell r="B1504" t="str">
            <v>PR</v>
          </cell>
          <cell r="C1504">
            <v>5</v>
          </cell>
          <cell r="D1504" t="str">
            <v>S</v>
          </cell>
          <cell r="E1504" t="str">
            <v>DRAA2019</v>
          </cell>
          <cell r="F1504">
            <v>724</v>
          </cell>
          <cell r="G1504">
            <v>303</v>
          </cell>
          <cell r="H1504">
            <v>72</v>
          </cell>
        </row>
        <row r="1505">
          <cell r="A1505" t="str">
            <v>PITANGUEIRAS - PR</v>
          </cell>
          <cell r="B1505" t="str">
            <v>PR</v>
          </cell>
          <cell r="C1505">
            <v>7</v>
          </cell>
          <cell r="D1505" t="str">
            <v>S</v>
          </cell>
          <cell r="E1505" t="str">
            <v>DIPR12/2018</v>
          </cell>
          <cell r="F1505">
            <v>194</v>
          </cell>
          <cell r="G1505">
            <v>29</v>
          </cell>
          <cell r="H1505">
            <v>12</v>
          </cell>
        </row>
        <row r="1506">
          <cell r="A1506" t="str">
            <v>PITANGUEIRAS - SP</v>
          </cell>
          <cell r="B1506" t="str">
            <v>SP</v>
          </cell>
          <cell r="C1506">
            <v>5</v>
          </cell>
          <cell r="D1506" t="str">
            <v>SE</v>
          </cell>
          <cell r="E1506" t="str">
            <v>DRAA2019</v>
          </cell>
          <cell r="F1506">
            <v>900</v>
          </cell>
          <cell r="G1506">
            <v>207</v>
          </cell>
          <cell r="H1506">
            <v>54</v>
          </cell>
        </row>
        <row r="1507">
          <cell r="A1507" t="str">
            <v>PITANGUI - MG</v>
          </cell>
          <cell r="B1507" t="str">
            <v>MG</v>
          </cell>
          <cell r="C1507">
            <v>6</v>
          </cell>
          <cell r="D1507" t="str">
            <v>SE</v>
          </cell>
          <cell r="E1507" t="str">
            <v>DRAA2019</v>
          </cell>
          <cell r="F1507">
            <v>305</v>
          </cell>
          <cell r="G1507">
            <v>150</v>
          </cell>
          <cell r="H1507">
            <v>38</v>
          </cell>
        </row>
        <row r="1508">
          <cell r="A1508" t="str">
            <v>PIUM - TO</v>
          </cell>
          <cell r="B1508" t="str">
            <v>TO</v>
          </cell>
          <cell r="C1508">
            <v>7</v>
          </cell>
          <cell r="D1508" t="str">
            <v>N</v>
          </cell>
          <cell r="E1508" t="str">
            <v>DIPR12/2018</v>
          </cell>
          <cell r="F1508">
            <v>184</v>
          </cell>
          <cell r="G1508">
            <v>0</v>
          </cell>
          <cell r="H1508">
            <v>0</v>
          </cell>
        </row>
        <row r="1509">
          <cell r="A1509" t="str">
            <v>PLANALTINA - GO</v>
          </cell>
          <cell r="B1509" t="str">
            <v>GO</v>
          </cell>
          <cell r="C1509">
            <v>8</v>
          </cell>
          <cell r="D1509" t="str">
            <v>CO</v>
          </cell>
          <cell r="E1509" t="str">
            <v>DRAA2016</v>
          </cell>
          <cell r="F1509">
            <v>2648</v>
          </cell>
          <cell r="G1509">
            <v>187</v>
          </cell>
          <cell r="H1509">
            <v>96</v>
          </cell>
        </row>
        <row r="1510">
          <cell r="A1510" t="str">
            <v>PLANALTO - PR</v>
          </cell>
          <cell r="B1510" t="str">
            <v>PR</v>
          </cell>
          <cell r="C1510">
            <v>6</v>
          </cell>
          <cell r="D1510" t="str">
            <v>S</v>
          </cell>
          <cell r="E1510" t="str">
            <v>DRAA2019</v>
          </cell>
          <cell r="F1510">
            <v>385</v>
          </cell>
          <cell r="G1510">
            <v>124</v>
          </cell>
          <cell r="H1510">
            <v>29</v>
          </cell>
        </row>
        <row r="1511">
          <cell r="A1511" t="str">
            <v>PLANALTO DA SERRA - MT</v>
          </cell>
          <cell r="B1511" t="str">
            <v>MT</v>
          </cell>
          <cell r="C1511">
            <v>7</v>
          </cell>
          <cell r="D1511" t="str">
            <v>CO</v>
          </cell>
          <cell r="E1511" t="str">
            <v>DRAA2019</v>
          </cell>
          <cell r="F1511">
            <v>146</v>
          </cell>
          <cell r="G1511">
            <v>22</v>
          </cell>
          <cell r="H1511">
            <v>5</v>
          </cell>
        </row>
        <row r="1512">
          <cell r="A1512" t="str">
            <v>POÇO DANTAS - PB</v>
          </cell>
          <cell r="B1512" t="str">
            <v>PB</v>
          </cell>
          <cell r="C1512">
            <v>7</v>
          </cell>
          <cell r="D1512" t="str">
            <v>NE</v>
          </cell>
          <cell r="E1512" t="str">
            <v>DRAA2017</v>
          </cell>
          <cell r="F1512">
            <v>231</v>
          </cell>
          <cell r="G1512">
            <v>17</v>
          </cell>
          <cell r="H1512">
            <v>7</v>
          </cell>
        </row>
        <row r="1513">
          <cell r="A1513" t="str">
            <v>POÇO DAS TRINCHEIRAS - AL</v>
          </cell>
          <cell r="B1513" t="str">
            <v>AL</v>
          </cell>
          <cell r="C1513">
            <v>6</v>
          </cell>
          <cell r="D1513" t="str">
            <v>NE</v>
          </cell>
          <cell r="E1513" t="str">
            <v>DRAA2017</v>
          </cell>
          <cell r="F1513">
            <v>550</v>
          </cell>
          <cell r="G1513">
            <v>57</v>
          </cell>
          <cell r="H1513">
            <v>3</v>
          </cell>
        </row>
        <row r="1514">
          <cell r="A1514" t="str">
            <v>POÇO DE JOSÉ DE MOURA - PB</v>
          </cell>
          <cell r="B1514" t="str">
            <v>PB</v>
          </cell>
          <cell r="C1514">
            <v>7</v>
          </cell>
          <cell r="D1514" t="str">
            <v>NE</v>
          </cell>
          <cell r="E1514" t="str">
            <v>DRAA2019</v>
          </cell>
          <cell r="F1514">
            <v>275</v>
          </cell>
          <cell r="G1514">
            <v>13</v>
          </cell>
          <cell r="H1514">
            <v>3</v>
          </cell>
        </row>
        <row r="1515">
          <cell r="A1515" t="str">
            <v>POÇO FUNDO - MG</v>
          </cell>
          <cell r="B1515" t="str">
            <v>MG</v>
          </cell>
          <cell r="C1515">
            <v>7</v>
          </cell>
          <cell r="D1515" t="str">
            <v>SE</v>
          </cell>
          <cell r="E1515" t="str">
            <v>DIPR12/2018</v>
          </cell>
          <cell r="F1515">
            <v>329</v>
          </cell>
          <cell r="G1515">
            <v>1</v>
          </cell>
          <cell r="H1515">
            <v>1</v>
          </cell>
        </row>
        <row r="1516">
          <cell r="A1516" t="str">
            <v>POMBOS - PE</v>
          </cell>
          <cell r="B1516" t="str">
            <v>PE</v>
          </cell>
          <cell r="C1516">
            <v>6</v>
          </cell>
          <cell r="D1516" t="str">
            <v>NE</v>
          </cell>
          <cell r="E1516" t="str">
            <v>DRAA2019</v>
          </cell>
          <cell r="F1516">
            <v>598</v>
          </cell>
          <cell r="G1516">
            <v>140</v>
          </cell>
          <cell r="H1516">
            <v>45</v>
          </cell>
        </row>
        <row r="1517">
          <cell r="A1517" t="str">
            <v>POMERODE - SC</v>
          </cell>
          <cell r="B1517" t="str">
            <v>SC</v>
          </cell>
          <cell r="C1517">
            <v>6</v>
          </cell>
          <cell r="D1517" t="str">
            <v>S</v>
          </cell>
          <cell r="E1517" t="str">
            <v>DRAA2019</v>
          </cell>
          <cell r="F1517">
            <v>763</v>
          </cell>
          <cell r="G1517">
            <v>113</v>
          </cell>
          <cell r="H1517">
            <v>46</v>
          </cell>
        </row>
        <row r="1518">
          <cell r="A1518" t="str">
            <v>POMPÉU - MG</v>
          </cell>
          <cell r="B1518" t="str">
            <v>MG</v>
          </cell>
          <cell r="C1518">
            <v>5</v>
          </cell>
          <cell r="D1518" t="str">
            <v>SE</v>
          </cell>
          <cell r="E1518" t="str">
            <v>DIPR12/2018</v>
          </cell>
          <cell r="F1518">
            <v>1000</v>
          </cell>
          <cell r="G1518">
            <v>281</v>
          </cell>
          <cell r="H1518">
            <v>51</v>
          </cell>
        </row>
        <row r="1519">
          <cell r="A1519" t="str">
            <v>PONTA PORÃ - MS</v>
          </cell>
          <cell r="B1519" t="str">
            <v>MS</v>
          </cell>
          <cell r="C1519">
            <v>4</v>
          </cell>
          <cell r="D1519" t="str">
            <v>CO</v>
          </cell>
          <cell r="E1519" t="str">
            <v>DRAA2019</v>
          </cell>
          <cell r="F1519">
            <v>2088</v>
          </cell>
          <cell r="G1519">
            <v>411</v>
          </cell>
          <cell r="H1519">
            <v>79</v>
          </cell>
        </row>
        <row r="1520">
          <cell r="A1520" t="str">
            <v>PONTAL DO ARAGUAIA - MT</v>
          </cell>
          <cell r="B1520" t="str">
            <v>MT</v>
          </cell>
          <cell r="C1520">
            <v>7</v>
          </cell>
          <cell r="D1520" t="str">
            <v>CO</v>
          </cell>
          <cell r="E1520" t="str">
            <v>DRAA2019</v>
          </cell>
          <cell r="F1520">
            <v>201</v>
          </cell>
          <cell r="G1520">
            <v>18</v>
          </cell>
          <cell r="H1520">
            <v>6</v>
          </cell>
        </row>
        <row r="1521">
          <cell r="A1521" t="str">
            <v>PONTALINDA - SP</v>
          </cell>
          <cell r="B1521" t="str">
            <v>SP</v>
          </cell>
          <cell r="C1521">
            <v>7</v>
          </cell>
          <cell r="D1521" t="str">
            <v>SE</v>
          </cell>
          <cell r="E1521" t="str">
            <v>DIPR10/2018</v>
          </cell>
          <cell r="F1521">
            <v>231</v>
          </cell>
          <cell r="G1521">
            <v>0</v>
          </cell>
          <cell r="H1521">
            <v>0</v>
          </cell>
        </row>
        <row r="1522">
          <cell r="A1522" t="str">
            <v>PONTÃO - RS</v>
          </cell>
          <cell r="B1522" t="str">
            <v>RS</v>
          </cell>
          <cell r="C1522">
            <v>7</v>
          </cell>
          <cell r="D1522" t="str">
            <v>S</v>
          </cell>
          <cell r="E1522" t="str">
            <v>DRAA2019</v>
          </cell>
          <cell r="F1522">
            <v>188</v>
          </cell>
          <cell r="G1522">
            <v>19</v>
          </cell>
          <cell r="H1522">
            <v>11</v>
          </cell>
        </row>
        <row r="1523">
          <cell r="A1523" t="str">
            <v>PONTE ALTA DO TOCANTINS - TO</v>
          </cell>
          <cell r="B1523" t="str">
            <v>TO</v>
          </cell>
          <cell r="C1523">
            <v>7</v>
          </cell>
          <cell r="D1523" t="str">
            <v>N</v>
          </cell>
          <cell r="E1523" t="str">
            <v>DIPR12/2018</v>
          </cell>
          <cell r="F1523">
            <v>253</v>
          </cell>
          <cell r="G1523">
            <v>0</v>
          </cell>
          <cell r="H1523">
            <v>0</v>
          </cell>
        </row>
        <row r="1524">
          <cell r="A1524" t="str">
            <v>PONTE BRANCA - MT</v>
          </cell>
          <cell r="B1524" t="str">
            <v>MT</v>
          </cell>
          <cell r="C1524">
            <v>7</v>
          </cell>
          <cell r="D1524" t="str">
            <v>CO</v>
          </cell>
          <cell r="E1524" t="str">
            <v>DRAA2019</v>
          </cell>
          <cell r="F1524">
            <v>122</v>
          </cell>
          <cell r="G1524">
            <v>17</v>
          </cell>
          <cell r="H1524">
            <v>10</v>
          </cell>
        </row>
        <row r="1525">
          <cell r="A1525" t="str">
            <v>PONTES E LACERDA - MT</v>
          </cell>
          <cell r="B1525" t="str">
            <v>MT</v>
          </cell>
          <cell r="C1525">
            <v>5</v>
          </cell>
          <cell r="D1525" t="str">
            <v>CO</v>
          </cell>
          <cell r="E1525" t="str">
            <v>DRAA2019</v>
          </cell>
          <cell r="F1525">
            <v>801</v>
          </cell>
          <cell r="G1525">
            <v>110</v>
          </cell>
          <cell r="H1525">
            <v>26</v>
          </cell>
        </row>
        <row r="1526">
          <cell r="A1526" t="str">
            <v>PONTES GESTAL - SP</v>
          </cell>
          <cell r="B1526" t="str">
            <v>SP</v>
          </cell>
          <cell r="C1526">
            <v>7</v>
          </cell>
          <cell r="D1526" t="str">
            <v>SE</v>
          </cell>
          <cell r="E1526" t="str">
            <v>DIPR08/2018</v>
          </cell>
          <cell r="F1526">
            <v>133</v>
          </cell>
          <cell r="G1526">
            <v>0</v>
          </cell>
          <cell r="H1526">
            <v>0</v>
          </cell>
        </row>
        <row r="1527">
          <cell r="A1527" t="str">
            <v>PONTO NOVO - BA</v>
          </cell>
          <cell r="B1527" t="str">
            <v>BA</v>
          </cell>
          <cell r="C1527">
            <v>8</v>
          </cell>
          <cell r="D1527" t="str">
            <v>NE</v>
          </cell>
          <cell r="E1527" t="str">
            <v>DRAA2019</v>
          </cell>
          <cell r="F1527">
            <v>660</v>
          </cell>
          <cell r="G1527">
            <v>49</v>
          </cell>
          <cell r="H1527">
            <v>13</v>
          </cell>
        </row>
        <row r="1528">
          <cell r="A1528" t="str">
            <v>POPULINA - SP</v>
          </cell>
          <cell r="B1528" t="str">
            <v>SP</v>
          </cell>
          <cell r="C1528">
            <v>8</v>
          </cell>
          <cell r="D1528" t="str">
            <v>SE</v>
          </cell>
          <cell r="E1528" t="str">
            <v>DIPR12/2018</v>
          </cell>
          <cell r="F1528">
            <v>206</v>
          </cell>
          <cell r="G1528">
            <v>0</v>
          </cell>
          <cell r="H1528">
            <v>0</v>
          </cell>
        </row>
        <row r="1529">
          <cell r="A1529" t="str">
            <v>PORANGATU - GO</v>
          </cell>
          <cell r="B1529" t="str">
            <v>GO</v>
          </cell>
          <cell r="C1529">
            <v>5</v>
          </cell>
          <cell r="D1529" t="str">
            <v>CO</v>
          </cell>
          <cell r="E1529" t="str">
            <v>DIPR12/2018</v>
          </cell>
          <cell r="F1529">
            <v>811</v>
          </cell>
          <cell r="G1529">
            <v>37</v>
          </cell>
          <cell r="H1529">
            <v>0</v>
          </cell>
        </row>
        <row r="1530">
          <cell r="A1530" t="str">
            <v>PORCIÚNCULA - RJ</v>
          </cell>
          <cell r="B1530" t="str">
            <v>RJ</v>
          </cell>
          <cell r="C1530">
            <v>6</v>
          </cell>
          <cell r="D1530" t="str">
            <v>SE</v>
          </cell>
          <cell r="E1530" t="str">
            <v>DIPR12/2018</v>
          </cell>
          <cell r="F1530">
            <v>734</v>
          </cell>
          <cell r="G1530">
            <v>244</v>
          </cell>
          <cell r="H1530">
            <v>42</v>
          </cell>
        </row>
        <row r="1531">
          <cell r="A1531" t="str">
            <v>PORTALEGRE - RN</v>
          </cell>
          <cell r="B1531" t="str">
            <v>RN</v>
          </cell>
          <cell r="C1531">
            <v>7</v>
          </cell>
          <cell r="D1531" t="str">
            <v>NE</v>
          </cell>
          <cell r="E1531" t="str">
            <v>DIPR12/2018</v>
          </cell>
          <cell r="F1531">
            <v>3</v>
          </cell>
          <cell r="G1531">
            <v>56</v>
          </cell>
          <cell r="H1531">
            <v>0</v>
          </cell>
        </row>
        <row r="1532">
          <cell r="A1532" t="str">
            <v>PORTÃO - RS</v>
          </cell>
          <cell r="B1532" t="str">
            <v>RS</v>
          </cell>
          <cell r="C1532">
            <v>6</v>
          </cell>
          <cell r="D1532" t="str">
            <v>S</v>
          </cell>
          <cell r="E1532" t="str">
            <v>DRAA2019</v>
          </cell>
          <cell r="F1532">
            <v>690</v>
          </cell>
          <cell r="G1532">
            <v>195</v>
          </cell>
          <cell r="H1532">
            <v>29</v>
          </cell>
        </row>
        <row r="1533">
          <cell r="A1533" t="str">
            <v>PORTEIRÃO - GO</v>
          </cell>
          <cell r="B1533" t="str">
            <v>GO</v>
          </cell>
          <cell r="C1533">
            <v>7</v>
          </cell>
          <cell r="D1533" t="str">
            <v>CO</v>
          </cell>
          <cell r="E1533" t="str">
            <v>DRAA2019</v>
          </cell>
          <cell r="F1533">
            <v>185</v>
          </cell>
          <cell r="G1533">
            <v>38</v>
          </cell>
          <cell r="H1533">
            <v>7</v>
          </cell>
        </row>
        <row r="1534">
          <cell r="A1534" t="str">
            <v>PORTEL - PA</v>
          </cell>
          <cell r="B1534" t="str">
            <v>PA</v>
          </cell>
          <cell r="C1534">
            <v>5</v>
          </cell>
          <cell r="D1534" t="str">
            <v>N</v>
          </cell>
          <cell r="E1534" t="str">
            <v>DRAA2015</v>
          </cell>
          <cell r="F1534">
            <v>1592</v>
          </cell>
          <cell r="G1534">
            <v>23</v>
          </cell>
          <cell r="H1534">
            <v>13</v>
          </cell>
        </row>
        <row r="1535">
          <cell r="A1535" t="str">
            <v>PORTO ALEGRE - RS</v>
          </cell>
          <cell r="B1535" t="str">
            <v>RS</v>
          </cell>
          <cell r="C1535">
            <v>2</v>
          </cell>
          <cell r="D1535" t="str">
            <v>S</v>
          </cell>
          <cell r="E1535" t="str">
            <v>DRAA2019</v>
          </cell>
          <cell r="F1535">
            <v>14295</v>
          </cell>
          <cell r="G1535">
            <v>11241</v>
          </cell>
          <cell r="H1535">
            <v>4596</v>
          </cell>
        </row>
        <row r="1536">
          <cell r="A1536" t="str">
            <v>PORTO BARREIRO - PR</v>
          </cell>
          <cell r="B1536" t="str">
            <v>PR</v>
          </cell>
          <cell r="C1536">
            <v>7</v>
          </cell>
          <cell r="D1536" t="str">
            <v>S</v>
          </cell>
          <cell r="E1536" t="str">
            <v>DRAA2019</v>
          </cell>
          <cell r="F1536">
            <v>209</v>
          </cell>
          <cell r="G1536">
            <v>0</v>
          </cell>
          <cell r="H1536">
            <v>0</v>
          </cell>
        </row>
        <row r="1537">
          <cell r="A1537" t="str">
            <v>PORTO BELO - SC</v>
          </cell>
          <cell r="B1537" t="str">
            <v>SC</v>
          </cell>
          <cell r="C1537">
            <v>6</v>
          </cell>
          <cell r="D1537" t="str">
            <v>S</v>
          </cell>
          <cell r="E1537" t="str">
            <v>DRAA2019</v>
          </cell>
          <cell r="F1537">
            <v>450</v>
          </cell>
          <cell r="G1537">
            <v>104</v>
          </cell>
          <cell r="H1537">
            <v>32</v>
          </cell>
        </row>
        <row r="1538">
          <cell r="A1538" t="str">
            <v>PORTO CALVO - AL</v>
          </cell>
          <cell r="B1538" t="str">
            <v>AL</v>
          </cell>
          <cell r="C1538">
            <v>6</v>
          </cell>
          <cell r="D1538" t="str">
            <v>NE</v>
          </cell>
          <cell r="E1538" t="str">
            <v>DIPR12/2018</v>
          </cell>
          <cell r="F1538">
            <v>480</v>
          </cell>
          <cell r="G1538">
            <v>223</v>
          </cell>
          <cell r="H1538">
            <v>39</v>
          </cell>
        </row>
        <row r="1539">
          <cell r="A1539" t="str">
            <v>PORTO DE PEDRAS - AL</v>
          </cell>
          <cell r="B1539" t="str">
            <v>AL</v>
          </cell>
          <cell r="C1539">
            <v>8</v>
          </cell>
          <cell r="D1539" t="str">
            <v>NE</v>
          </cell>
          <cell r="E1539" t="str">
            <v>DIPR08/2018</v>
          </cell>
          <cell r="F1539">
            <v>431</v>
          </cell>
          <cell r="G1539">
            <v>0</v>
          </cell>
          <cell r="H1539">
            <v>0</v>
          </cell>
        </row>
        <row r="1540">
          <cell r="A1540" t="str">
            <v>PORTO ESPERIDIÃO - MT</v>
          </cell>
          <cell r="B1540" t="str">
            <v>MT</v>
          </cell>
          <cell r="C1540">
            <v>7</v>
          </cell>
          <cell r="D1540" t="str">
            <v>CO</v>
          </cell>
          <cell r="E1540" t="str">
            <v>DRAA2019</v>
          </cell>
          <cell r="F1540">
            <v>273</v>
          </cell>
          <cell r="G1540">
            <v>41</v>
          </cell>
          <cell r="H1540">
            <v>19</v>
          </cell>
        </row>
        <row r="1541">
          <cell r="A1541" t="str">
            <v>PORTO ESTRELA - MT</v>
          </cell>
          <cell r="B1541" t="str">
            <v>MT</v>
          </cell>
          <cell r="C1541">
            <v>7</v>
          </cell>
          <cell r="D1541" t="str">
            <v>CO</v>
          </cell>
          <cell r="E1541" t="str">
            <v>DRAA2019</v>
          </cell>
          <cell r="F1541">
            <v>210</v>
          </cell>
          <cell r="G1541">
            <v>9</v>
          </cell>
          <cell r="H1541">
            <v>6</v>
          </cell>
        </row>
        <row r="1542">
          <cell r="A1542" t="str">
            <v>PORTO FELIZ - SP</v>
          </cell>
          <cell r="B1542" t="str">
            <v>SP</v>
          </cell>
          <cell r="C1542">
            <v>5</v>
          </cell>
          <cell r="D1542" t="str">
            <v>SE</v>
          </cell>
          <cell r="E1542" t="str">
            <v>DRAA2019</v>
          </cell>
          <cell r="F1542">
            <v>1725</v>
          </cell>
          <cell r="G1542">
            <v>345</v>
          </cell>
          <cell r="H1542">
            <v>110</v>
          </cell>
        </row>
        <row r="1543">
          <cell r="A1543" t="str">
            <v>PORTO FERREIRA - SP</v>
          </cell>
          <cell r="B1543" t="str">
            <v>SP</v>
          </cell>
          <cell r="C1543">
            <v>5</v>
          </cell>
          <cell r="D1543" t="str">
            <v>SE</v>
          </cell>
          <cell r="E1543" t="str">
            <v>DRAA2019</v>
          </cell>
          <cell r="F1543">
            <v>1393</v>
          </cell>
          <cell r="G1543">
            <v>414</v>
          </cell>
          <cell r="H1543">
            <v>81</v>
          </cell>
        </row>
        <row r="1544">
          <cell r="A1544" t="str">
            <v>PORTO FRANCO - MA</v>
          </cell>
          <cell r="B1544" t="str">
            <v>MA</v>
          </cell>
          <cell r="C1544">
            <v>6</v>
          </cell>
          <cell r="D1544" t="str">
            <v>NE</v>
          </cell>
          <cell r="E1544" t="str">
            <v>DRAA2016</v>
          </cell>
          <cell r="F1544">
            <v>964</v>
          </cell>
          <cell r="G1544">
            <v>17</v>
          </cell>
          <cell r="H1544">
            <v>7</v>
          </cell>
        </row>
        <row r="1545">
          <cell r="A1545" t="str">
            <v>PORTO LUCENA - RS</v>
          </cell>
          <cell r="B1545" t="str">
            <v>RS</v>
          </cell>
          <cell r="C1545">
            <v>7</v>
          </cell>
          <cell r="D1545" t="str">
            <v>S</v>
          </cell>
          <cell r="E1545" t="str">
            <v>DRAA2019</v>
          </cell>
          <cell r="F1545">
            <v>151</v>
          </cell>
          <cell r="G1545">
            <v>52</v>
          </cell>
          <cell r="H1545">
            <v>22</v>
          </cell>
        </row>
        <row r="1546">
          <cell r="A1546" t="str">
            <v>PORTO MAUÁ - RS</v>
          </cell>
          <cell r="B1546" t="str">
            <v>RS</v>
          </cell>
          <cell r="C1546">
            <v>7</v>
          </cell>
          <cell r="D1546" t="str">
            <v>S</v>
          </cell>
          <cell r="E1546" t="str">
            <v>DRAA2019</v>
          </cell>
          <cell r="F1546">
            <v>94</v>
          </cell>
          <cell r="G1546">
            <v>10</v>
          </cell>
          <cell r="H1546">
            <v>5</v>
          </cell>
        </row>
        <row r="1547">
          <cell r="A1547" t="str">
            <v>PORTO MURTINHO - MS</v>
          </cell>
          <cell r="B1547" t="str">
            <v>MS</v>
          </cell>
          <cell r="C1547">
            <v>6</v>
          </cell>
          <cell r="D1547" t="str">
            <v>CO</v>
          </cell>
          <cell r="E1547" t="str">
            <v>DRAA2019</v>
          </cell>
          <cell r="F1547">
            <v>539</v>
          </cell>
          <cell r="G1547">
            <v>97</v>
          </cell>
          <cell r="H1547">
            <v>33</v>
          </cell>
        </row>
        <row r="1548">
          <cell r="A1548" t="str">
            <v>PORTO NACIONAL - TO</v>
          </cell>
          <cell r="B1548" t="str">
            <v>TO</v>
          </cell>
          <cell r="C1548">
            <v>5</v>
          </cell>
          <cell r="D1548" t="str">
            <v>N</v>
          </cell>
          <cell r="E1548" t="str">
            <v>DRAA2019</v>
          </cell>
          <cell r="F1548">
            <v>1305</v>
          </cell>
          <cell r="G1548">
            <v>77</v>
          </cell>
          <cell r="H1548">
            <v>17</v>
          </cell>
        </row>
        <row r="1549">
          <cell r="A1549" t="str">
            <v>PORTO RICO - PR</v>
          </cell>
          <cell r="B1549" t="str">
            <v>PR</v>
          </cell>
          <cell r="C1549">
            <v>7</v>
          </cell>
          <cell r="D1549" t="str">
            <v>S</v>
          </cell>
          <cell r="E1549" t="str">
            <v>DRAA2018</v>
          </cell>
          <cell r="F1549">
            <v>195</v>
          </cell>
          <cell r="G1549">
            <v>50</v>
          </cell>
          <cell r="H1549">
            <v>9</v>
          </cell>
        </row>
        <row r="1550">
          <cell r="A1550" t="str">
            <v>PORTO UNIÃO - SC</v>
          </cell>
          <cell r="B1550" t="str">
            <v>SC</v>
          </cell>
          <cell r="C1550">
            <v>6</v>
          </cell>
          <cell r="D1550" t="str">
            <v>S</v>
          </cell>
          <cell r="E1550" t="str">
            <v>DRAA2019</v>
          </cell>
          <cell r="F1550">
            <v>549</v>
          </cell>
          <cell r="G1550">
            <v>112</v>
          </cell>
          <cell r="H1550">
            <v>38</v>
          </cell>
        </row>
        <row r="1551">
          <cell r="A1551" t="str">
            <v>PORTO VELHO - RO</v>
          </cell>
          <cell r="B1551" t="str">
            <v>RO</v>
          </cell>
          <cell r="C1551">
            <v>2</v>
          </cell>
          <cell r="D1551" t="str">
            <v>N</v>
          </cell>
          <cell r="E1551" t="str">
            <v>DIPR12/2018</v>
          </cell>
          <cell r="F1551">
            <v>11537</v>
          </cell>
          <cell r="G1551">
            <v>1506</v>
          </cell>
          <cell r="H1551">
            <v>589</v>
          </cell>
        </row>
        <row r="1552">
          <cell r="A1552" t="str">
            <v>PORTO VERA CRUZ - RS</v>
          </cell>
          <cell r="B1552" t="str">
            <v>RS</v>
          </cell>
          <cell r="C1552">
            <v>7</v>
          </cell>
          <cell r="D1552" t="str">
            <v>S</v>
          </cell>
          <cell r="E1552" t="str">
            <v>DRAA2019</v>
          </cell>
          <cell r="F1552">
            <v>94</v>
          </cell>
          <cell r="G1552">
            <v>11</v>
          </cell>
          <cell r="H1552">
            <v>12</v>
          </cell>
        </row>
        <row r="1553">
          <cell r="A1553" t="str">
            <v>PORTO XAVIER - RS</v>
          </cell>
          <cell r="B1553" t="str">
            <v>RS</v>
          </cell>
          <cell r="C1553">
            <v>7</v>
          </cell>
          <cell r="D1553" t="str">
            <v>S</v>
          </cell>
          <cell r="E1553" t="str">
            <v>DRAA2019</v>
          </cell>
          <cell r="F1553">
            <v>270</v>
          </cell>
          <cell r="G1553">
            <v>101</v>
          </cell>
          <cell r="H1553">
            <v>22</v>
          </cell>
        </row>
        <row r="1554">
          <cell r="A1554" t="str">
            <v>POSSE - GO</v>
          </cell>
          <cell r="B1554" t="str">
            <v>GO</v>
          </cell>
          <cell r="C1554">
            <v>6</v>
          </cell>
          <cell r="D1554" t="str">
            <v>CO</v>
          </cell>
          <cell r="E1554" t="str">
            <v>DIPR12/2018</v>
          </cell>
          <cell r="F1554">
            <v>649</v>
          </cell>
          <cell r="G1554">
            <v>260</v>
          </cell>
          <cell r="H1554">
            <v>46</v>
          </cell>
        </row>
        <row r="1555">
          <cell r="A1555" t="str">
            <v>POTIRENDABA - SP</v>
          </cell>
          <cell r="B1555" t="str">
            <v>SP</v>
          </cell>
          <cell r="C1555">
            <v>6</v>
          </cell>
          <cell r="D1555" t="str">
            <v>SE</v>
          </cell>
          <cell r="E1555" t="str">
            <v>DIPR12/2018</v>
          </cell>
          <cell r="F1555">
            <v>451</v>
          </cell>
          <cell r="G1555">
            <v>121</v>
          </cell>
          <cell r="H1555">
            <v>35</v>
          </cell>
        </row>
        <row r="1556">
          <cell r="A1556" t="str">
            <v>POTIRETAMA - CE</v>
          </cell>
          <cell r="B1556" t="str">
            <v>CE</v>
          </cell>
          <cell r="C1556">
            <v>8</v>
          </cell>
          <cell r="D1556" t="str">
            <v>NE</v>
          </cell>
          <cell r="E1556" t="str">
            <v>DRAA2018</v>
          </cell>
          <cell r="F1556">
            <v>286</v>
          </cell>
          <cell r="G1556">
            <v>0</v>
          </cell>
          <cell r="H1556">
            <v>1</v>
          </cell>
        </row>
        <row r="1557">
          <cell r="A1557" t="str">
            <v>POUSO ALEGRE - MG</v>
          </cell>
          <cell r="B1557" t="str">
            <v>MG</v>
          </cell>
          <cell r="C1557">
            <v>4</v>
          </cell>
          <cell r="D1557" t="str">
            <v>SE</v>
          </cell>
          <cell r="E1557" t="str">
            <v>DIPR12/2018</v>
          </cell>
          <cell r="F1557">
            <v>3224</v>
          </cell>
          <cell r="G1557">
            <v>1043</v>
          </cell>
          <cell r="H1557">
            <v>259</v>
          </cell>
        </row>
        <row r="1558">
          <cell r="A1558" t="str">
            <v>POXORÉO - MT</v>
          </cell>
          <cell r="B1558" t="str">
            <v>MT</v>
          </cell>
          <cell r="C1558">
            <v>6</v>
          </cell>
          <cell r="D1558" t="str">
            <v>CO</v>
          </cell>
          <cell r="E1558" t="str">
            <v>DIPR12/2018</v>
          </cell>
          <cell r="F1558">
            <v>317</v>
          </cell>
          <cell r="G1558">
            <v>0</v>
          </cell>
          <cell r="H1558">
            <v>0</v>
          </cell>
        </row>
        <row r="1559">
          <cell r="A1559" t="str">
            <v>PRAIA GRANDE - SP</v>
          </cell>
          <cell r="B1559" t="str">
            <v>SP</v>
          </cell>
          <cell r="C1559">
            <v>3</v>
          </cell>
          <cell r="D1559" t="str">
            <v>SE</v>
          </cell>
          <cell r="E1559" t="str">
            <v>DRAA2019</v>
          </cell>
          <cell r="F1559">
            <v>11149</v>
          </cell>
          <cell r="G1559">
            <v>1358</v>
          </cell>
          <cell r="H1559">
            <v>432</v>
          </cell>
        </row>
        <row r="1560">
          <cell r="A1560" t="str">
            <v>PRATINHA - MG</v>
          </cell>
          <cell r="B1560" t="str">
            <v>MG</v>
          </cell>
          <cell r="C1560">
            <v>7</v>
          </cell>
          <cell r="D1560" t="str">
            <v>SE</v>
          </cell>
          <cell r="E1560" t="str">
            <v>DRAA2019</v>
          </cell>
          <cell r="F1560">
            <v>137</v>
          </cell>
          <cell r="G1560">
            <v>57</v>
          </cell>
          <cell r="H1560">
            <v>17</v>
          </cell>
        </row>
        <row r="1561">
          <cell r="A1561" t="str">
            <v>PRESIDENTE FIGUEIREDO - AM</v>
          </cell>
          <cell r="B1561" t="str">
            <v>AM</v>
          </cell>
          <cell r="C1561">
            <v>5</v>
          </cell>
          <cell r="D1561" t="str">
            <v>N</v>
          </cell>
          <cell r="E1561" t="str">
            <v>DIPR12/2018</v>
          </cell>
          <cell r="F1561">
            <v>1578</v>
          </cell>
          <cell r="G1561">
            <v>0</v>
          </cell>
          <cell r="H1561">
            <v>0</v>
          </cell>
        </row>
        <row r="1562">
          <cell r="A1562" t="str">
            <v>PRESIDENTE LUCENA - RS</v>
          </cell>
          <cell r="B1562" t="str">
            <v>RS</v>
          </cell>
          <cell r="C1562">
            <v>7</v>
          </cell>
          <cell r="D1562" t="str">
            <v>S</v>
          </cell>
          <cell r="E1562" t="str">
            <v>DRAA2019</v>
          </cell>
          <cell r="F1562">
            <v>114</v>
          </cell>
          <cell r="G1562">
            <v>8</v>
          </cell>
          <cell r="H1562">
            <v>0</v>
          </cell>
        </row>
        <row r="1563">
          <cell r="A1563" t="str">
            <v>PRESIDENTE OLEGÁRIO - MG</v>
          </cell>
          <cell r="B1563" t="str">
            <v>MG</v>
          </cell>
          <cell r="C1563">
            <v>6</v>
          </cell>
          <cell r="D1563" t="str">
            <v>SE</v>
          </cell>
          <cell r="E1563" t="str">
            <v>DIPR12/2018</v>
          </cell>
          <cell r="F1563">
            <v>523</v>
          </cell>
          <cell r="G1563">
            <v>209</v>
          </cell>
          <cell r="H1563">
            <v>36</v>
          </cell>
        </row>
        <row r="1564">
          <cell r="A1564" t="str">
            <v>PRESIDENTE PRUDENTE - SP</v>
          </cell>
          <cell r="B1564" t="str">
            <v>SP</v>
          </cell>
          <cell r="C1564">
            <v>3</v>
          </cell>
          <cell r="D1564" t="str">
            <v>SE</v>
          </cell>
          <cell r="E1564" t="str">
            <v>DRAA2019</v>
          </cell>
          <cell r="F1564">
            <v>3913</v>
          </cell>
          <cell r="G1564">
            <v>1200</v>
          </cell>
          <cell r="H1564">
            <v>411</v>
          </cell>
        </row>
        <row r="1565">
          <cell r="A1565" t="str">
            <v>PRESIDENTE SARNEY - MA</v>
          </cell>
          <cell r="B1565" t="str">
            <v>MA</v>
          </cell>
          <cell r="C1565">
            <v>8</v>
          </cell>
          <cell r="D1565" t="str">
            <v>NE</v>
          </cell>
        </row>
        <row r="1566">
          <cell r="A1566" t="str">
            <v>PRESIDENTE VARGAS - MA</v>
          </cell>
          <cell r="B1566" t="str">
            <v>MA</v>
          </cell>
          <cell r="C1566">
            <v>8</v>
          </cell>
          <cell r="D1566" t="str">
            <v>NE</v>
          </cell>
          <cell r="E1566" t="str">
            <v>DIPR02/2018</v>
          </cell>
          <cell r="F1566">
            <v>471</v>
          </cell>
          <cell r="G1566">
            <v>37</v>
          </cell>
          <cell r="H1566">
            <v>8</v>
          </cell>
        </row>
        <row r="1567">
          <cell r="A1567" t="str">
            <v>PRESIDENTE VENCESLAU - SP</v>
          </cell>
          <cell r="B1567" t="str">
            <v>SP</v>
          </cell>
          <cell r="C1567">
            <v>5</v>
          </cell>
          <cell r="D1567" t="str">
            <v>SE</v>
          </cell>
          <cell r="E1567" t="str">
            <v>DIPR12/2018</v>
          </cell>
          <cell r="F1567">
            <v>988</v>
          </cell>
          <cell r="G1567">
            <v>455</v>
          </cell>
          <cell r="H1567">
            <v>138</v>
          </cell>
        </row>
        <row r="1568">
          <cell r="A1568" t="str">
            <v>PRIMAVERA DO LESTE - MT</v>
          </cell>
          <cell r="B1568" t="str">
            <v>MT</v>
          </cell>
          <cell r="C1568">
            <v>5</v>
          </cell>
          <cell r="D1568" t="str">
            <v>CO</v>
          </cell>
          <cell r="E1568" t="str">
            <v>DRAA2019</v>
          </cell>
          <cell r="F1568">
            <v>1737</v>
          </cell>
          <cell r="G1568">
            <v>134</v>
          </cell>
          <cell r="H1568">
            <v>39</v>
          </cell>
        </row>
        <row r="1569">
          <cell r="A1569" t="str">
            <v>PRINCESA ISABEL - PB</v>
          </cell>
          <cell r="B1569" t="str">
            <v>PB</v>
          </cell>
          <cell r="C1569">
            <v>6</v>
          </cell>
          <cell r="D1569" t="str">
            <v>NE</v>
          </cell>
          <cell r="E1569" t="str">
            <v>DRAA2019</v>
          </cell>
          <cell r="F1569">
            <v>623</v>
          </cell>
          <cell r="G1569">
            <v>146</v>
          </cell>
          <cell r="H1569">
            <v>46</v>
          </cell>
        </row>
        <row r="1570">
          <cell r="A1570" t="str">
            <v>PRUDENTÓPOLIS - PR</v>
          </cell>
          <cell r="B1570" t="str">
            <v>PR</v>
          </cell>
          <cell r="C1570">
            <v>5</v>
          </cell>
          <cell r="D1570" t="str">
            <v>S</v>
          </cell>
          <cell r="E1570" t="str">
            <v>DRAA2019</v>
          </cell>
          <cell r="F1570">
            <v>1073</v>
          </cell>
          <cell r="G1570">
            <v>211</v>
          </cell>
          <cell r="H1570">
            <v>57</v>
          </cell>
        </row>
        <row r="1571">
          <cell r="A1571" t="str">
            <v>PUTINGA - RS</v>
          </cell>
          <cell r="B1571" t="str">
            <v>RS</v>
          </cell>
          <cell r="C1571">
            <v>7</v>
          </cell>
          <cell r="D1571" t="str">
            <v>S</v>
          </cell>
          <cell r="E1571" t="str">
            <v>DRAA2019</v>
          </cell>
          <cell r="F1571">
            <v>118</v>
          </cell>
          <cell r="G1571">
            <v>67</v>
          </cell>
          <cell r="H1571">
            <v>8</v>
          </cell>
        </row>
        <row r="1572">
          <cell r="A1572" t="str">
            <v>QUARTEL GERAL - MG</v>
          </cell>
          <cell r="B1572" t="str">
            <v>MG</v>
          </cell>
          <cell r="C1572">
            <v>7</v>
          </cell>
          <cell r="D1572" t="str">
            <v>SE</v>
          </cell>
          <cell r="E1572" t="str">
            <v>DIPR12/2018</v>
          </cell>
          <cell r="F1572">
            <v>137</v>
          </cell>
          <cell r="G1572">
            <v>33</v>
          </cell>
          <cell r="H1572">
            <v>5</v>
          </cell>
        </row>
        <row r="1573">
          <cell r="A1573" t="str">
            <v>QUATÁ - SP</v>
          </cell>
          <cell r="B1573" t="str">
            <v>SP</v>
          </cell>
          <cell r="C1573">
            <v>6</v>
          </cell>
          <cell r="D1573" t="str">
            <v>SE</v>
          </cell>
          <cell r="E1573" t="str">
            <v>DRAA2019</v>
          </cell>
          <cell r="F1573">
            <v>548</v>
          </cell>
          <cell r="G1573">
            <v>102</v>
          </cell>
          <cell r="H1573">
            <v>38</v>
          </cell>
        </row>
        <row r="1574">
          <cell r="A1574" t="str">
            <v>QUATIS - RJ</v>
          </cell>
          <cell r="B1574" t="str">
            <v>RJ</v>
          </cell>
          <cell r="C1574">
            <v>6</v>
          </cell>
          <cell r="D1574" t="str">
            <v>SE</v>
          </cell>
          <cell r="E1574" t="str">
            <v>DRAA2019</v>
          </cell>
          <cell r="F1574">
            <v>902</v>
          </cell>
          <cell r="G1574">
            <v>101</v>
          </cell>
          <cell r="H1574">
            <v>27</v>
          </cell>
        </row>
        <row r="1575">
          <cell r="A1575" t="str">
            <v>QUATRO BARRAS - PR</v>
          </cell>
          <cell r="B1575" t="str">
            <v>PR</v>
          </cell>
          <cell r="C1575">
            <v>6</v>
          </cell>
          <cell r="D1575" t="str">
            <v>S</v>
          </cell>
          <cell r="E1575" t="str">
            <v>DRAA2019</v>
          </cell>
          <cell r="F1575">
            <v>865</v>
          </cell>
          <cell r="G1575">
            <v>140</v>
          </cell>
          <cell r="H1575">
            <v>48</v>
          </cell>
        </row>
        <row r="1576">
          <cell r="A1576" t="str">
            <v>QUEBRANGULO - AL</v>
          </cell>
          <cell r="B1576" t="str">
            <v>AL</v>
          </cell>
          <cell r="C1576">
            <v>6</v>
          </cell>
          <cell r="D1576" t="str">
            <v>NE</v>
          </cell>
          <cell r="E1576" t="str">
            <v>DRAA2018</v>
          </cell>
          <cell r="F1576">
            <v>524</v>
          </cell>
          <cell r="G1576">
            <v>174</v>
          </cell>
          <cell r="H1576">
            <v>45</v>
          </cell>
        </row>
        <row r="1577">
          <cell r="A1577" t="str">
            <v>QUEIMADAS - PB</v>
          </cell>
          <cell r="B1577" t="str">
            <v>PB</v>
          </cell>
          <cell r="C1577">
            <v>5</v>
          </cell>
          <cell r="D1577" t="str">
            <v>NE</v>
          </cell>
          <cell r="E1577" t="str">
            <v>DRAA2019</v>
          </cell>
          <cell r="F1577">
            <v>891</v>
          </cell>
          <cell r="G1577">
            <v>536</v>
          </cell>
          <cell r="H1577">
            <v>75</v>
          </cell>
        </row>
        <row r="1578">
          <cell r="A1578" t="str">
            <v>QUEIMADOS - RJ</v>
          </cell>
          <cell r="B1578" t="str">
            <v>RJ</v>
          </cell>
          <cell r="C1578">
            <v>4</v>
          </cell>
          <cell r="D1578" t="str">
            <v>SE</v>
          </cell>
          <cell r="E1578" t="str">
            <v>DRAA2019</v>
          </cell>
          <cell r="F1578">
            <v>2173</v>
          </cell>
          <cell r="G1578">
            <v>364</v>
          </cell>
          <cell r="H1578">
            <v>94</v>
          </cell>
        </row>
        <row r="1579">
          <cell r="A1579" t="str">
            <v>QUERÊNCIA - MT</v>
          </cell>
          <cell r="B1579" t="str">
            <v>MT</v>
          </cell>
          <cell r="C1579">
            <v>6</v>
          </cell>
          <cell r="D1579" t="str">
            <v>CO</v>
          </cell>
          <cell r="E1579" t="str">
            <v>DRAA2019</v>
          </cell>
          <cell r="F1579">
            <v>380</v>
          </cell>
          <cell r="G1579">
            <v>20</v>
          </cell>
          <cell r="H1579">
            <v>12</v>
          </cell>
        </row>
        <row r="1580">
          <cell r="A1580" t="str">
            <v>QUERÊNCIA DO NORTE - PR</v>
          </cell>
          <cell r="B1580" t="str">
            <v>PR</v>
          </cell>
          <cell r="C1580">
            <v>6</v>
          </cell>
          <cell r="D1580" t="str">
            <v>S</v>
          </cell>
          <cell r="E1580" t="str">
            <v>DRAA2018</v>
          </cell>
          <cell r="F1580">
            <v>370</v>
          </cell>
          <cell r="G1580">
            <v>106</v>
          </cell>
          <cell r="H1580">
            <v>27</v>
          </cell>
        </row>
        <row r="1581">
          <cell r="A1581" t="str">
            <v>QUEVEDOS - RS</v>
          </cell>
          <cell r="B1581" t="str">
            <v>RS</v>
          </cell>
          <cell r="C1581">
            <v>7</v>
          </cell>
          <cell r="D1581" t="str">
            <v>S</v>
          </cell>
          <cell r="E1581" t="str">
            <v>DIPR12/2018</v>
          </cell>
          <cell r="F1581">
            <v>151</v>
          </cell>
          <cell r="G1581">
            <v>27</v>
          </cell>
          <cell r="H1581">
            <v>9</v>
          </cell>
        </row>
        <row r="1582">
          <cell r="A1582" t="str">
            <v>QUINZE DE NOVEMBRO - RS</v>
          </cell>
          <cell r="B1582" t="str">
            <v>RS</v>
          </cell>
          <cell r="C1582">
            <v>7</v>
          </cell>
          <cell r="D1582" t="str">
            <v>S</v>
          </cell>
          <cell r="E1582" t="str">
            <v>DRAA2019</v>
          </cell>
          <cell r="F1582">
            <v>158</v>
          </cell>
          <cell r="G1582">
            <v>23</v>
          </cell>
          <cell r="H1582">
            <v>9</v>
          </cell>
        </row>
        <row r="1583">
          <cell r="A1583" t="str">
            <v>QUIPAPÁ - PE</v>
          </cell>
          <cell r="B1583" t="str">
            <v>PE</v>
          </cell>
          <cell r="C1583">
            <v>8</v>
          </cell>
          <cell r="D1583" t="str">
            <v>NE</v>
          </cell>
          <cell r="E1583" t="str">
            <v>DRAA2019</v>
          </cell>
          <cell r="F1583">
            <v>624</v>
          </cell>
          <cell r="G1583">
            <v>238</v>
          </cell>
          <cell r="H1583">
            <v>32</v>
          </cell>
        </row>
        <row r="1584">
          <cell r="A1584" t="str">
            <v>QUIRINÓPOLIS - GO</v>
          </cell>
          <cell r="B1584" t="str">
            <v>GO</v>
          </cell>
          <cell r="C1584">
            <v>5</v>
          </cell>
          <cell r="D1584" t="str">
            <v>CO</v>
          </cell>
          <cell r="E1584" t="str">
            <v>DIPR10/2018</v>
          </cell>
          <cell r="F1584">
            <v>1319</v>
          </cell>
          <cell r="G1584">
            <v>19</v>
          </cell>
          <cell r="H1584">
            <v>17</v>
          </cell>
        </row>
        <row r="1585">
          <cell r="A1585" t="str">
            <v>QUITANDINHA - PR</v>
          </cell>
          <cell r="B1585" t="str">
            <v>PR</v>
          </cell>
          <cell r="C1585">
            <v>6</v>
          </cell>
          <cell r="D1585" t="str">
            <v>S</v>
          </cell>
          <cell r="E1585" t="str">
            <v>DRAA2019</v>
          </cell>
          <cell r="F1585">
            <v>520</v>
          </cell>
          <cell r="G1585">
            <v>59</v>
          </cell>
          <cell r="H1585">
            <v>20</v>
          </cell>
        </row>
        <row r="1586">
          <cell r="A1586" t="str">
            <v>QUITERIANÓPOLIS - CE</v>
          </cell>
          <cell r="B1586" t="str">
            <v>CE</v>
          </cell>
          <cell r="C1586">
            <v>8</v>
          </cell>
          <cell r="D1586" t="str">
            <v>NE</v>
          </cell>
          <cell r="E1586" t="str">
            <v>DIPR08/2018</v>
          </cell>
          <cell r="F1586">
            <v>5</v>
          </cell>
          <cell r="G1586">
            <v>234</v>
          </cell>
          <cell r="H1586">
            <v>24</v>
          </cell>
        </row>
        <row r="1587">
          <cell r="A1587" t="str">
            <v>QUIXABA - PE</v>
          </cell>
          <cell r="B1587" t="str">
            <v>PE</v>
          </cell>
          <cell r="C1587">
            <v>7</v>
          </cell>
          <cell r="D1587" t="str">
            <v>NE</v>
          </cell>
          <cell r="E1587" t="str">
            <v>DRAA2019</v>
          </cell>
          <cell r="F1587">
            <v>100</v>
          </cell>
          <cell r="G1587">
            <v>78</v>
          </cell>
          <cell r="H1587">
            <v>16</v>
          </cell>
        </row>
        <row r="1588">
          <cell r="A1588" t="str">
            <v>QUIXABEIRA - BA</v>
          </cell>
          <cell r="B1588" t="str">
            <v>BA</v>
          </cell>
          <cell r="C1588">
            <v>7</v>
          </cell>
          <cell r="D1588" t="str">
            <v>NE</v>
          </cell>
          <cell r="E1588" t="str">
            <v>DIPR12/2018</v>
          </cell>
          <cell r="F1588">
            <v>417</v>
          </cell>
          <cell r="G1588">
            <v>75</v>
          </cell>
          <cell r="H1588">
            <v>17</v>
          </cell>
        </row>
        <row r="1589">
          <cell r="A1589" t="str">
            <v>QUIXADÁ - CE</v>
          </cell>
          <cell r="B1589" t="str">
            <v>CE</v>
          </cell>
          <cell r="C1589">
            <v>8</v>
          </cell>
          <cell r="D1589" t="str">
            <v>NE</v>
          </cell>
        </row>
        <row r="1590">
          <cell r="A1590" t="str">
            <v>QUIXERAMOBIM - CE</v>
          </cell>
          <cell r="B1590" t="str">
            <v>CE</v>
          </cell>
          <cell r="C1590">
            <v>8</v>
          </cell>
          <cell r="D1590" t="str">
            <v>NE</v>
          </cell>
          <cell r="E1590" t="str">
            <v>DRAA2017</v>
          </cell>
          <cell r="F1590">
            <v>1657</v>
          </cell>
          <cell r="G1590">
            <v>501</v>
          </cell>
          <cell r="H1590">
            <v>78</v>
          </cell>
        </row>
        <row r="1591">
          <cell r="A1591" t="str">
            <v>RAFARD - SP</v>
          </cell>
          <cell r="B1591" t="str">
            <v>SP</v>
          </cell>
          <cell r="C1591">
            <v>7</v>
          </cell>
          <cell r="D1591" t="str">
            <v>SE</v>
          </cell>
          <cell r="E1591" t="str">
            <v>DRAA2019</v>
          </cell>
          <cell r="F1591">
            <v>226</v>
          </cell>
          <cell r="G1591">
            <v>101</v>
          </cell>
          <cell r="H1591">
            <v>29</v>
          </cell>
        </row>
        <row r="1592">
          <cell r="A1592" t="str">
            <v>RANCHO ALEGRE D'OESTE - PR</v>
          </cell>
          <cell r="B1592" t="str">
            <v>PR</v>
          </cell>
          <cell r="C1592">
            <v>7</v>
          </cell>
          <cell r="D1592" t="str">
            <v>S</v>
          </cell>
          <cell r="E1592" t="str">
            <v>DRAA2019</v>
          </cell>
          <cell r="F1592">
            <v>162</v>
          </cell>
          <cell r="G1592">
            <v>28</v>
          </cell>
          <cell r="H1592">
            <v>14</v>
          </cell>
        </row>
        <row r="1593">
          <cell r="A1593" t="str">
            <v>RANCHO QUEIMADO - SC</v>
          </cell>
          <cell r="B1593" t="str">
            <v>SC</v>
          </cell>
          <cell r="C1593">
            <v>7</v>
          </cell>
          <cell r="D1593" t="str">
            <v>S</v>
          </cell>
          <cell r="E1593" t="str">
            <v>DRAA2019</v>
          </cell>
          <cell r="F1593">
            <v>114</v>
          </cell>
          <cell r="G1593">
            <v>34</v>
          </cell>
          <cell r="H1593">
            <v>8</v>
          </cell>
        </row>
        <row r="1594">
          <cell r="A1594" t="str">
            <v>RECIFE - PE</v>
          </cell>
          <cell r="B1594" t="str">
            <v>PE</v>
          </cell>
          <cell r="C1594">
            <v>2</v>
          </cell>
          <cell r="D1594" t="str">
            <v>NE</v>
          </cell>
          <cell r="E1594" t="str">
            <v>DRAA2019</v>
          </cell>
          <cell r="F1594">
            <v>19654</v>
          </cell>
          <cell r="G1594">
            <v>6889</v>
          </cell>
          <cell r="H1594">
            <v>2304</v>
          </cell>
        </row>
        <row r="1595">
          <cell r="A1595" t="str">
            <v>REDENÇÃO - CE</v>
          </cell>
          <cell r="B1595" t="str">
            <v>CE</v>
          </cell>
          <cell r="C1595">
            <v>6</v>
          </cell>
          <cell r="D1595" t="str">
            <v>NE</v>
          </cell>
          <cell r="E1595" t="str">
            <v>DIPR12/2018</v>
          </cell>
          <cell r="F1595">
            <v>657</v>
          </cell>
          <cell r="G1595">
            <v>0</v>
          </cell>
          <cell r="H1595">
            <v>0</v>
          </cell>
        </row>
        <row r="1596">
          <cell r="A1596" t="str">
            <v>REDENÇÃO - PA</v>
          </cell>
          <cell r="B1596" t="str">
            <v>PA</v>
          </cell>
          <cell r="C1596">
            <v>5</v>
          </cell>
          <cell r="D1596" t="str">
            <v>N</v>
          </cell>
          <cell r="E1596" t="str">
            <v>DRAA2019</v>
          </cell>
          <cell r="F1596">
            <v>1316</v>
          </cell>
          <cell r="G1596">
            <v>225</v>
          </cell>
          <cell r="H1596">
            <v>56</v>
          </cell>
        </row>
        <row r="1597">
          <cell r="A1597" t="str">
            <v>REDENÇÃO DO GURGUÉIA - PI</v>
          </cell>
          <cell r="B1597" t="str">
            <v>PI</v>
          </cell>
          <cell r="C1597">
            <v>7</v>
          </cell>
          <cell r="D1597" t="str">
            <v>NE</v>
          </cell>
          <cell r="E1597" t="str">
            <v>DIPR12/2018</v>
          </cell>
          <cell r="F1597">
            <v>300</v>
          </cell>
          <cell r="G1597">
            <v>21</v>
          </cell>
          <cell r="H1597">
            <v>0</v>
          </cell>
        </row>
        <row r="1598">
          <cell r="A1598" t="str">
            <v>REDENTORA - RS</v>
          </cell>
          <cell r="B1598" t="str">
            <v>RS</v>
          </cell>
          <cell r="C1598">
            <v>7</v>
          </cell>
          <cell r="D1598" t="str">
            <v>S</v>
          </cell>
          <cell r="E1598" t="str">
            <v>DRAA2019</v>
          </cell>
          <cell r="F1598">
            <v>260</v>
          </cell>
          <cell r="G1598">
            <v>54</v>
          </cell>
          <cell r="H1598">
            <v>9</v>
          </cell>
        </row>
        <row r="1599">
          <cell r="A1599" t="str">
            <v>REGENERAÇÃO - PI</v>
          </cell>
          <cell r="B1599" t="str">
            <v>PI</v>
          </cell>
          <cell r="C1599">
            <v>6</v>
          </cell>
          <cell r="D1599" t="str">
            <v>NE</v>
          </cell>
          <cell r="E1599" t="str">
            <v>DIPR06/2018</v>
          </cell>
          <cell r="F1599">
            <v>394</v>
          </cell>
          <cell r="G1599">
            <v>96</v>
          </cell>
          <cell r="H1599">
            <v>15</v>
          </cell>
        </row>
        <row r="1600">
          <cell r="A1600" t="str">
            <v>REGISTRO - SP</v>
          </cell>
          <cell r="B1600" t="str">
            <v>SP</v>
          </cell>
          <cell r="C1600">
            <v>5</v>
          </cell>
          <cell r="D1600" t="str">
            <v>SE</v>
          </cell>
          <cell r="E1600" t="str">
            <v>DRAA2019</v>
          </cell>
          <cell r="F1600">
            <v>1696</v>
          </cell>
          <cell r="G1600">
            <v>264</v>
          </cell>
          <cell r="H1600">
            <v>53</v>
          </cell>
        </row>
        <row r="1601">
          <cell r="A1601" t="str">
            <v>REMÍGIO - PB</v>
          </cell>
          <cell r="B1601" t="str">
            <v>PB</v>
          </cell>
          <cell r="C1601">
            <v>6</v>
          </cell>
          <cell r="D1601" t="str">
            <v>NE</v>
          </cell>
          <cell r="E1601" t="str">
            <v>DRAA2017</v>
          </cell>
          <cell r="F1601">
            <v>524</v>
          </cell>
          <cell r="G1601">
            <v>148</v>
          </cell>
          <cell r="H1601">
            <v>26</v>
          </cell>
        </row>
        <row r="1602">
          <cell r="A1602" t="str">
            <v>RENASCENÇA - PR</v>
          </cell>
          <cell r="B1602" t="str">
            <v>PR</v>
          </cell>
          <cell r="C1602">
            <v>7</v>
          </cell>
          <cell r="D1602" t="str">
            <v>S</v>
          </cell>
          <cell r="E1602" t="str">
            <v>DRAA2019</v>
          </cell>
          <cell r="F1602">
            <v>174</v>
          </cell>
          <cell r="G1602">
            <v>62</v>
          </cell>
          <cell r="H1602">
            <v>9</v>
          </cell>
        </row>
        <row r="1603">
          <cell r="A1603" t="str">
            <v>RESENDE - RJ</v>
          </cell>
          <cell r="B1603" t="str">
            <v>RJ</v>
          </cell>
          <cell r="C1603">
            <v>3</v>
          </cell>
          <cell r="D1603" t="str">
            <v>SE</v>
          </cell>
          <cell r="E1603" t="str">
            <v>DRAA2019</v>
          </cell>
          <cell r="F1603">
            <v>4500</v>
          </cell>
          <cell r="G1603">
            <v>1003</v>
          </cell>
          <cell r="H1603">
            <v>141</v>
          </cell>
        </row>
        <row r="1604">
          <cell r="A1604" t="str">
            <v>RESENDE COSTA - MG</v>
          </cell>
          <cell r="B1604" t="str">
            <v>MG</v>
          </cell>
          <cell r="C1604">
            <v>7</v>
          </cell>
          <cell r="D1604" t="str">
            <v>SE</v>
          </cell>
          <cell r="E1604" t="str">
            <v>DRAA2019</v>
          </cell>
          <cell r="F1604">
            <v>322</v>
          </cell>
          <cell r="G1604">
            <v>24</v>
          </cell>
          <cell r="H1604">
            <v>4</v>
          </cell>
        </row>
        <row r="1605">
          <cell r="A1605" t="str">
            <v>RESERVA - PR</v>
          </cell>
          <cell r="B1605" t="str">
            <v>PR</v>
          </cell>
          <cell r="C1605">
            <v>6</v>
          </cell>
          <cell r="D1605" t="str">
            <v>S</v>
          </cell>
          <cell r="E1605" t="str">
            <v>DIPR12/2018</v>
          </cell>
          <cell r="F1605">
            <v>800</v>
          </cell>
          <cell r="G1605">
            <v>179</v>
          </cell>
          <cell r="H1605">
            <v>32</v>
          </cell>
        </row>
        <row r="1606">
          <cell r="A1606" t="str">
            <v>RESERVA DO CABAÇAL - MT</v>
          </cell>
          <cell r="B1606" t="str">
            <v>MT</v>
          </cell>
          <cell r="C1606">
            <v>7</v>
          </cell>
          <cell r="D1606" t="str">
            <v>CO</v>
          </cell>
          <cell r="E1606" t="str">
            <v>DRAA2019</v>
          </cell>
          <cell r="F1606">
            <v>170</v>
          </cell>
          <cell r="G1606">
            <v>11</v>
          </cell>
          <cell r="H1606">
            <v>5</v>
          </cell>
        </row>
        <row r="1607">
          <cell r="A1607" t="str">
            <v>RESERVA DO IGUAÇU - PR</v>
          </cell>
          <cell r="B1607" t="str">
            <v>PR</v>
          </cell>
          <cell r="C1607">
            <v>7</v>
          </cell>
          <cell r="D1607" t="str">
            <v>S</v>
          </cell>
          <cell r="E1607" t="str">
            <v>DRAA2018</v>
          </cell>
          <cell r="F1607">
            <v>398</v>
          </cell>
          <cell r="G1607">
            <v>49</v>
          </cell>
          <cell r="H1607">
            <v>24</v>
          </cell>
        </row>
        <row r="1608">
          <cell r="A1608" t="str">
            <v>RESTINGA SECA - RS</v>
          </cell>
          <cell r="B1608" t="str">
            <v>RS</v>
          </cell>
          <cell r="C1608">
            <v>7</v>
          </cell>
          <cell r="D1608" t="str">
            <v>S</v>
          </cell>
          <cell r="E1608" t="str">
            <v>DRAA2019</v>
          </cell>
          <cell r="F1608">
            <v>345</v>
          </cell>
          <cell r="G1608">
            <v>76</v>
          </cell>
          <cell r="H1608">
            <v>13</v>
          </cell>
        </row>
        <row r="1609">
          <cell r="A1609" t="str">
            <v>RIACHÃO - PB</v>
          </cell>
          <cell r="B1609" t="str">
            <v>PB</v>
          </cell>
          <cell r="C1609">
            <v>8</v>
          </cell>
          <cell r="D1609" t="str">
            <v>NE</v>
          </cell>
          <cell r="E1609" t="str">
            <v>DIPR12/2018</v>
          </cell>
          <cell r="F1609">
            <v>214</v>
          </cell>
          <cell r="G1609">
            <v>27</v>
          </cell>
          <cell r="H1609">
            <v>2</v>
          </cell>
        </row>
        <row r="1610">
          <cell r="A1610" t="str">
            <v>RIACHINHO - MG</v>
          </cell>
          <cell r="B1610" t="str">
            <v>MG</v>
          </cell>
          <cell r="C1610">
            <v>7</v>
          </cell>
          <cell r="D1610" t="str">
            <v>SE</v>
          </cell>
          <cell r="E1610" t="str">
            <v>DRAA2019</v>
          </cell>
          <cell r="F1610">
            <v>244</v>
          </cell>
          <cell r="G1610">
            <v>46</v>
          </cell>
          <cell r="H1610">
            <v>5</v>
          </cell>
        </row>
        <row r="1611">
          <cell r="A1611" t="str">
            <v>RIACHO DAS ALMAS - PE</v>
          </cell>
          <cell r="B1611" t="str">
            <v>PE</v>
          </cell>
          <cell r="C1611">
            <v>6</v>
          </cell>
          <cell r="D1611" t="str">
            <v>NE</v>
          </cell>
          <cell r="E1611" t="str">
            <v>DRAA2019</v>
          </cell>
          <cell r="F1611">
            <v>352</v>
          </cell>
          <cell r="G1611">
            <v>144</v>
          </cell>
          <cell r="H1611">
            <v>85</v>
          </cell>
        </row>
        <row r="1612">
          <cell r="A1612" t="str">
            <v>RIACHUELO - RN</v>
          </cell>
          <cell r="B1612" t="str">
            <v>RN</v>
          </cell>
          <cell r="C1612">
            <v>7</v>
          </cell>
          <cell r="D1612" t="str">
            <v>NE</v>
          </cell>
          <cell r="E1612" t="str">
            <v>DRAA2019</v>
          </cell>
          <cell r="F1612">
            <v>244</v>
          </cell>
          <cell r="G1612">
            <v>62</v>
          </cell>
          <cell r="H1612">
            <v>4</v>
          </cell>
        </row>
        <row r="1613">
          <cell r="A1613" t="str">
            <v>RIBEIRÃO - PE</v>
          </cell>
          <cell r="B1613" t="str">
            <v>PE</v>
          </cell>
          <cell r="C1613">
            <v>5</v>
          </cell>
          <cell r="D1613" t="str">
            <v>NE</v>
          </cell>
          <cell r="E1613" t="str">
            <v>DRAA2019</v>
          </cell>
          <cell r="F1613">
            <v>910</v>
          </cell>
          <cell r="G1613">
            <v>300</v>
          </cell>
          <cell r="H1613">
            <v>114</v>
          </cell>
        </row>
        <row r="1614">
          <cell r="A1614" t="str">
            <v>RIBEIRÃO CASCALHEIRA - MT</v>
          </cell>
          <cell r="B1614" t="str">
            <v>MT</v>
          </cell>
          <cell r="C1614">
            <v>7</v>
          </cell>
          <cell r="D1614" t="str">
            <v>CO</v>
          </cell>
          <cell r="E1614" t="str">
            <v>DIPR04/2018</v>
          </cell>
          <cell r="F1614">
            <v>211</v>
          </cell>
          <cell r="G1614">
            <v>0</v>
          </cell>
          <cell r="H1614">
            <v>0</v>
          </cell>
        </row>
        <row r="1615">
          <cell r="A1615" t="str">
            <v>RIBEIRÃO DO LARGO - BA</v>
          </cell>
          <cell r="B1615" t="str">
            <v>BA</v>
          </cell>
          <cell r="C1615">
            <v>8</v>
          </cell>
          <cell r="D1615" t="str">
            <v>NE</v>
          </cell>
          <cell r="E1615" t="str">
            <v>DIPR12/2018</v>
          </cell>
          <cell r="F1615">
            <v>17</v>
          </cell>
          <cell r="G1615">
            <v>0</v>
          </cell>
          <cell r="H1615">
            <v>0</v>
          </cell>
        </row>
        <row r="1616">
          <cell r="A1616" t="str">
            <v>RIBEIRÃO DOS ÍNDIOS - SP</v>
          </cell>
          <cell r="B1616" t="str">
            <v>SP</v>
          </cell>
          <cell r="C1616">
            <v>7</v>
          </cell>
          <cell r="D1616" t="str">
            <v>SE</v>
          </cell>
          <cell r="E1616" t="str">
            <v>DIPR12/2018</v>
          </cell>
          <cell r="F1616">
            <v>192</v>
          </cell>
          <cell r="G1616">
            <v>21</v>
          </cell>
          <cell r="H1616">
            <v>6</v>
          </cell>
        </row>
        <row r="1617">
          <cell r="A1617" t="str">
            <v>RIBEIRÃO GRANDE - SP</v>
          </cell>
          <cell r="B1617" t="str">
            <v>SP</v>
          </cell>
          <cell r="C1617">
            <v>7</v>
          </cell>
          <cell r="D1617" t="str">
            <v>SE</v>
          </cell>
          <cell r="E1617" t="str">
            <v>DIPR12/2018</v>
          </cell>
          <cell r="F1617">
            <v>274</v>
          </cell>
          <cell r="G1617">
            <v>0</v>
          </cell>
          <cell r="H1617">
            <v>1</v>
          </cell>
        </row>
        <row r="1618">
          <cell r="A1618" t="str">
            <v>RIBEIRÃO PIRES - SP</v>
          </cell>
          <cell r="B1618" t="str">
            <v>SP</v>
          </cell>
          <cell r="C1618">
            <v>4</v>
          </cell>
          <cell r="D1618" t="str">
            <v>SE</v>
          </cell>
          <cell r="E1618" t="str">
            <v>DRAA2019</v>
          </cell>
          <cell r="F1618">
            <v>2902</v>
          </cell>
          <cell r="G1618">
            <v>423</v>
          </cell>
          <cell r="H1618">
            <v>115</v>
          </cell>
        </row>
        <row r="1619">
          <cell r="A1619" t="str">
            <v>RIBEIRÃO PRETO - SP</v>
          </cell>
          <cell r="B1619" t="str">
            <v>SP</v>
          </cell>
          <cell r="C1619">
            <v>3</v>
          </cell>
          <cell r="D1619" t="str">
            <v>SE</v>
          </cell>
          <cell r="E1619" t="str">
            <v>DRAA2019</v>
          </cell>
          <cell r="F1619">
            <v>8978</v>
          </cell>
          <cell r="G1619">
            <v>4490</v>
          </cell>
          <cell r="H1619">
            <v>1340</v>
          </cell>
        </row>
        <row r="1620">
          <cell r="A1620" t="str">
            <v>RIBEIRÃOZINHO - MT</v>
          </cell>
          <cell r="B1620" t="str">
            <v>MT</v>
          </cell>
          <cell r="C1620">
            <v>7</v>
          </cell>
          <cell r="D1620" t="str">
            <v>CO</v>
          </cell>
          <cell r="E1620" t="str">
            <v>DIPR12/2018</v>
          </cell>
          <cell r="F1620">
            <v>171</v>
          </cell>
          <cell r="G1620">
            <v>12</v>
          </cell>
          <cell r="H1620">
            <v>2</v>
          </cell>
        </row>
        <row r="1621">
          <cell r="A1621" t="str">
            <v>RIO ACIMA - MG</v>
          </cell>
          <cell r="B1621" t="str">
            <v>MG</v>
          </cell>
          <cell r="C1621">
            <v>6</v>
          </cell>
          <cell r="D1621" t="str">
            <v>SE</v>
          </cell>
          <cell r="E1621" t="str">
            <v>DIPR12/2018</v>
          </cell>
          <cell r="F1621">
            <v>481</v>
          </cell>
          <cell r="G1621">
            <v>2</v>
          </cell>
          <cell r="H1621">
            <v>0</v>
          </cell>
        </row>
        <row r="1622">
          <cell r="A1622" t="str">
            <v>RIO AZUL - PR</v>
          </cell>
          <cell r="B1622" t="str">
            <v>PR</v>
          </cell>
          <cell r="C1622">
            <v>6</v>
          </cell>
          <cell r="D1622" t="str">
            <v>S</v>
          </cell>
          <cell r="E1622" t="str">
            <v>DRAA2019</v>
          </cell>
          <cell r="F1622">
            <v>426</v>
          </cell>
          <cell r="G1622">
            <v>128</v>
          </cell>
          <cell r="H1622">
            <v>28</v>
          </cell>
        </row>
        <row r="1623">
          <cell r="A1623" t="str">
            <v>RIO BANANAL - ES</v>
          </cell>
          <cell r="B1623" t="str">
            <v>ES</v>
          </cell>
          <cell r="C1623">
            <v>6</v>
          </cell>
          <cell r="D1623" t="str">
            <v>SE</v>
          </cell>
          <cell r="E1623" t="str">
            <v>DRAA2019</v>
          </cell>
          <cell r="F1623">
            <v>643</v>
          </cell>
          <cell r="G1623">
            <v>84</v>
          </cell>
          <cell r="H1623">
            <v>16</v>
          </cell>
        </row>
        <row r="1624">
          <cell r="A1624" t="str">
            <v>RIO BONITO - RJ</v>
          </cell>
          <cell r="B1624" t="str">
            <v>RJ</v>
          </cell>
          <cell r="C1624">
            <v>8</v>
          </cell>
          <cell r="D1624" t="str">
            <v>SE</v>
          </cell>
        </row>
        <row r="1625">
          <cell r="A1625" t="str">
            <v>RIO BONITO DO IGUAÇU - PR</v>
          </cell>
          <cell r="B1625" t="str">
            <v>PR</v>
          </cell>
          <cell r="C1625">
            <v>7</v>
          </cell>
          <cell r="D1625" t="str">
            <v>S</v>
          </cell>
          <cell r="E1625" t="str">
            <v>DIPR12/2018</v>
          </cell>
          <cell r="F1625">
            <v>471</v>
          </cell>
          <cell r="G1625">
            <v>32</v>
          </cell>
          <cell r="H1625">
            <v>21</v>
          </cell>
        </row>
        <row r="1626">
          <cell r="A1626" t="str">
            <v>RIO BRANCO - AC</v>
          </cell>
          <cell r="B1626" t="str">
            <v>AC</v>
          </cell>
          <cell r="C1626">
            <v>2</v>
          </cell>
          <cell r="D1626" t="str">
            <v>N</v>
          </cell>
          <cell r="E1626" t="str">
            <v>DRAA2019</v>
          </cell>
          <cell r="F1626">
            <v>5277</v>
          </cell>
          <cell r="G1626">
            <v>640</v>
          </cell>
          <cell r="H1626">
            <v>84</v>
          </cell>
        </row>
        <row r="1627">
          <cell r="A1627" t="str">
            <v>RIO BRANCO - MT</v>
          </cell>
          <cell r="B1627" t="str">
            <v>MT</v>
          </cell>
          <cell r="C1627">
            <v>7</v>
          </cell>
          <cell r="D1627" t="str">
            <v>CO</v>
          </cell>
          <cell r="E1627" t="str">
            <v>DRAA2019</v>
          </cell>
          <cell r="F1627">
            <v>177</v>
          </cell>
          <cell r="G1627">
            <v>47</v>
          </cell>
          <cell r="H1627">
            <v>11</v>
          </cell>
        </row>
        <row r="1628">
          <cell r="A1628" t="str">
            <v>RIO BRANCO DO IVAÍ - PR</v>
          </cell>
          <cell r="B1628" t="str">
            <v>PR</v>
          </cell>
          <cell r="C1628">
            <v>7</v>
          </cell>
          <cell r="D1628" t="str">
            <v>S</v>
          </cell>
          <cell r="E1628" t="str">
            <v>DIPR12/2018</v>
          </cell>
          <cell r="F1628">
            <v>206</v>
          </cell>
          <cell r="G1628">
            <v>35</v>
          </cell>
          <cell r="H1628">
            <v>11</v>
          </cell>
        </row>
        <row r="1629">
          <cell r="A1629" t="str">
            <v>RIO BRILHANTE - MS</v>
          </cell>
          <cell r="B1629" t="str">
            <v>MS</v>
          </cell>
          <cell r="C1629">
            <v>5</v>
          </cell>
          <cell r="D1629" t="str">
            <v>CO</v>
          </cell>
          <cell r="E1629" t="str">
            <v>DRAA2019</v>
          </cell>
          <cell r="F1629">
            <v>1161</v>
          </cell>
          <cell r="G1629">
            <v>164</v>
          </cell>
          <cell r="H1629">
            <v>17</v>
          </cell>
        </row>
        <row r="1630">
          <cell r="A1630" t="str">
            <v>RIO CLARO - RJ</v>
          </cell>
          <cell r="B1630" t="str">
            <v>RJ</v>
          </cell>
          <cell r="C1630">
            <v>5</v>
          </cell>
          <cell r="D1630" t="str">
            <v>SE</v>
          </cell>
          <cell r="E1630" t="str">
            <v>DRAA2019</v>
          </cell>
          <cell r="F1630">
            <v>956</v>
          </cell>
          <cell r="G1630">
            <v>210</v>
          </cell>
          <cell r="H1630">
            <v>55</v>
          </cell>
        </row>
        <row r="1631">
          <cell r="A1631" t="str">
            <v>RIO CLARO - SP</v>
          </cell>
          <cell r="B1631" t="str">
            <v>SP</v>
          </cell>
          <cell r="C1631">
            <v>3</v>
          </cell>
          <cell r="D1631" t="str">
            <v>SE</v>
          </cell>
          <cell r="E1631" t="str">
            <v>DIPR02/2018</v>
          </cell>
          <cell r="F1631">
            <v>6177</v>
          </cell>
          <cell r="G1631">
            <v>252</v>
          </cell>
          <cell r="H1631">
            <v>36</v>
          </cell>
        </row>
        <row r="1632">
          <cell r="A1632" t="str">
            <v>RIO DAS ANTAS - SC</v>
          </cell>
          <cell r="B1632" t="str">
            <v>SC</v>
          </cell>
          <cell r="C1632">
            <v>7</v>
          </cell>
          <cell r="D1632" t="str">
            <v>S</v>
          </cell>
          <cell r="E1632" t="str">
            <v>DRAA2019</v>
          </cell>
          <cell r="F1632">
            <v>114</v>
          </cell>
          <cell r="G1632">
            <v>48</v>
          </cell>
          <cell r="H1632">
            <v>12</v>
          </cell>
        </row>
        <row r="1633">
          <cell r="A1633" t="str">
            <v>RIO DAS OSTRAS - RJ</v>
          </cell>
          <cell r="B1633" t="str">
            <v>RJ</v>
          </cell>
          <cell r="C1633">
            <v>4</v>
          </cell>
          <cell r="D1633" t="str">
            <v>SE</v>
          </cell>
          <cell r="E1633" t="str">
            <v>DRAA2019</v>
          </cell>
          <cell r="F1633">
            <v>4191</v>
          </cell>
          <cell r="G1633">
            <v>465</v>
          </cell>
          <cell r="H1633">
            <v>149</v>
          </cell>
        </row>
        <row r="1634">
          <cell r="A1634" t="str">
            <v>RIO DE JANEIRO - RJ</v>
          </cell>
          <cell r="B1634" t="str">
            <v>RJ</v>
          </cell>
          <cell r="C1634">
            <v>2</v>
          </cell>
          <cell r="D1634" t="str">
            <v>SE</v>
          </cell>
          <cell r="E1634" t="str">
            <v>DRAA2019</v>
          </cell>
          <cell r="F1634">
            <v>90011</v>
          </cell>
          <cell r="G1634">
            <v>70463</v>
          </cell>
          <cell r="H1634">
            <v>16333</v>
          </cell>
        </row>
        <row r="1635">
          <cell r="A1635" t="str">
            <v>RIO DO CAMPO - SC</v>
          </cell>
          <cell r="B1635" t="str">
            <v>SC</v>
          </cell>
          <cell r="C1635">
            <v>7</v>
          </cell>
          <cell r="D1635" t="str">
            <v>S</v>
          </cell>
          <cell r="E1635" t="str">
            <v>DRAA2019</v>
          </cell>
          <cell r="F1635">
            <v>141</v>
          </cell>
          <cell r="G1635">
            <v>50</v>
          </cell>
          <cell r="H1635">
            <v>31</v>
          </cell>
        </row>
        <row r="1636">
          <cell r="A1636" t="str">
            <v>RIO DO SUL - SC</v>
          </cell>
          <cell r="B1636" t="str">
            <v>SC</v>
          </cell>
          <cell r="C1636">
            <v>5</v>
          </cell>
          <cell r="D1636" t="str">
            <v>S</v>
          </cell>
          <cell r="E1636" t="str">
            <v>DRAA2019</v>
          </cell>
          <cell r="F1636">
            <v>1424</v>
          </cell>
          <cell r="G1636">
            <v>316</v>
          </cell>
          <cell r="H1636">
            <v>114</v>
          </cell>
        </row>
        <row r="1637">
          <cell r="A1637" t="str">
            <v>RIO DOS ÍNDIOS - RS</v>
          </cell>
          <cell r="B1637" t="str">
            <v>RS</v>
          </cell>
          <cell r="C1637">
            <v>7</v>
          </cell>
          <cell r="D1637" t="str">
            <v>S</v>
          </cell>
          <cell r="E1637" t="str">
            <v>DRAA2019</v>
          </cell>
          <cell r="F1637">
            <v>142</v>
          </cell>
          <cell r="G1637">
            <v>44</v>
          </cell>
          <cell r="H1637">
            <v>3</v>
          </cell>
        </row>
        <row r="1638">
          <cell r="A1638" t="str">
            <v>RIO GRANDE - RS</v>
          </cell>
          <cell r="B1638" t="str">
            <v>RS</v>
          </cell>
          <cell r="C1638">
            <v>4</v>
          </cell>
          <cell r="D1638" t="str">
            <v>S</v>
          </cell>
          <cell r="E1638" t="str">
            <v>DRAA2019</v>
          </cell>
          <cell r="F1638">
            <v>3976</v>
          </cell>
          <cell r="G1638">
            <v>776</v>
          </cell>
          <cell r="H1638">
            <v>269</v>
          </cell>
        </row>
        <row r="1639">
          <cell r="A1639" t="str">
            <v>RIO GRANDE DA SERRA - SP</v>
          </cell>
          <cell r="B1639" t="str">
            <v>SP</v>
          </cell>
          <cell r="C1639">
            <v>5</v>
          </cell>
          <cell r="D1639" t="str">
            <v>SE</v>
          </cell>
          <cell r="E1639" t="str">
            <v>DRAA2019</v>
          </cell>
          <cell r="F1639">
            <v>665</v>
          </cell>
          <cell r="G1639">
            <v>98</v>
          </cell>
          <cell r="H1639">
            <v>46</v>
          </cell>
        </row>
        <row r="1640">
          <cell r="A1640" t="str">
            <v>RIO NEGRINHO - SC</v>
          </cell>
          <cell r="B1640" t="str">
            <v>SC</v>
          </cell>
          <cell r="C1640">
            <v>5</v>
          </cell>
          <cell r="D1640" t="str">
            <v>S</v>
          </cell>
          <cell r="E1640" t="str">
            <v>DRAA2019</v>
          </cell>
          <cell r="F1640">
            <v>1108</v>
          </cell>
          <cell r="G1640">
            <v>242</v>
          </cell>
          <cell r="H1640">
            <v>58</v>
          </cell>
        </row>
        <row r="1641">
          <cell r="A1641" t="str">
            <v>RIO NEGRO - PR</v>
          </cell>
          <cell r="B1641" t="str">
            <v>PR</v>
          </cell>
          <cell r="C1641">
            <v>6</v>
          </cell>
          <cell r="D1641" t="str">
            <v>S</v>
          </cell>
          <cell r="E1641" t="str">
            <v>DRAA2019</v>
          </cell>
          <cell r="F1641">
            <v>806</v>
          </cell>
          <cell r="G1641">
            <v>233</v>
          </cell>
          <cell r="H1641">
            <v>62</v>
          </cell>
        </row>
        <row r="1642">
          <cell r="A1642" t="str">
            <v>RIO NOVO DO SUL - ES</v>
          </cell>
          <cell r="B1642" t="str">
            <v>ES</v>
          </cell>
          <cell r="C1642">
            <v>6</v>
          </cell>
          <cell r="D1642" t="str">
            <v>SE</v>
          </cell>
          <cell r="E1642" t="str">
            <v>DRAA2019</v>
          </cell>
          <cell r="F1642">
            <v>542</v>
          </cell>
          <cell r="G1642">
            <v>129</v>
          </cell>
          <cell r="H1642">
            <v>34</v>
          </cell>
        </row>
        <row r="1643">
          <cell r="A1643" t="str">
            <v>RIO PARANAÍBA - MG</v>
          </cell>
          <cell r="B1643" t="str">
            <v>MG</v>
          </cell>
          <cell r="C1643">
            <v>6</v>
          </cell>
          <cell r="D1643" t="str">
            <v>SE</v>
          </cell>
          <cell r="E1643" t="str">
            <v>DIPR12/2018</v>
          </cell>
          <cell r="F1643">
            <v>472</v>
          </cell>
          <cell r="G1643">
            <v>157</v>
          </cell>
          <cell r="H1643">
            <v>34</v>
          </cell>
        </row>
        <row r="1644">
          <cell r="A1644" t="str">
            <v>RIO PRETO DA EVA - AM</v>
          </cell>
          <cell r="B1644" t="str">
            <v>AM</v>
          </cell>
          <cell r="C1644">
            <v>8</v>
          </cell>
          <cell r="D1644" t="str">
            <v>N</v>
          </cell>
          <cell r="E1644" t="str">
            <v>DIPR04/2018</v>
          </cell>
          <cell r="F1644">
            <v>755</v>
          </cell>
          <cell r="G1644">
            <v>0</v>
          </cell>
          <cell r="H1644">
            <v>0</v>
          </cell>
        </row>
        <row r="1645">
          <cell r="A1645" t="str">
            <v>RIO QUENTE - GO</v>
          </cell>
          <cell r="B1645" t="str">
            <v>GO</v>
          </cell>
          <cell r="C1645">
            <v>7</v>
          </cell>
          <cell r="D1645" t="str">
            <v>CO</v>
          </cell>
          <cell r="E1645" t="str">
            <v>DRAA2019</v>
          </cell>
          <cell r="F1645">
            <v>434</v>
          </cell>
          <cell r="G1645">
            <v>50</v>
          </cell>
          <cell r="H1645">
            <v>8</v>
          </cell>
        </row>
        <row r="1646">
          <cell r="A1646" t="str">
            <v>RIO VERDE - GO</v>
          </cell>
          <cell r="B1646" t="str">
            <v>GO</v>
          </cell>
          <cell r="C1646">
            <v>3</v>
          </cell>
          <cell r="D1646" t="str">
            <v>CO</v>
          </cell>
          <cell r="E1646" t="str">
            <v>DRAA2019</v>
          </cell>
          <cell r="F1646">
            <v>3837</v>
          </cell>
          <cell r="G1646">
            <v>431</v>
          </cell>
          <cell r="H1646">
            <v>260</v>
          </cell>
        </row>
        <row r="1647">
          <cell r="A1647" t="str">
            <v>RIO VERDE DE MATO GROSSO - MS</v>
          </cell>
          <cell r="B1647" t="str">
            <v>MS</v>
          </cell>
          <cell r="C1647">
            <v>6</v>
          </cell>
          <cell r="D1647" t="str">
            <v>CO</v>
          </cell>
          <cell r="E1647" t="str">
            <v>DRAA2019</v>
          </cell>
          <cell r="F1647">
            <v>636</v>
          </cell>
          <cell r="G1647">
            <v>79</v>
          </cell>
          <cell r="H1647">
            <v>13</v>
          </cell>
        </row>
        <row r="1648">
          <cell r="A1648" t="str">
            <v>RIOZINHO - RS</v>
          </cell>
          <cell r="B1648" t="str">
            <v>RS</v>
          </cell>
          <cell r="C1648">
            <v>7</v>
          </cell>
          <cell r="D1648" t="str">
            <v>S</v>
          </cell>
          <cell r="E1648" t="str">
            <v>DRAA2019</v>
          </cell>
          <cell r="F1648">
            <v>137</v>
          </cell>
          <cell r="G1648">
            <v>29</v>
          </cell>
          <cell r="H1648">
            <v>11</v>
          </cell>
        </row>
        <row r="1649">
          <cell r="A1649" t="str">
            <v>ROCA SALES - RS</v>
          </cell>
          <cell r="B1649" t="str">
            <v>RS</v>
          </cell>
          <cell r="C1649">
            <v>7</v>
          </cell>
          <cell r="D1649" t="str">
            <v>S</v>
          </cell>
          <cell r="E1649" t="str">
            <v>DRAA2019</v>
          </cell>
          <cell r="F1649">
            <v>200</v>
          </cell>
          <cell r="G1649">
            <v>37</v>
          </cell>
          <cell r="H1649">
            <v>10</v>
          </cell>
        </row>
        <row r="1650">
          <cell r="A1650" t="str">
            <v>ROCHEDO - MS</v>
          </cell>
          <cell r="B1650" t="str">
            <v>MS</v>
          </cell>
          <cell r="C1650">
            <v>7</v>
          </cell>
          <cell r="D1650" t="str">
            <v>CO</v>
          </cell>
          <cell r="E1650" t="str">
            <v>DRAA2019</v>
          </cell>
          <cell r="F1650">
            <v>239</v>
          </cell>
          <cell r="G1650">
            <v>39</v>
          </cell>
          <cell r="H1650">
            <v>14</v>
          </cell>
        </row>
        <row r="1651">
          <cell r="A1651" t="str">
            <v>ROCHEDO DE MINAS - MG</v>
          </cell>
          <cell r="B1651" t="str">
            <v>MG</v>
          </cell>
          <cell r="C1651">
            <v>7</v>
          </cell>
          <cell r="D1651" t="str">
            <v>SE</v>
          </cell>
          <cell r="E1651" t="str">
            <v>DRAA2018</v>
          </cell>
          <cell r="F1651">
            <v>109</v>
          </cell>
          <cell r="G1651">
            <v>35</v>
          </cell>
          <cell r="H1651">
            <v>12</v>
          </cell>
        </row>
        <row r="1652">
          <cell r="A1652" t="str">
            <v>RODOLFO FERNANDES - RN</v>
          </cell>
          <cell r="B1652" t="str">
            <v>RN</v>
          </cell>
          <cell r="C1652">
            <v>7</v>
          </cell>
          <cell r="D1652" t="str">
            <v>NE</v>
          </cell>
          <cell r="E1652" t="str">
            <v>DIPR10/2018</v>
          </cell>
          <cell r="F1652">
            <v>174</v>
          </cell>
          <cell r="G1652">
            <v>47</v>
          </cell>
          <cell r="H1652">
            <v>1</v>
          </cell>
        </row>
        <row r="1653">
          <cell r="A1653" t="str">
            <v>ROLADOR - RS</v>
          </cell>
          <cell r="B1653" t="str">
            <v>RS</v>
          </cell>
          <cell r="C1653">
            <v>7</v>
          </cell>
          <cell r="D1653" t="str">
            <v>S</v>
          </cell>
          <cell r="E1653" t="str">
            <v>DRAA2019</v>
          </cell>
          <cell r="F1653">
            <v>137</v>
          </cell>
          <cell r="G1653">
            <v>9</v>
          </cell>
          <cell r="H1653">
            <v>2</v>
          </cell>
        </row>
        <row r="1654">
          <cell r="A1654" t="str">
            <v>ROLÂNDIA - PR</v>
          </cell>
          <cell r="B1654" t="str">
            <v>PR</v>
          </cell>
          <cell r="C1654">
            <v>5</v>
          </cell>
          <cell r="D1654" t="str">
            <v>S</v>
          </cell>
          <cell r="E1654" t="str">
            <v>DRAA2019</v>
          </cell>
          <cell r="F1654">
            <v>1506</v>
          </cell>
          <cell r="G1654">
            <v>207</v>
          </cell>
          <cell r="H1654">
            <v>25</v>
          </cell>
        </row>
        <row r="1655">
          <cell r="A1655" t="str">
            <v>ROLIM DE MOURA - RO</v>
          </cell>
          <cell r="B1655" t="str">
            <v>RO</v>
          </cell>
          <cell r="C1655">
            <v>5</v>
          </cell>
          <cell r="D1655" t="str">
            <v>N</v>
          </cell>
          <cell r="E1655" t="str">
            <v>DRAA2019</v>
          </cell>
          <cell r="F1655">
            <v>1264</v>
          </cell>
          <cell r="G1655">
            <v>146</v>
          </cell>
          <cell r="H1655">
            <v>62</v>
          </cell>
        </row>
        <row r="1656">
          <cell r="A1656" t="str">
            <v>RONCADOR - PR</v>
          </cell>
          <cell r="B1656" t="str">
            <v>PR</v>
          </cell>
          <cell r="C1656">
            <v>6</v>
          </cell>
          <cell r="D1656" t="str">
            <v>S</v>
          </cell>
          <cell r="E1656" t="str">
            <v>DRAA2019</v>
          </cell>
          <cell r="F1656">
            <v>427</v>
          </cell>
          <cell r="G1656">
            <v>101</v>
          </cell>
          <cell r="H1656">
            <v>16</v>
          </cell>
        </row>
        <row r="1657">
          <cell r="A1657" t="str">
            <v>RONDA ALTA - RS</v>
          </cell>
          <cell r="B1657" t="str">
            <v>RS</v>
          </cell>
          <cell r="C1657">
            <v>7</v>
          </cell>
          <cell r="D1657" t="str">
            <v>S</v>
          </cell>
          <cell r="E1657" t="str">
            <v>DRAA2019</v>
          </cell>
          <cell r="F1657">
            <v>229</v>
          </cell>
          <cell r="G1657">
            <v>38</v>
          </cell>
          <cell r="H1657">
            <v>15</v>
          </cell>
        </row>
        <row r="1658">
          <cell r="A1658" t="str">
            <v>RONDINHA - RS</v>
          </cell>
          <cell r="B1658" t="str">
            <v>RS</v>
          </cell>
          <cell r="C1658">
            <v>7</v>
          </cell>
          <cell r="D1658" t="str">
            <v>S</v>
          </cell>
          <cell r="E1658" t="str">
            <v>DIPR12/2018</v>
          </cell>
          <cell r="F1658">
            <v>106</v>
          </cell>
          <cell r="G1658">
            <v>27</v>
          </cell>
          <cell r="H1658">
            <v>2</v>
          </cell>
        </row>
        <row r="1659">
          <cell r="A1659" t="str">
            <v>RONDONÓPOLIS - MT</v>
          </cell>
          <cell r="B1659" t="str">
            <v>MT</v>
          </cell>
          <cell r="C1659">
            <v>4</v>
          </cell>
          <cell r="D1659" t="str">
            <v>CO</v>
          </cell>
          <cell r="E1659" t="str">
            <v>DRAA2018</v>
          </cell>
          <cell r="F1659">
            <v>2320</v>
          </cell>
          <cell r="G1659">
            <v>481</v>
          </cell>
          <cell r="H1659">
            <v>173</v>
          </cell>
        </row>
        <row r="1660">
          <cell r="A1660" t="str">
            <v>ROQUE GONZALES - RS</v>
          </cell>
          <cell r="B1660" t="str">
            <v>RS</v>
          </cell>
          <cell r="C1660">
            <v>7</v>
          </cell>
          <cell r="D1660" t="str">
            <v>S</v>
          </cell>
          <cell r="E1660" t="str">
            <v>DRAA2019</v>
          </cell>
          <cell r="F1660">
            <v>179</v>
          </cell>
          <cell r="G1660">
            <v>87</v>
          </cell>
          <cell r="H1660">
            <v>16</v>
          </cell>
        </row>
        <row r="1661">
          <cell r="A1661" t="str">
            <v>ROSÁRIO DA LIMEIRA - MG</v>
          </cell>
          <cell r="B1661" t="str">
            <v>MG</v>
          </cell>
          <cell r="C1661">
            <v>7</v>
          </cell>
          <cell r="D1661" t="str">
            <v>SE</v>
          </cell>
          <cell r="E1661" t="str">
            <v>DIPR12/2018</v>
          </cell>
          <cell r="F1661">
            <v>106</v>
          </cell>
          <cell r="G1661">
            <v>22</v>
          </cell>
          <cell r="H1661">
            <v>0</v>
          </cell>
        </row>
        <row r="1662">
          <cell r="A1662" t="str">
            <v>ROSÁRIO DO SUL - RS</v>
          </cell>
          <cell r="B1662" t="str">
            <v>RS</v>
          </cell>
          <cell r="C1662">
            <v>5</v>
          </cell>
          <cell r="D1662" t="str">
            <v>S</v>
          </cell>
          <cell r="E1662" t="str">
            <v>DIPR12/2018</v>
          </cell>
          <cell r="F1662">
            <v>780</v>
          </cell>
          <cell r="G1662">
            <v>395</v>
          </cell>
          <cell r="H1662">
            <v>85</v>
          </cell>
        </row>
        <row r="1663">
          <cell r="A1663" t="str">
            <v>ROSÁRIO OESTE - MT</v>
          </cell>
          <cell r="B1663" t="str">
            <v>MT</v>
          </cell>
          <cell r="C1663">
            <v>6</v>
          </cell>
          <cell r="D1663" t="str">
            <v>CO</v>
          </cell>
          <cell r="E1663" t="str">
            <v>DRAA2019</v>
          </cell>
          <cell r="F1663">
            <v>355</v>
          </cell>
          <cell r="G1663">
            <v>75</v>
          </cell>
          <cell r="H1663">
            <v>21</v>
          </cell>
        </row>
        <row r="1664">
          <cell r="A1664" t="str">
            <v>RUBIATABA - GO</v>
          </cell>
          <cell r="B1664" t="str">
            <v>GO</v>
          </cell>
          <cell r="C1664">
            <v>6</v>
          </cell>
          <cell r="D1664" t="str">
            <v>CO</v>
          </cell>
          <cell r="E1664" t="str">
            <v>DRAA2019</v>
          </cell>
          <cell r="F1664">
            <v>629</v>
          </cell>
          <cell r="G1664">
            <v>224</v>
          </cell>
          <cell r="H1664">
            <v>47</v>
          </cell>
        </row>
        <row r="1665">
          <cell r="A1665" t="str">
            <v>RUBINÉIA - SP</v>
          </cell>
          <cell r="B1665" t="str">
            <v>SP</v>
          </cell>
          <cell r="C1665">
            <v>7</v>
          </cell>
          <cell r="D1665" t="str">
            <v>SE</v>
          </cell>
          <cell r="E1665" t="str">
            <v>DRAA2019</v>
          </cell>
          <cell r="F1665">
            <v>238</v>
          </cell>
          <cell r="G1665">
            <v>54</v>
          </cell>
          <cell r="H1665">
            <v>17</v>
          </cell>
        </row>
        <row r="1666">
          <cell r="A1666" t="str">
            <v>RURÓPOLIS - PA</v>
          </cell>
          <cell r="B1666" t="str">
            <v>PA</v>
          </cell>
          <cell r="C1666">
            <v>8</v>
          </cell>
          <cell r="D1666" t="str">
            <v>N</v>
          </cell>
        </row>
        <row r="1667">
          <cell r="A1667" t="str">
            <v>RUSSAS - CE</v>
          </cell>
          <cell r="B1667" t="str">
            <v>CE</v>
          </cell>
          <cell r="C1667">
            <v>8</v>
          </cell>
          <cell r="D1667" t="str">
            <v>NE</v>
          </cell>
        </row>
        <row r="1668">
          <cell r="A1668" t="str">
            <v>SABARÁ - MG</v>
          </cell>
          <cell r="B1668" t="str">
            <v>MG</v>
          </cell>
          <cell r="C1668">
            <v>4</v>
          </cell>
          <cell r="D1668" t="str">
            <v>SE</v>
          </cell>
          <cell r="E1668" t="str">
            <v>DRAA2019</v>
          </cell>
          <cell r="F1668">
            <v>2367</v>
          </cell>
          <cell r="G1668">
            <v>461</v>
          </cell>
          <cell r="H1668">
            <v>103</v>
          </cell>
        </row>
        <row r="1669">
          <cell r="A1669" t="str">
            <v>SABINÓPOLIS - MG</v>
          </cell>
          <cell r="B1669" t="str">
            <v>MG</v>
          </cell>
          <cell r="C1669">
            <v>6</v>
          </cell>
          <cell r="D1669" t="str">
            <v>SE</v>
          </cell>
          <cell r="E1669" t="str">
            <v>DRAA2019</v>
          </cell>
          <cell r="F1669">
            <v>373</v>
          </cell>
          <cell r="G1669">
            <v>146</v>
          </cell>
          <cell r="H1669">
            <v>33</v>
          </cell>
        </row>
        <row r="1670">
          <cell r="A1670" t="str">
            <v>SAGRADA FAMÍLIA - RS</v>
          </cell>
          <cell r="B1670" t="str">
            <v>RS</v>
          </cell>
          <cell r="C1670">
            <v>7</v>
          </cell>
          <cell r="D1670" t="str">
            <v>S</v>
          </cell>
          <cell r="E1670" t="str">
            <v>DRAA2019</v>
          </cell>
          <cell r="F1670">
            <v>119</v>
          </cell>
          <cell r="G1670">
            <v>10</v>
          </cell>
          <cell r="H1670">
            <v>6</v>
          </cell>
        </row>
        <row r="1671">
          <cell r="A1671" t="str">
            <v>SALDANHA MARINHO - RS</v>
          </cell>
          <cell r="B1671" t="str">
            <v>RS</v>
          </cell>
          <cell r="C1671">
            <v>7</v>
          </cell>
          <cell r="D1671" t="str">
            <v>S</v>
          </cell>
          <cell r="E1671" t="str">
            <v>DRAA2019</v>
          </cell>
          <cell r="F1671">
            <v>115</v>
          </cell>
          <cell r="G1671">
            <v>54</v>
          </cell>
          <cell r="H1671">
            <v>10</v>
          </cell>
        </row>
        <row r="1672">
          <cell r="A1672" t="str">
            <v>SALES - SP</v>
          </cell>
          <cell r="B1672" t="str">
            <v>SP</v>
          </cell>
          <cell r="C1672">
            <v>7</v>
          </cell>
          <cell r="D1672" t="str">
            <v>SE</v>
          </cell>
          <cell r="E1672" t="str">
            <v>DRAA2019</v>
          </cell>
          <cell r="F1672">
            <v>305</v>
          </cell>
          <cell r="G1672">
            <v>75</v>
          </cell>
          <cell r="H1672">
            <v>21</v>
          </cell>
        </row>
        <row r="1673">
          <cell r="A1673" t="str">
            <v>SALES OLIVEIRA - SP</v>
          </cell>
          <cell r="B1673" t="str">
            <v>SP</v>
          </cell>
          <cell r="C1673">
            <v>7</v>
          </cell>
          <cell r="D1673" t="str">
            <v>SE</v>
          </cell>
          <cell r="E1673" t="str">
            <v>DRAA2019</v>
          </cell>
          <cell r="F1673">
            <v>335</v>
          </cell>
          <cell r="G1673">
            <v>97</v>
          </cell>
          <cell r="H1673">
            <v>13</v>
          </cell>
        </row>
        <row r="1674">
          <cell r="A1674" t="str">
            <v>SALETE - SC</v>
          </cell>
          <cell r="B1674" t="str">
            <v>SC</v>
          </cell>
          <cell r="C1674">
            <v>7</v>
          </cell>
          <cell r="D1674" t="str">
            <v>S</v>
          </cell>
          <cell r="E1674" t="str">
            <v>DRAA2019</v>
          </cell>
          <cell r="F1674">
            <v>135</v>
          </cell>
          <cell r="G1674">
            <v>41</v>
          </cell>
          <cell r="H1674">
            <v>11</v>
          </cell>
        </row>
        <row r="1675">
          <cell r="A1675" t="str">
            <v>SALGADINHO - PE</v>
          </cell>
          <cell r="B1675" t="str">
            <v>PE</v>
          </cell>
          <cell r="C1675">
            <v>7</v>
          </cell>
          <cell r="D1675" t="str">
            <v>NE</v>
          </cell>
          <cell r="E1675" t="str">
            <v>DIPR12/2018</v>
          </cell>
          <cell r="F1675">
            <v>178</v>
          </cell>
          <cell r="G1675">
            <v>66</v>
          </cell>
          <cell r="H1675">
            <v>13</v>
          </cell>
        </row>
        <row r="1676">
          <cell r="A1676" t="str">
            <v>SALGUEIRO - PE</v>
          </cell>
          <cell r="B1676" t="str">
            <v>PE</v>
          </cell>
          <cell r="C1676">
            <v>5</v>
          </cell>
          <cell r="D1676" t="str">
            <v>NE</v>
          </cell>
          <cell r="E1676" t="str">
            <v>DRAA2019</v>
          </cell>
          <cell r="F1676">
            <v>1190</v>
          </cell>
          <cell r="G1676">
            <v>383</v>
          </cell>
          <cell r="H1676">
            <v>80</v>
          </cell>
        </row>
        <row r="1677">
          <cell r="A1677" t="str">
            <v>SALOÁ - PE</v>
          </cell>
          <cell r="B1677" t="str">
            <v>PE</v>
          </cell>
          <cell r="C1677">
            <v>7</v>
          </cell>
          <cell r="D1677" t="str">
            <v>NE</v>
          </cell>
          <cell r="E1677" t="str">
            <v>DRAA2019</v>
          </cell>
          <cell r="F1677">
            <v>318</v>
          </cell>
          <cell r="G1677">
            <v>166</v>
          </cell>
          <cell r="H1677">
            <v>18</v>
          </cell>
        </row>
        <row r="1678">
          <cell r="A1678" t="str">
            <v>SALTO DE PIRAPORA - SP</v>
          </cell>
          <cell r="B1678" t="str">
            <v>SP</v>
          </cell>
          <cell r="C1678">
            <v>5</v>
          </cell>
          <cell r="D1678" t="str">
            <v>SE</v>
          </cell>
          <cell r="E1678" t="str">
            <v>DRAA2019</v>
          </cell>
          <cell r="F1678">
            <v>1034</v>
          </cell>
          <cell r="G1678">
            <v>274</v>
          </cell>
          <cell r="H1678">
            <v>77</v>
          </cell>
        </row>
        <row r="1679">
          <cell r="A1679" t="str">
            <v>SALTO DO JACUÍ - RS</v>
          </cell>
          <cell r="B1679" t="str">
            <v>RS</v>
          </cell>
          <cell r="C1679">
            <v>7</v>
          </cell>
          <cell r="D1679" t="str">
            <v>S</v>
          </cell>
          <cell r="E1679" t="str">
            <v>DRAA2019</v>
          </cell>
          <cell r="F1679">
            <v>339</v>
          </cell>
          <cell r="G1679">
            <v>115</v>
          </cell>
          <cell r="H1679">
            <v>35</v>
          </cell>
        </row>
        <row r="1680">
          <cell r="A1680" t="str">
            <v>SALTO VELOSO - SC</v>
          </cell>
          <cell r="B1680" t="str">
            <v>SC</v>
          </cell>
          <cell r="C1680">
            <v>7</v>
          </cell>
          <cell r="D1680" t="str">
            <v>S</v>
          </cell>
          <cell r="E1680" t="str">
            <v>DRAA2019</v>
          </cell>
          <cell r="F1680">
            <v>152</v>
          </cell>
          <cell r="G1680">
            <v>44</v>
          </cell>
          <cell r="H1680">
            <v>5</v>
          </cell>
        </row>
        <row r="1681">
          <cell r="A1681" t="str">
            <v>SALVADOR - BA</v>
          </cell>
          <cell r="B1681" t="str">
            <v>BA</v>
          </cell>
          <cell r="C1681">
            <v>2</v>
          </cell>
          <cell r="D1681" t="str">
            <v>NE</v>
          </cell>
          <cell r="E1681" t="str">
            <v>DRAA2019</v>
          </cell>
          <cell r="F1681">
            <v>21674</v>
          </cell>
          <cell r="G1681">
            <v>7318</v>
          </cell>
          <cell r="H1681">
            <v>3444</v>
          </cell>
        </row>
        <row r="1682">
          <cell r="A1682" t="str">
            <v>SALVADOR DAS MISSÕES - RS</v>
          </cell>
          <cell r="B1682" t="str">
            <v>RS</v>
          </cell>
          <cell r="C1682">
            <v>7</v>
          </cell>
          <cell r="D1682" t="str">
            <v>S</v>
          </cell>
          <cell r="E1682" t="str">
            <v>DRAA2019</v>
          </cell>
          <cell r="F1682">
            <v>126</v>
          </cell>
          <cell r="G1682">
            <v>24</v>
          </cell>
          <cell r="H1682">
            <v>8</v>
          </cell>
        </row>
        <row r="1683">
          <cell r="A1683" t="str">
            <v>SALVADOR DO SUL - RS</v>
          </cell>
          <cell r="B1683" t="str">
            <v>RS</v>
          </cell>
          <cell r="C1683">
            <v>7</v>
          </cell>
          <cell r="D1683" t="str">
            <v>S</v>
          </cell>
          <cell r="E1683" t="str">
            <v>DRAA2019</v>
          </cell>
          <cell r="F1683">
            <v>259</v>
          </cell>
          <cell r="G1683">
            <v>51</v>
          </cell>
          <cell r="H1683">
            <v>29</v>
          </cell>
        </row>
        <row r="1684">
          <cell r="A1684" t="str">
            <v>SALVATERRA - PA</v>
          </cell>
          <cell r="B1684" t="str">
            <v>PA</v>
          </cell>
          <cell r="C1684">
            <v>8</v>
          </cell>
          <cell r="D1684" t="str">
            <v>N</v>
          </cell>
        </row>
        <row r="1685">
          <cell r="A1685" t="str">
            <v>SANANDUVA - RS</v>
          </cell>
          <cell r="B1685" t="str">
            <v>RS</v>
          </cell>
          <cell r="C1685">
            <v>6</v>
          </cell>
          <cell r="D1685" t="str">
            <v>S</v>
          </cell>
          <cell r="E1685" t="str">
            <v>DRAA2019</v>
          </cell>
          <cell r="F1685">
            <v>406</v>
          </cell>
          <cell r="G1685">
            <v>110</v>
          </cell>
          <cell r="H1685">
            <v>10</v>
          </cell>
        </row>
        <row r="1686">
          <cell r="A1686" t="str">
            <v>SANCLERLÂNDIA - GO</v>
          </cell>
          <cell r="B1686" t="str">
            <v>GO</v>
          </cell>
          <cell r="C1686">
            <v>7</v>
          </cell>
          <cell r="D1686" t="str">
            <v>CO</v>
          </cell>
          <cell r="E1686" t="str">
            <v>DIPR12/2018</v>
          </cell>
          <cell r="F1686">
            <v>236</v>
          </cell>
          <cell r="G1686">
            <v>0</v>
          </cell>
          <cell r="H1686">
            <v>0</v>
          </cell>
        </row>
        <row r="1687">
          <cell r="A1687" t="str">
            <v>SANTA ALBERTINA - SP</v>
          </cell>
          <cell r="B1687" t="str">
            <v>SP</v>
          </cell>
          <cell r="C1687">
            <v>7</v>
          </cell>
          <cell r="D1687" t="str">
            <v>SE</v>
          </cell>
          <cell r="E1687" t="str">
            <v>DRAA2019</v>
          </cell>
          <cell r="F1687">
            <v>296</v>
          </cell>
          <cell r="G1687">
            <v>61</v>
          </cell>
          <cell r="H1687">
            <v>24</v>
          </cell>
        </row>
        <row r="1688">
          <cell r="A1688" t="str">
            <v>SANTA BÁRBARA DE GOIÁS - GO</v>
          </cell>
          <cell r="B1688" t="str">
            <v>GO</v>
          </cell>
          <cell r="C1688">
            <v>8</v>
          </cell>
          <cell r="D1688" t="str">
            <v>CO</v>
          </cell>
        </row>
        <row r="1689">
          <cell r="A1689" t="str">
            <v>SANTA BÁRBARA DO SUL - RS</v>
          </cell>
          <cell r="B1689" t="str">
            <v>RS</v>
          </cell>
          <cell r="C1689">
            <v>7</v>
          </cell>
          <cell r="D1689" t="str">
            <v>S</v>
          </cell>
          <cell r="E1689" t="str">
            <v>DRAA2019</v>
          </cell>
          <cell r="F1689">
            <v>364</v>
          </cell>
          <cell r="G1689">
            <v>116</v>
          </cell>
          <cell r="H1689">
            <v>31</v>
          </cell>
        </row>
        <row r="1690">
          <cell r="A1690" t="str">
            <v>SANTA CRUZ - PB</v>
          </cell>
          <cell r="B1690" t="str">
            <v>PB</v>
          </cell>
          <cell r="C1690">
            <v>7</v>
          </cell>
          <cell r="D1690" t="str">
            <v>NE</v>
          </cell>
          <cell r="E1690" t="str">
            <v>DRAA2019</v>
          </cell>
          <cell r="F1690">
            <v>226</v>
          </cell>
          <cell r="G1690">
            <v>109</v>
          </cell>
          <cell r="H1690">
            <v>32</v>
          </cell>
        </row>
        <row r="1691">
          <cell r="A1691" t="str">
            <v>SANTA CRUZ - PE</v>
          </cell>
          <cell r="B1691" t="str">
            <v>PE</v>
          </cell>
          <cell r="C1691">
            <v>6</v>
          </cell>
          <cell r="D1691" t="str">
            <v>NE</v>
          </cell>
          <cell r="E1691" t="str">
            <v>DRAA2019</v>
          </cell>
          <cell r="F1691">
            <v>457</v>
          </cell>
          <cell r="G1691">
            <v>61</v>
          </cell>
          <cell r="H1691">
            <v>22</v>
          </cell>
        </row>
        <row r="1692">
          <cell r="A1692" t="str">
            <v>SANTA CRUZ DA BAIXA VERDE - PE</v>
          </cell>
          <cell r="B1692" t="str">
            <v>PE</v>
          </cell>
          <cell r="C1692">
            <v>7</v>
          </cell>
          <cell r="D1692" t="str">
            <v>NE</v>
          </cell>
          <cell r="E1692" t="str">
            <v>DRAA2019</v>
          </cell>
          <cell r="F1692">
            <v>322</v>
          </cell>
          <cell r="G1692">
            <v>110</v>
          </cell>
          <cell r="H1692">
            <v>17</v>
          </cell>
        </row>
        <row r="1693">
          <cell r="A1693" t="str">
            <v>SANTA CRUZ DE GOIÁS - GO</v>
          </cell>
          <cell r="B1693" t="str">
            <v>GO</v>
          </cell>
          <cell r="C1693">
            <v>8</v>
          </cell>
          <cell r="D1693" t="str">
            <v>CO</v>
          </cell>
          <cell r="E1693" t="str">
            <v>DIPR12/2018</v>
          </cell>
          <cell r="F1693">
            <v>143</v>
          </cell>
          <cell r="G1693">
            <v>0</v>
          </cell>
          <cell r="H1693">
            <v>0</v>
          </cell>
        </row>
        <row r="1694">
          <cell r="A1694" t="str">
            <v>SANTA CRUZ DO ARARI - PA</v>
          </cell>
          <cell r="B1694" t="str">
            <v>PA</v>
          </cell>
          <cell r="C1694">
            <v>8</v>
          </cell>
          <cell r="D1694" t="str">
            <v>N</v>
          </cell>
        </row>
        <row r="1695">
          <cell r="A1695" t="str">
            <v>SANTA CRUZ DO CAPIBARIBE - PE</v>
          </cell>
          <cell r="B1695" t="str">
            <v>PE</v>
          </cell>
          <cell r="C1695">
            <v>5</v>
          </cell>
          <cell r="D1695" t="str">
            <v>NE</v>
          </cell>
          <cell r="E1695" t="str">
            <v>DRAA2019</v>
          </cell>
          <cell r="F1695">
            <v>1342</v>
          </cell>
          <cell r="G1695">
            <v>72</v>
          </cell>
          <cell r="H1695">
            <v>6</v>
          </cell>
        </row>
        <row r="1696">
          <cell r="A1696" t="str">
            <v>SANTA FÉ - PR</v>
          </cell>
          <cell r="B1696" t="str">
            <v>PR</v>
          </cell>
          <cell r="C1696">
            <v>7</v>
          </cell>
          <cell r="D1696" t="str">
            <v>S</v>
          </cell>
          <cell r="E1696" t="str">
            <v>DIPR12/2018</v>
          </cell>
          <cell r="F1696">
            <v>301</v>
          </cell>
          <cell r="G1696">
            <v>105</v>
          </cell>
          <cell r="H1696">
            <v>19</v>
          </cell>
        </row>
        <row r="1697">
          <cell r="A1697" t="str">
            <v>SANTA FÉ DE GOIÁS - GO</v>
          </cell>
          <cell r="B1697" t="str">
            <v>GO</v>
          </cell>
          <cell r="C1697">
            <v>7</v>
          </cell>
          <cell r="D1697" t="str">
            <v>CO</v>
          </cell>
          <cell r="E1697" t="str">
            <v>DIPR12/2018</v>
          </cell>
          <cell r="F1697">
            <v>179</v>
          </cell>
          <cell r="G1697">
            <v>0</v>
          </cell>
          <cell r="H1697">
            <v>0</v>
          </cell>
        </row>
        <row r="1698">
          <cell r="A1698" t="str">
            <v>SANTA FÉ DO SUL - SP</v>
          </cell>
          <cell r="B1698" t="str">
            <v>SP</v>
          </cell>
          <cell r="C1698">
            <v>5</v>
          </cell>
          <cell r="D1698" t="str">
            <v>SE</v>
          </cell>
          <cell r="E1698" t="str">
            <v>DRAA2019</v>
          </cell>
          <cell r="F1698">
            <v>1639</v>
          </cell>
          <cell r="G1698">
            <v>286</v>
          </cell>
          <cell r="H1698">
            <v>99</v>
          </cell>
        </row>
        <row r="1699">
          <cell r="A1699" t="str">
            <v>SANTA FILOMENA - PE</v>
          </cell>
          <cell r="B1699" t="str">
            <v>PE</v>
          </cell>
          <cell r="C1699">
            <v>7</v>
          </cell>
          <cell r="D1699" t="str">
            <v>NE</v>
          </cell>
          <cell r="E1699" t="str">
            <v>DRAA2019</v>
          </cell>
          <cell r="F1699">
            <v>235</v>
          </cell>
          <cell r="G1699">
            <v>48</v>
          </cell>
          <cell r="H1699">
            <v>7</v>
          </cell>
        </row>
        <row r="1700">
          <cell r="A1700" t="str">
            <v>SANTA HELENA - PB</v>
          </cell>
          <cell r="B1700" t="str">
            <v>PB</v>
          </cell>
          <cell r="C1700">
            <v>7</v>
          </cell>
          <cell r="D1700" t="str">
            <v>NE</v>
          </cell>
          <cell r="E1700" t="str">
            <v>DRAA2016</v>
          </cell>
          <cell r="F1700">
            <v>213</v>
          </cell>
          <cell r="G1700">
            <v>57</v>
          </cell>
          <cell r="H1700">
            <v>7</v>
          </cell>
        </row>
        <row r="1701">
          <cell r="A1701" t="str">
            <v>SANTA HELENA DE GOIÁS - GO</v>
          </cell>
          <cell r="B1701" t="str">
            <v>GO</v>
          </cell>
          <cell r="C1701">
            <v>6</v>
          </cell>
          <cell r="D1701" t="str">
            <v>CO</v>
          </cell>
          <cell r="E1701" t="str">
            <v>DRAA2019</v>
          </cell>
          <cell r="F1701">
            <v>848</v>
          </cell>
          <cell r="G1701">
            <v>169</v>
          </cell>
          <cell r="H1701">
            <v>12</v>
          </cell>
        </row>
        <row r="1702">
          <cell r="A1702" t="str">
            <v>SANTA ISABEL - GO</v>
          </cell>
          <cell r="B1702" t="str">
            <v>GO</v>
          </cell>
          <cell r="C1702">
            <v>7</v>
          </cell>
          <cell r="D1702" t="str">
            <v>CO</v>
          </cell>
          <cell r="E1702" t="str">
            <v>DRAA2019</v>
          </cell>
          <cell r="F1702">
            <v>181</v>
          </cell>
          <cell r="G1702">
            <v>65</v>
          </cell>
          <cell r="H1702">
            <v>11</v>
          </cell>
        </row>
        <row r="1703">
          <cell r="A1703" t="str">
            <v>SANTA IZABEL DO OESTE - PR</v>
          </cell>
          <cell r="B1703" t="str">
            <v>PR</v>
          </cell>
          <cell r="C1703">
            <v>7</v>
          </cell>
          <cell r="D1703" t="str">
            <v>S</v>
          </cell>
          <cell r="E1703" t="str">
            <v>DIPR12/2018</v>
          </cell>
          <cell r="F1703">
            <v>389</v>
          </cell>
          <cell r="G1703">
            <v>26</v>
          </cell>
          <cell r="H1703">
            <v>0</v>
          </cell>
        </row>
        <row r="1704">
          <cell r="A1704" t="str">
            <v>SANTA JULIANA - MG</v>
          </cell>
          <cell r="B1704" t="str">
            <v>MG</v>
          </cell>
          <cell r="C1704">
            <v>7</v>
          </cell>
          <cell r="D1704" t="str">
            <v>SE</v>
          </cell>
          <cell r="E1704" t="str">
            <v>DRAA2019</v>
          </cell>
          <cell r="F1704">
            <v>339</v>
          </cell>
          <cell r="G1704">
            <v>73</v>
          </cell>
          <cell r="H1704">
            <v>22</v>
          </cell>
        </row>
        <row r="1705">
          <cell r="A1705" t="str">
            <v>SANTA LEOPOLDINA - ES</v>
          </cell>
          <cell r="B1705" t="str">
            <v>ES</v>
          </cell>
          <cell r="C1705">
            <v>7</v>
          </cell>
          <cell r="D1705" t="str">
            <v>SE</v>
          </cell>
          <cell r="E1705" t="str">
            <v>DRAA2019</v>
          </cell>
          <cell r="F1705">
            <v>382</v>
          </cell>
          <cell r="G1705">
            <v>83</v>
          </cell>
          <cell r="H1705">
            <v>0</v>
          </cell>
        </row>
        <row r="1706">
          <cell r="A1706" t="str">
            <v>SANTA LUZIA - MA</v>
          </cell>
          <cell r="B1706" t="str">
            <v>MA</v>
          </cell>
          <cell r="C1706">
            <v>4</v>
          </cell>
          <cell r="D1706" t="str">
            <v>NE</v>
          </cell>
          <cell r="E1706" t="str">
            <v>DRAA2015</v>
          </cell>
          <cell r="F1706">
            <v>2546</v>
          </cell>
          <cell r="G1706">
            <v>22</v>
          </cell>
          <cell r="H1706">
            <v>33</v>
          </cell>
        </row>
        <row r="1707">
          <cell r="A1707" t="str">
            <v>SANTA LUZIA - MG</v>
          </cell>
          <cell r="B1707" t="str">
            <v>MG</v>
          </cell>
          <cell r="C1707">
            <v>4</v>
          </cell>
          <cell r="D1707" t="str">
            <v>SE</v>
          </cell>
          <cell r="E1707" t="str">
            <v>DIPR12/2018</v>
          </cell>
          <cell r="F1707">
            <v>902</v>
          </cell>
          <cell r="G1707">
            <v>355</v>
          </cell>
          <cell r="H1707">
            <v>53</v>
          </cell>
        </row>
        <row r="1708">
          <cell r="A1708" t="str">
            <v>SANTA LUZIA - PB</v>
          </cell>
          <cell r="B1708" t="str">
            <v>PB</v>
          </cell>
          <cell r="C1708">
            <v>8</v>
          </cell>
          <cell r="D1708" t="str">
            <v>NE</v>
          </cell>
        </row>
        <row r="1709">
          <cell r="A1709" t="str">
            <v>SANTA LUZIA DO NORTE - AL</v>
          </cell>
          <cell r="B1709" t="str">
            <v>AL</v>
          </cell>
          <cell r="C1709">
            <v>7</v>
          </cell>
          <cell r="D1709" t="str">
            <v>NE</v>
          </cell>
          <cell r="E1709" t="str">
            <v>DIPR12/2018</v>
          </cell>
          <cell r="F1709">
            <v>277</v>
          </cell>
          <cell r="G1709">
            <v>0</v>
          </cell>
          <cell r="H1709">
            <v>0</v>
          </cell>
        </row>
        <row r="1710">
          <cell r="A1710" t="str">
            <v>SANTA LUZIA DO PARUÁ - MA</v>
          </cell>
          <cell r="B1710" t="str">
            <v>MA</v>
          </cell>
          <cell r="C1710">
            <v>8</v>
          </cell>
          <cell r="D1710" t="str">
            <v>NE</v>
          </cell>
          <cell r="E1710" t="str">
            <v>DRAA2017</v>
          </cell>
          <cell r="F1710">
            <v>880</v>
          </cell>
          <cell r="G1710">
            <v>51</v>
          </cell>
          <cell r="H1710">
            <v>13</v>
          </cell>
        </row>
        <row r="1711">
          <cell r="A1711" t="str">
            <v>SANTA MARIA - RS</v>
          </cell>
          <cell r="B1711" t="str">
            <v>RS</v>
          </cell>
          <cell r="C1711">
            <v>4</v>
          </cell>
          <cell r="D1711" t="str">
            <v>S</v>
          </cell>
          <cell r="E1711" t="str">
            <v>DRAA2019</v>
          </cell>
          <cell r="F1711">
            <v>3246</v>
          </cell>
          <cell r="G1711">
            <v>1612</v>
          </cell>
          <cell r="H1711">
            <v>397</v>
          </cell>
        </row>
        <row r="1712">
          <cell r="A1712" t="str">
            <v>SANTA MARIA DA BOA VISTA - PE</v>
          </cell>
          <cell r="B1712" t="str">
            <v>PE</v>
          </cell>
          <cell r="C1712">
            <v>5</v>
          </cell>
          <cell r="D1712" t="str">
            <v>NE</v>
          </cell>
          <cell r="E1712" t="str">
            <v>DRAA2019</v>
          </cell>
          <cell r="F1712">
            <v>1137</v>
          </cell>
          <cell r="G1712">
            <v>251</v>
          </cell>
          <cell r="H1712">
            <v>64</v>
          </cell>
        </row>
        <row r="1713">
          <cell r="A1713" t="str">
            <v>SANTA MARIA DA VITÓRIA - BA</v>
          </cell>
          <cell r="B1713" t="str">
            <v>BA</v>
          </cell>
          <cell r="C1713">
            <v>5</v>
          </cell>
          <cell r="D1713" t="str">
            <v>NE</v>
          </cell>
          <cell r="E1713" t="str">
            <v>DRAA2019</v>
          </cell>
          <cell r="F1713">
            <v>1281</v>
          </cell>
          <cell r="G1713">
            <v>206</v>
          </cell>
          <cell r="H1713">
            <v>44</v>
          </cell>
        </row>
        <row r="1714">
          <cell r="A1714" t="str">
            <v>SANTA MARIA DE JETIBÁ - ES</v>
          </cell>
          <cell r="B1714" t="str">
            <v>ES</v>
          </cell>
          <cell r="C1714">
            <v>5</v>
          </cell>
          <cell r="D1714" t="str">
            <v>SE</v>
          </cell>
          <cell r="E1714" t="str">
            <v>DRAA2019</v>
          </cell>
          <cell r="F1714">
            <v>1068</v>
          </cell>
          <cell r="G1714">
            <v>141</v>
          </cell>
          <cell r="H1714">
            <v>35</v>
          </cell>
        </row>
        <row r="1715">
          <cell r="A1715" t="str">
            <v>SANTA MARIA DO HERVAL - RS</v>
          </cell>
          <cell r="B1715" t="str">
            <v>RS</v>
          </cell>
          <cell r="C1715">
            <v>7</v>
          </cell>
          <cell r="D1715" t="str">
            <v>S</v>
          </cell>
          <cell r="E1715" t="str">
            <v>DIPR12/2018</v>
          </cell>
          <cell r="F1715">
            <v>179</v>
          </cell>
          <cell r="G1715">
            <v>0</v>
          </cell>
          <cell r="H1715">
            <v>11</v>
          </cell>
        </row>
        <row r="1716">
          <cell r="A1716" t="str">
            <v>SANTA MÔNICA - PR</v>
          </cell>
          <cell r="B1716" t="str">
            <v>PR</v>
          </cell>
          <cell r="C1716">
            <v>7</v>
          </cell>
          <cell r="D1716" t="str">
            <v>S</v>
          </cell>
          <cell r="E1716" t="str">
            <v>DRAA2019</v>
          </cell>
          <cell r="F1716">
            <v>221</v>
          </cell>
          <cell r="G1716">
            <v>14</v>
          </cell>
          <cell r="H1716">
            <v>0</v>
          </cell>
        </row>
        <row r="1717">
          <cell r="A1717" t="str">
            <v>SANTA QUITÉRIA - CE</v>
          </cell>
          <cell r="B1717" t="str">
            <v>CE</v>
          </cell>
          <cell r="C1717">
            <v>8</v>
          </cell>
          <cell r="D1717" t="str">
            <v>NE</v>
          </cell>
        </row>
        <row r="1718">
          <cell r="A1718" t="str">
            <v>SANTA RITA - PB</v>
          </cell>
          <cell r="B1718" t="str">
            <v>PB</v>
          </cell>
          <cell r="C1718">
            <v>4</v>
          </cell>
          <cell r="D1718" t="str">
            <v>NE</v>
          </cell>
          <cell r="E1718" t="str">
            <v>DRAA2018</v>
          </cell>
          <cell r="F1718">
            <v>3090</v>
          </cell>
          <cell r="G1718">
            <v>0</v>
          </cell>
          <cell r="H1718">
            <v>0</v>
          </cell>
        </row>
        <row r="1719">
          <cell r="A1719" t="str">
            <v>SANTA RITA DO PASSA QUATRO - SP</v>
          </cell>
          <cell r="B1719" t="str">
            <v>SP</v>
          </cell>
          <cell r="C1719">
            <v>6</v>
          </cell>
          <cell r="D1719" t="str">
            <v>SE</v>
          </cell>
          <cell r="E1719" t="str">
            <v>DRAA2019</v>
          </cell>
          <cell r="F1719">
            <v>694</v>
          </cell>
          <cell r="G1719">
            <v>172</v>
          </cell>
          <cell r="H1719">
            <v>41</v>
          </cell>
        </row>
        <row r="1720">
          <cell r="A1720" t="str">
            <v>SANTA RITA DO TOCANTINS - TO</v>
          </cell>
          <cell r="B1720" t="str">
            <v>TO</v>
          </cell>
          <cell r="C1720">
            <v>8</v>
          </cell>
          <cell r="D1720" t="str">
            <v>N</v>
          </cell>
          <cell r="E1720" t="str">
            <v>DRAA2019</v>
          </cell>
          <cell r="F1720">
            <v>136</v>
          </cell>
          <cell r="G1720">
            <v>0</v>
          </cell>
          <cell r="H1720">
            <v>0</v>
          </cell>
        </row>
        <row r="1721">
          <cell r="A1721" t="str">
            <v>SANTA RITA DO TRIVELATO - MT</v>
          </cell>
          <cell r="B1721" t="str">
            <v>MT</v>
          </cell>
          <cell r="C1721">
            <v>7</v>
          </cell>
          <cell r="D1721" t="str">
            <v>CO</v>
          </cell>
          <cell r="E1721" t="str">
            <v>DRAA2019</v>
          </cell>
          <cell r="F1721">
            <v>109</v>
          </cell>
          <cell r="G1721">
            <v>9</v>
          </cell>
          <cell r="H1721">
            <v>5</v>
          </cell>
        </row>
        <row r="1722">
          <cell r="A1722" t="str">
            <v>SANTA RITA D'OESTE - SP</v>
          </cell>
          <cell r="B1722" t="str">
            <v>SP</v>
          </cell>
          <cell r="C1722">
            <v>7</v>
          </cell>
          <cell r="D1722" t="str">
            <v>SE</v>
          </cell>
          <cell r="E1722" t="str">
            <v>DRAA2019</v>
          </cell>
          <cell r="F1722">
            <v>195</v>
          </cell>
          <cell r="G1722">
            <v>41</v>
          </cell>
          <cell r="H1722">
            <v>17</v>
          </cell>
        </row>
        <row r="1723">
          <cell r="A1723" t="str">
            <v>SANTA ROSA - RS</v>
          </cell>
          <cell r="B1723" t="str">
            <v>RS</v>
          </cell>
          <cell r="C1723">
            <v>4</v>
          </cell>
          <cell r="D1723" t="str">
            <v>S</v>
          </cell>
          <cell r="E1723" t="str">
            <v>DIPR12/2018</v>
          </cell>
          <cell r="F1723">
            <v>1714</v>
          </cell>
          <cell r="G1723">
            <v>465</v>
          </cell>
          <cell r="H1723">
            <v>133</v>
          </cell>
        </row>
        <row r="1724">
          <cell r="A1724" t="str">
            <v>SANTA ROSA DE GOIÁS - GO</v>
          </cell>
          <cell r="B1724" t="str">
            <v>GO</v>
          </cell>
          <cell r="C1724">
            <v>7</v>
          </cell>
          <cell r="D1724" t="str">
            <v>CO</v>
          </cell>
          <cell r="E1724" t="str">
            <v>DIPR12/2018</v>
          </cell>
          <cell r="F1724">
            <v>127</v>
          </cell>
          <cell r="G1724">
            <v>55</v>
          </cell>
          <cell r="H1724">
            <v>16</v>
          </cell>
        </row>
        <row r="1725">
          <cell r="A1725" t="str">
            <v>SANTA SALETE - SP</v>
          </cell>
          <cell r="B1725" t="str">
            <v>SP</v>
          </cell>
          <cell r="C1725">
            <v>7</v>
          </cell>
          <cell r="D1725" t="str">
            <v>SE</v>
          </cell>
          <cell r="E1725" t="str">
            <v>DIPR12/2018</v>
          </cell>
          <cell r="F1725">
            <v>126</v>
          </cell>
          <cell r="G1725">
            <v>24</v>
          </cell>
          <cell r="H1725">
            <v>7</v>
          </cell>
        </row>
        <row r="1726">
          <cell r="A1726" t="str">
            <v>SANTA TEREZINHA - MT</v>
          </cell>
          <cell r="B1726" t="str">
            <v>MT</v>
          </cell>
          <cell r="C1726">
            <v>7</v>
          </cell>
          <cell r="D1726" t="str">
            <v>CO</v>
          </cell>
          <cell r="E1726" t="str">
            <v>DRAA2019</v>
          </cell>
          <cell r="F1726">
            <v>292</v>
          </cell>
          <cell r="G1726">
            <v>26</v>
          </cell>
          <cell r="H1726">
            <v>9</v>
          </cell>
        </row>
        <row r="1727">
          <cell r="A1727" t="str">
            <v>SANTA TEREZINHA - PE</v>
          </cell>
          <cell r="B1727" t="str">
            <v>PE</v>
          </cell>
          <cell r="C1727">
            <v>6</v>
          </cell>
          <cell r="D1727" t="str">
            <v>NE</v>
          </cell>
          <cell r="E1727" t="str">
            <v>DIPR12/2018</v>
          </cell>
          <cell r="F1727">
            <v>430</v>
          </cell>
          <cell r="G1727">
            <v>174</v>
          </cell>
          <cell r="H1727">
            <v>0</v>
          </cell>
        </row>
        <row r="1728">
          <cell r="A1728" t="str">
            <v>SANTA TEREZINHA DE GOIÁS - GO</v>
          </cell>
          <cell r="B1728" t="str">
            <v>GO</v>
          </cell>
          <cell r="C1728">
            <v>7</v>
          </cell>
          <cell r="D1728" t="str">
            <v>CO</v>
          </cell>
          <cell r="E1728" t="str">
            <v>DRAA2019</v>
          </cell>
          <cell r="F1728">
            <v>327</v>
          </cell>
          <cell r="G1728">
            <v>117</v>
          </cell>
          <cell r="H1728">
            <v>24</v>
          </cell>
        </row>
        <row r="1729">
          <cell r="A1729" t="str">
            <v>SANTA VITÓRIA - MG</v>
          </cell>
          <cell r="B1729" t="str">
            <v>MG</v>
          </cell>
          <cell r="C1729">
            <v>6</v>
          </cell>
          <cell r="D1729" t="str">
            <v>SE</v>
          </cell>
          <cell r="E1729" t="str">
            <v>DRAA2019</v>
          </cell>
          <cell r="F1729">
            <v>512</v>
          </cell>
          <cell r="G1729">
            <v>265</v>
          </cell>
          <cell r="H1729">
            <v>69</v>
          </cell>
        </row>
        <row r="1730">
          <cell r="A1730" t="str">
            <v>SANTA VITÓRIA DO PALMAR - RS</v>
          </cell>
          <cell r="B1730" t="str">
            <v>RS</v>
          </cell>
          <cell r="C1730">
            <v>5</v>
          </cell>
          <cell r="D1730" t="str">
            <v>S</v>
          </cell>
          <cell r="E1730" t="str">
            <v>DIPR12/2018</v>
          </cell>
          <cell r="F1730">
            <v>1101</v>
          </cell>
          <cell r="G1730">
            <v>286</v>
          </cell>
          <cell r="H1730">
            <v>89</v>
          </cell>
        </row>
        <row r="1731">
          <cell r="A1731" t="str">
            <v>SANTANA - AP</v>
          </cell>
          <cell r="B1731" t="str">
            <v>AP</v>
          </cell>
          <cell r="C1731">
            <v>8</v>
          </cell>
          <cell r="D1731" t="str">
            <v>N</v>
          </cell>
          <cell r="E1731" t="str">
            <v>DRAA2015</v>
          </cell>
          <cell r="F1731">
            <v>1716</v>
          </cell>
          <cell r="G1731">
            <v>74</v>
          </cell>
          <cell r="H1731">
            <v>89</v>
          </cell>
        </row>
        <row r="1732">
          <cell r="A1732" t="str">
            <v>SANTANA DA BOA VISTA - RS</v>
          </cell>
          <cell r="B1732" t="str">
            <v>RS</v>
          </cell>
          <cell r="C1732">
            <v>7</v>
          </cell>
          <cell r="D1732" t="str">
            <v>S</v>
          </cell>
          <cell r="E1732" t="str">
            <v>DRAA2019</v>
          </cell>
          <cell r="F1732">
            <v>317</v>
          </cell>
          <cell r="G1732">
            <v>86</v>
          </cell>
          <cell r="H1732">
            <v>13</v>
          </cell>
        </row>
        <row r="1733">
          <cell r="A1733" t="str">
            <v>SANTANA DE PARNAÍBA - SP</v>
          </cell>
          <cell r="B1733" t="str">
            <v>SP</v>
          </cell>
          <cell r="C1733">
            <v>3</v>
          </cell>
          <cell r="D1733" t="str">
            <v>SE</v>
          </cell>
          <cell r="E1733" t="str">
            <v>DRAA2019</v>
          </cell>
          <cell r="F1733">
            <v>7093</v>
          </cell>
          <cell r="G1733">
            <v>334</v>
          </cell>
          <cell r="H1733">
            <v>128</v>
          </cell>
        </row>
        <row r="1734">
          <cell r="A1734" t="str">
            <v>SANTANA DO ARAGUAIA - PA</v>
          </cell>
          <cell r="B1734" t="str">
            <v>PA</v>
          </cell>
          <cell r="C1734">
            <v>5</v>
          </cell>
          <cell r="D1734" t="str">
            <v>N</v>
          </cell>
          <cell r="E1734" t="str">
            <v>DIPR12/2018</v>
          </cell>
          <cell r="F1734">
            <v>1003</v>
          </cell>
          <cell r="G1734">
            <v>0</v>
          </cell>
          <cell r="H1734">
            <v>0</v>
          </cell>
        </row>
        <row r="1735">
          <cell r="A1735" t="str">
            <v>SANTANA DO CARIRI - CE</v>
          </cell>
          <cell r="B1735" t="str">
            <v>CE</v>
          </cell>
          <cell r="C1735">
            <v>6</v>
          </cell>
          <cell r="D1735" t="str">
            <v>NE</v>
          </cell>
          <cell r="E1735" t="str">
            <v>DIPR12/2018</v>
          </cell>
          <cell r="F1735">
            <v>830</v>
          </cell>
          <cell r="G1735">
            <v>54</v>
          </cell>
          <cell r="H1735">
            <v>3</v>
          </cell>
        </row>
        <row r="1736">
          <cell r="A1736" t="str">
            <v>SANTANA DO ITARARÉ - PR</v>
          </cell>
          <cell r="B1736" t="str">
            <v>PR</v>
          </cell>
          <cell r="C1736">
            <v>7</v>
          </cell>
          <cell r="D1736" t="str">
            <v>S</v>
          </cell>
          <cell r="E1736" t="str">
            <v>DRAA2019</v>
          </cell>
          <cell r="F1736">
            <v>280</v>
          </cell>
          <cell r="G1736">
            <v>13</v>
          </cell>
          <cell r="H1736">
            <v>2</v>
          </cell>
        </row>
        <row r="1737">
          <cell r="A1737" t="str">
            <v>SANTANA DO LIVRAMENTO - RS</v>
          </cell>
          <cell r="B1737" t="str">
            <v>RS</v>
          </cell>
          <cell r="C1737">
            <v>4</v>
          </cell>
          <cell r="D1737" t="str">
            <v>S</v>
          </cell>
          <cell r="E1737" t="str">
            <v>DRAA2019</v>
          </cell>
          <cell r="F1737">
            <v>1367</v>
          </cell>
          <cell r="G1737">
            <v>640</v>
          </cell>
          <cell r="H1737">
            <v>295</v>
          </cell>
        </row>
        <row r="1738">
          <cell r="A1738" t="str">
            <v>SANTANA DO MARANHÃO - MA</v>
          </cell>
          <cell r="B1738" t="str">
            <v>MA</v>
          </cell>
          <cell r="C1738">
            <v>8</v>
          </cell>
          <cell r="D1738" t="str">
            <v>NE</v>
          </cell>
        </row>
        <row r="1739">
          <cell r="A1739" t="str">
            <v>SANTANA DO MUNDAÚ - AL</v>
          </cell>
          <cell r="B1739" t="str">
            <v>AL</v>
          </cell>
          <cell r="C1739">
            <v>8</v>
          </cell>
          <cell r="D1739" t="str">
            <v>NE</v>
          </cell>
          <cell r="E1739" t="str">
            <v>DIPR06/2018</v>
          </cell>
          <cell r="F1739">
            <v>508</v>
          </cell>
          <cell r="G1739">
            <v>0</v>
          </cell>
          <cell r="H1739">
            <v>0</v>
          </cell>
        </row>
        <row r="1740">
          <cell r="A1740" t="str">
            <v>SANTIAGO - RS</v>
          </cell>
          <cell r="B1740" t="str">
            <v>RS</v>
          </cell>
          <cell r="C1740">
            <v>5</v>
          </cell>
          <cell r="D1740" t="str">
            <v>S</v>
          </cell>
          <cell r="E1740" t="str">
            <v>DRAA2019</v>
          </cell>
          <cell r="F1740">
            <v>1078</v>
          </cell>
          <cell r="G1740">
            <v>360</v>
          </cell>
          <cell r="H1740">
            <v>78</v>
          </cell>
        </row>
        <row r="1741">
          <cell r="A1741" t="str">
            <v>SANTO AFONSO - MT</v>
          </cell>
          <cell r="B1741" t="str">
            <v>MT</v>
          </cell>
          <cell r="C1741">
            <v>7</v>
          </cell>
          <cell r="D1741" t="str">
            <v>CO</v>
          </cell>
          <cell r="E1741" t="str">
            <v>DRAA2019</v>
          </cell>
          <cell r="F1741">
            <v>164</v>
          </cell>
          <cell r="G1741">
            <v>11</v>
          </cell>
          <cell r="H1741">
            <v>10</v>
          </cell>
        </row>
        <row r="1742">
          <cell r="A1742" t="str">
            <v>SANTO AMARO DA IMPERATRIZ - SC</v>
          </cell>
          <cell r="B1742" t="str">
            <v>SC</v>
          </cell>
          <cell r="C1742">
            <v>6</v>
          </cell>
          <cell r="D1742" t="str">
            <v>S</v>
          </cell>
          <cell r="E1742" t="str">
            <v>DRAA2019</v>
          </cell>
          <cell r="F1742">
            <v>582</v>
          </cell>
          <cell r="G1742">
            <v>147</v>
          </cell>
          <cell r="H1742">
            <v>30</v>
          </cell>
        </row>
        <row r="1743">
          <cell r="A1743" t="str">
            <v>SANTO ANDRÉ - SP</v>
          </cell>
          <cell r="B1743" t="str">
            <v>SP</v>
          </cell>
          <cell r="C1743">
            <v>3</v>
          </cell>
          <cell r="D1743" t="str">
            <v>SE</v>
          </cell>
          <cell r="E1743" t="str">
            <v>DRAA2019</v>
          </cell>
          <cell r="F1743">
            <v>9710</v>
          </cell>
          <cell r="G1743">
            <v>3883</v>
          </cell>
          <cell r="H1743">
            <v>1439</v>
          </cell>
        </row>
        <row r="1744">
          <cell r="A1744" t="str">
            <v>SANTO ÂNGELO - RS</v>
          </cell>
          <cell r="B1744" t="str">
            <v>RS</v>
          </cell>
          <cell r="C1744">
            <v>4</v>
          </cell>
          <cell r="D1744" t="str">
            <v>S</v>
          </cell>
          <cell r="E1744" t="str">
            <v>DRAA2019</v>
          </cell>
          <cell r="F1744">
            <v>1153</v>
          </cell>
          <cell r="G1744">
            <v>637</v>
          </cell>
          <cell r="H1744">
            <v>191</v>
          </cell>
        </row>
        <row r="1745">
          <cell r="A1745" t="str">
            <v>SANTO ANTÔNIO DA BARRA - GO</v>
          </cell>
          <cell r="B1745" t="str">
            <v>GO</v>
          </cell>
          <cell r="C1745">
            <v>7</v>
          </cell>
          <cell r="D1745" t="str">
            <v>CO</v>
          </cell>
          <cell r="E1745" t="str">
            <v>DRAA2019</v>
          </cell>
          <cell r="F1745">
            <v>150</v>
          </cell>
          <cell r="G1745">
            <v>44</v>
          </cell>
          <cell r="H1745">
            <v>3</v>
          </cell>
        </row>
        <row r="1746">
          <cell r="A1746" t="str">
            <v>SANTO ANTÔNIO DA PATRULHA - RS</v>
          </cell>
          <cell r="B1746" t="str">
            <v>RS</v>
          </cell>
          <cell r="C1746">
            <v>5</v>
          </cell>
          <cell r="D1746" t="str">
            <v>S</v>
          </cell>
          <cell r="E1746" t="str">
            <v>DRAA2019</v>
          </cell>
          <cell r="F1746">
            <v>885</v>
          </cell>
          <cell r="G1746">
            <v>315</v>
          </cell>
          <cell r="H1746">
            <v>52</v>
          </cell>
        </row>
        <row r="1747">
          <cell r="A1747" t="str">
            <v>SANTO ANTÔNIO DAS MISSÕES - RS</v>
          </cell>
          <cell r="B1747" t="str">
            <v>RS</v>
          </cell>
          <cell r="C1747">
            <v>7</v>
          </cell>
          <cell r="D1747" t="str">
            <v>S</v>
          </cell>
          <cell r="E1747" t="str">
            <v>DRAA2019</v>
          </cell>
          <cell r="F1747">
            <v>274</v>
          </cell>
          <cell r="G1747">
            <v>180</v>
          </cell>
          <cell r="H1747">
            <v>29</v>
          </cell>
        </row>
        <row r="1748">
          <cell r="A1748" t="str">
            <v>SANTO ANTÔNIO DE GOIÁS - GO</v>
          </cell>
          <cell r="B1748" t="str">
            <v>GO</v>
          </cell>
          <cell r="C1748">
            <v>7</v>
          </cell>
          <cell r="D1748" t="str">
            <v>CO</v>
          </cell>
          <cell r="E1748" t="str">
            <v>DRAA2019</v>
          </cell>
          <cell r="F1748">
            <v>199</v>
          </cell>
          <cell r="G1748">
            <v>44</v>
          </cell>
          <cell r="H1748">
            <v>7</v>
          </cell>
        </row>
        <row r="1749">
          <cell r="A1749" t="str">
            <v>SANTO ANTÔNIO DE PÁDUA - RJ</v>
          </cell>
          <cell r="B1749" t="str">
            <v>RJ</v>
          </cell>
          <cell r="C1749">
            <v>5</v>
          </cell>
          <cell r="D1749" t="str">
            <v>SE</v>
          </cell>
          <cell r="E1749" t="str">
            <v>DRAA2019</v>
          </cell>
          <cell r="F1749">
            <v>1544</v>
          </cell>
          <cell r="G1749">
            <v>158</v>
          </cell>
          <cell r="H1749">
            <v>66</v>
          </cell>
        </row>
        <row r="1750">
          <cell r="A1750" t="str">
            <v>SANTO ANTÔNIO DE POSSE - SP</v>
          </cell>
          <cell r="B1750" t="str">
            <v>SP</v>
          </cell>
          <cell r="C1750">
            <v>6</v>
          </cell>
          <cell r="D1750" t="str">
            <v>SE</v>
          </cell>
          <cell r="E1750" t="str">
            <v>DRAA2019</v>
          </cell>
          <cell r="F1750">
            <v>802</v>
          </cell>
          <cell r="G1750">
            <v>182</v>
          </cell>
          <cell r="H1750">
            <v>57</v>
          </cell>
        </row>
        <row r="1751">
          <cell r="A1751" t="str">
            <v>SANTO ANTÔNIO DO DESCOBERTO - GO</v>
          </cell>
          <cell r="B1751" t="str">
            <v>GO</v>
          </cell>
          <cell r="C1751">
            <v>5</v>
          </cell>
          <cell r="D1751" t="str">
            <v>CO</v>
          </cell>
          <cell r="E1751" t="str">
            <v>DRAA2018</v>
          </cell>
          <cell r="F1751">
            <v>1676</v>
          </cell>
          <cell r="G1751">
            <v>147</v>
          </cell>
          <cell r="H1751">
            <v>42</v>
          </cell>
        </row>
        <row r="1752">
          <cell r="A1752" t="str">
            <v>SANTO ANTÔNIO DO LESTE - MT</v>
          </cell>
          <cell r="B1752" t="str">
            <v>MT</v>
          </cell>
          <cell r="C1752">
            <v>7</v>
          </cell>
          <cell r="D1752" t="str">
            <v>CO</v>
          </cell>
          <cell r="E1752" t="str">
            <v>DRAA2019</v>
          </cell>
          <cell r="F1752">
            <v>195</v>
          </cell>
          <cell r="G1752">
            <v>16</v>
          </cell>
          <cell r="H1752">
            <v>2</v>
          </cell>
        </row>
        <row r="1753">
          <cell r="A1753" t="str">
            <v>SANTO ANTÔNIO DO LEVERGER - MT</v>
          </cell>
          <cell r="B1753" t="str">
            <v>MT</v>
          </cell>
          <cell r="C1753">
            <v>6</v>
          </cell>
          <cell r="D1753" t="str">
            <v>CO</v>
          </cell>
          <cell r="E1753" t="str">
            <v>DRAA2019</v>
          </cell>
          <cell r="F1753">
            <v>383</v>
          </cell>
          <cell r="G1753">
            <v>62</v>
          </cell>
          <cell r="H1753">
            <v>23</v>
          </cell>
        </row>
        <row r="1754">
          <cell r="A1754" t="str">
            <v>SANTO ANTÔNIO DO MONTE - MG</v>
          </cell>
          <cell r="B1754" t="str">
            <v>MG</v>
          </cell>
          <cell r="C1754">
            <v>6</v>
          </cell>
          <cell r="D1754" t="str">
            <v>SE</v>
          </cell>
          <cell r="E1754" t="str">
            <v>DIPR12/2018</v>
          </cell>
          <cell r="F1754">
            <v>648</v>
          </cell>
          <cell r="G1754">
            <v>230</v>
          </cell>
          <cell r="H1754">
            <v>40</v>
          </cell>
        </row>
        <row r="1755">
          <cell r="A1755" t="str">
            <v>SANTO ANTÔNIO DO PLANALTO - RS</v>
          </cell>
          <cell r="B1755" t="str">
            <v>RS</v>
          </cell>
          <cell r="C1755">
            <v>7</v>
          </cell>
          <cell r="D1755" t="str">
            <v>S</v>
          </cell>
          <cell r="E1755" t="str">
            <v>DRAA2019</v>
          </cell>
          <cell r="F1755">
            <v>112</v>
          </cell>
          <cell r="G1755">
            <v>19</v>
          </cell>
          <cell r="H1755">
            <v>7</v>
          </cell>
        </row>
        <row r="1756">
          <cell r="A1756" t="str">
            <v>SANTO ANTÔNIO DO TAUÁ - PA</v>
          </cell>
          <cell r="B1756" t="str">
            <v>PA</v>
          </cell>
          <cell r="C1756">
            <v>8</v>
          </cell>
          <cell r="D1756" t="str">
            <v>N</v>
          </cell>
        </row>
        <row r="1757">
          <cell r="A1757" t="str">
            <v>SANTO ANTÔNIO DOS MILAGRES - PI</v>
          </cell>
          <cell r="B1757" t="str">
            <v>PI</v>
          </cell>
          <cell r="C1757">
            <v>7</v>
          </cell>
          <cell r="D1757" t="str">
            <v>NE</v>
          </cell>
          <cell r="E1757" t="str">
            <v>DIPR10/2018</v>
          </cell>
          <cell r="F1757">
            <v>55</v>
          </cell>
          <cell r="G1757">
            <v>3</v>
          </cell>
          <cell r="H1757">
            <v>0</v>
          </cell>
        </row>
        <row r="1758">
          <cell r="A1758" t="str">
            <v>SANTO AUGUSTO - RS</v>
          </cell>
          <cell r="B1758" t="str">
            <v>RS</v>
          </cell>
          <cell r="C1758">
            <v>6</v>
          </cell>
          <cell r="D1758" t="str">
            <v>S</v>
          </cell>
          <cell r="E1758" t="str">
            <v>DRAA2019</v>
          </cell>
          <cell r="F1758">
            <v>436</v>
          </cell>
          <cell r="G1758">
            <v>127</v>
          </cell>
          <cell r="H1758">
            <v>18</v>
          </cell>
        </row>
        <row r="1759">
          <cell r="A1759" t="str">
            <v>SANTO CRISTO - RS</v>
          </cell>
          <cell r="B1759" t="str">
            <v>RS</v>
          </cell>
          <cell r="C1759">
            <v>6</v>
          </cell>
          <cell r="D1759" t="str">
            <v>S</v>
          </cell>
          <cell r="E1759" t="str">
            <v>DRAA2019</v>
          </cell>
          <cell r="F1759">
            <v>401</v>
          </cell>
          <cell r="G1759">
            <v>133</v>
          </cell>
          <cell r="H1759">
            <v>42</v>
          </cell>
        </row>
        <row r="1760">
          <cell r="A1760" t="str">
            <v>SANTOS - SP</v>
          </cell>
          <cell r="B1760" t="str">
            <v>SP</v>
          </cell>
          <cell r="C1760">
            <v>3</v>
          </cell>
          <cell r="D1760" t="str">
            <v>SE</v>
          </cell>
          <cell r="E1760" t="str">
            <v>DRAA2019</v>
          </cell>
          <cell r="F1760">
            <v>11719</v>
          </cell>
          <cell r="G1760">
            <v>4383</v>
          </cell>
          <cell r="H1760">
            <v>1673</v>
          </cell>
        </row>
        <row r="1761">
          <cell r="A1761" t="str">
            <v>SÃO BENEDITO DO SUL - PE</v>
          </cell>
          <cell r="B1761" t="str">
            <v>PE</v>
          </cell>
          <cell r="C1761">
            <v>6</v>
          </cell>
          <cell r="D1761" t="str">
            <v>NE</v>
          </cell>
          <cell r="E1761" t="str">
            <v>DRAA2019</v>
          </cell>
          <cell r="F1761">
            <v>450</v>
          </cell>
          <cell r="G1761">
            <v>96</v>
          </cell>
          <cell r="H1761">
            <v>23</v>
          </cell>
        </row>
        <row r="1762">
          <cell r="A1762" t="str">
            <v>SÃO BENTO - PB</v>
          </cell>
          <cell r="B1762" t="str">
            <v>PB</v>
          </cell>
          <cell r="C1762">
            <v>8</v>
          </cell>
          <cell r="D1762" t="str">
            <v>NE</v>
          </cell>
          <cell r="E1762" t="str">
            <v>DRAA2019</v>
          </cell>
          <cell r="F1762">
            <v>878</v>
          </cell>
          <cell r="G1762">
            <v>187</v>
          </cell>
          <cell r="H1762">
            <v>34</v>
          </cell>
        </row>
        <row r="1763">
          <cell r="A1763" t="str">
            <v>SÃO BENTO DO SUL - SC</v>
          </cell>
          <cell r="B1763" t="str">
            <v>SC</v>
          </cell>
          <cell r="C1763">
            <v>4</v>
          </cell>
          <cell r="D1763" t="str">
            <v>S</v>
          </cell>
          <cell r="E1763" t="str">
            <v>DRAA2019</v>
          </cell>
          <cell r="F1763">
            <v>2130</v>
          </cell>
          <cell r="G1763">
            <v>584</v>
          </cell>
          <cell r="H1763">
            <v>172</v>
          </cell>
        </row>
        <row r="1764">
          <cell r="A1764" t="str">
            <v>SÃO BENTO DO UNA - PE</v>
          </cell>
          <cell r="B1764" t="str">
            <v>PE</v>
          </cell>
          <cell r="C1764">
            <v>5</v>
          </cell>
          <cell r="D1764" t="str">
            <v>NE</v>
          </cell>
          <cell r="E1764" t="str">
            <v>DIPR12/2018</v>
          </cell>
          <cell r="F1764">
            <v>968</v>
          </cell>
          <cell r="G1764">
            <v>0</v>
          </cell>
          <cell r="H1764">
            <v>0</v>
          </cell>
        </row>
        <row r="1765">
          <cell r="A1765" t="str">
            <v>SÃO BERNARDO DO CAMPO - SP</v>
          </cell>
          <cell r="B1765" t="str">
            <v>SP</v>
          </cell>
          <cell r="C1765">
            <v>3</v>
          </cell>
          <cell r="D1765" t="str">
            <v>SE</v>
          </cell>
          <cell r="E1765" t="str">
            <v>DRAA2019</v>
          </cell>
          <cell r="F1765">
            <v>11641</v>
          </cell>
          <cell r="G1765">
            <v>6943</v>
          </cell>
          <cell r="H1765">
            <v>1615</v>
          </cell>
        </row>
        <row r="1766">
          <cell r="A1766" t="str">
            <v>SÃO BORJA - RS</v>
          </cell>
          <cell r="B1766" t="str">
            <v>RS</v>
          </cell>
          <cell r="C1766">
            <v>5</v>
          </cell>
          <cell r="D1766" t="str">
            <v>S</v>
          </cell>
          <cell r="E1766" t="str">
            <v>DRAA2019</v>
          </cell>
          <cell r="F1766">
            <v>1025</v>
          </cell>
          <cell r="G1766">
            <v>356</v>
          </cell>
          <cell r="H1766">
            <v>52</v>
          </cell>
        </row>
        <row r="1767">
          <cell r="A1767" t="str">
            <v>SÃO BRAZ DO PIAUÍ - PI</v>
          </cell>
          <cell r="B1767" t="str">
            <v>PI</v>
          </cell>
          <cell r="C1767">
            <v>8</v>
          </cell>
          <cell r="D1767" t="str">
            <v>NE</v>
          </cell>
          <cell r="E1767" t="str">
            <v>DIPR12/2018</v>
          </cell>
          <cell r="F1767">
            <v>156</v>
          </cell>
          <cell r="G1767">
            <v>0</v>
          </cell>
          <cell r="H1767">
            <v>0</v>
          </cell>
        </row>
        <row r="1768">
          <cell r="A1768" t="str">
            <v>SÃO CRISTOVÃO DO SUL - SC</v>
          </cell>
          <cell r="B1768" t="str">
            <v>SC</v>
          </cell>
          <cell r="C1768">
            <v>7</v>
          </cell>
          <cell r="D1768" t="str">
            <v>S</v>
          </cell>
          <cell r="E1768" t="str">
            <v>DRAA2019</v>
          </cell>
          <cell r="F1768">
            <v>184</v>
          </cell>
          <cell r="G1768">
            <v>22</v>
          </cell>
          <cell r="H1768">
            <v>10</v>
          </cell>
        </row>
        <row r="1769">
          <cell r="A1769" t="str">
            <v>SÃO DOMINGOS - GO</v>
          </cell>
          <cell r="B1769" t="str">
            <v>GO</v>
          </cell>
          <cell r="C1769">
            <v>6</v>
          </cell>
          <cell r="D1769" t="str">
            <v>CO</v>
          </cell>
          <cell r="E1769" t="str">
            <v>DIPR10/2018</v>
          </cell>
          <cell r="F1769">
            <v>293</v>
          </cell>
          <cell r="G1769">
            <v>0</v>
          </cell>
          <cell r="H1769">
            <v>0</v>
          </cell>
        </row>
        <row r="1770">
          <cell r="A1770" t="str">
            <v>SÃO FÉLIX DO ARAGUAIA - MT</v>
          </cell>
          <cell r="B1770" t="str">
            <v>MT</v>
          </cell>
          <cell r="C1770">
            <v>7</v>
          </cell>
          <cell r="D1770" t="str">
            <v>CO</v>
          </cell>
          <cell r="E1770" t="str">
            <v>DRAA2019</v>
          </cell>
          <cell r="F1770">
            <v>333</v>
          </cell>
          <cell r="G1770">
            <v>45</v>
          </cell>
          <cell r="H1770">
            <v>11</v>
          </cell>
        </row>
        <row r="1771">
          <cell r="A1771" t="str">
            <v>SÃO FÉLIX DO CORIBE - BA</v>
          </cell>
          <cell r="B1771" t="str">
            <v>BA</v>
          </cell>
          <cell r="C1771">
            <v>6</v>
          </cell>
          <cell r="D1771" t="str">
            <v>NE</v>
          </cell>
          <cell r="E1771" t="str">
            <v>DRAA2018</v>
          </cell>
          <cell r="F1771">
            <v>487</v>
          </cell>
          <cell r="G1771">
            <v>35</v>
          </cell>
          <cell r="H1771">
            <v>9</v>
          </cell>
        </row>
        <row r="1772">
          <cell r="A1772" t="str">
            <v>SÃO FIDÉLIS - RJ</v>
          </cell>
          <cell r="B1772" t="str">
            <v>RJ</v>
          </cell>
          <cell r="C1772">
            <v>5</v>
          </cell>
          <cell r="D1772" t="str">
            <v>SE</v>
          </cell>
          <cell r="E1772" t="str">
            <v>DIPR12/2018</v>
          </cell>
          <cell r="F1772">
            <v>1346</v>
          </cell>
          <cell r="G1772">
            <v>390</v>
          </cell>
          <cell r="H1772">
            <v>133</v>
          </cell>
        </row>
        <row r="1773">
          <cell r="A1773" t="str">
            <v>SÃO FRANCISCO - MG</v>
          </cell>
          <cell r="B1773" t="str">
            <v>MG</v>
          </cell>
          <cell r="C1773">
            <v>5</v>
          </cell>
          <cell r="D1773" t="str">
            <v>SE</v>
          </cell>
          <cell r="E1773" t="str">
            <v>DIPR12/2018</v>
          </cell>
          <cell r="F1773">
            <v>1210</v>
          </cell>
          <cell r="G1773">
            <v>244</v>
          </cell>
          <cell r="H1773">
            <v>83</v>
          </cell>
        </row>
        <row r="1774">
          <cell r="A1774" t="str">
            <v>SÃO FRANCISCO - SP</v>
          </cell>
          <cell r="B1774" t="str">
            <v>SP</v>
          </cell>
          <cell r="C1774">
            <v>7</v>
          </cell>
          <cell r="D1774" t="str">
            <v>SE</v>
          </cell>
          <cell r="E1774" t="str">
            <v>DIPR10/2018</v>
          </cell>
          <cell r="F1774">
            <v>161</v>
          </cell>
          <cell r="G1774">
            <v>2</v>
          </cell>
          <cell r="H1774">
            <v>0</v>
          </cell>
        </row>
        <row r="1775">
          <cell r="A1775" t="str">
            <v>SÃO FRANCISCO DE ASSIS - RS</v>
          </cell>
          <cell r="B1775" t="str">
            <v>RS</v>
          </cell>
          <cell r="C1775">
            <v>6</v>
          </cell>
          <cell r="D1775" t="str">
            <v>S</v>
          </cell>
          <cell r="E1775" t="str">
            <v>DRAA2019</v>
          </cell>
          <cell r="F1775">
            <v>538</v>
          </cell>
          <cell r="G1775">
            <v>165</v>
          </cell>
          <cell r="H1775">
            <v>16</v>
          </cell>
        </row>
        <row r="1776">
          <cell r="A1776" t="str">
            <v>SÃO FRANCISCO DE PAULA - RS</v>
          </cell>
          <cell r="B1776" t="str">
            <v>RS</v>
          </cell>
          <cell r="C1776">
            <v>6</v>
          </cell>
          <cell r="D1776" t="str">
            <v>S</v>
          </cell>
          <cell r="E1776" t="str">
            <v>DRAA2019</v>
          </cell>
          <cell r="F1776">
            <v>323</v>
          </cell>
          <cell r="G1776">
            <v>34</v>
          </cell>
          <cell r="H1776">
            <v>9</v>
          </cell>
        </row>
        <row r="1777">
          <cell r="A1777" t="str">
            <v>SÃO FRANCISCO DO CONDE - BA</v>
          </cell>
          <cell r="B1777" t="str">
            <v>BA</v>
          </cell>
          <cell r="C1777">
            <v>4</v>
          </cell>
          <cell r="D1777" t="str">
            <v>NE</v>
          </cell>
          <cell r="E1777" t="str">
            <v>DIPR12/2018</v>
          </cell>
          <cell r="F1777">
            <v>1940</v>
          </cell>
          <cell r="G1777">
            <v>72</v>
          </cell>
          <cell r="H1777">
            <v>3</v>
          </cell>
        </row>
        <row r="1778">
          <cell r="A1778" t="str">
            <v>SÃO FRANCISCO DO GLÓRIA - MG</v>
          </cell>
          <cell r="B1778" t="str">
            <v>MG</v>
          </cell>
          <cell r="C1778">
            <v>7</v>
          </cell>
          <cell r="D1778" t="str">
            <v>SE</v>
          </cell>
          <cell r="E1778" t="str">
            <v>DIPR08/2018</v>
          </cell>
          <cell r="F1778">
            <v>155</v>
          </cell>
          <cell r="G1778">
            <v>37</v>
          </cell>
          <cell r="H1778">
            <v>14</v>
          </cell>
        </row>
        <row r="1779">
          <cell r="A1779" t="str">
            <v>SÃO FRANCISCO DO GUAPORÉ - RO</v>
          </cell>
          <cell r="B1779" t="str">
            <v>RO</v>
          </cell>
          <cell r="C1779">
            <v>7</v>
          </cell>
          <cell r="D1779" t="str">
            <v>N</v>
          </cell>
          <cell r="E1779" t="str">
            <v>DRAA2019</v>
          </cell>
          <cell r="F1779">
            <v>442</v>
          </cell>
          <cell r="G1779">
            <v>36</v>
          </cell>
          <cell r="H1779">
            <v>5</v>
          </cell>
        </row>
        <row r="1780">
          <cell r="A1780" t="str">
            <v>SÃO FRANCISCO DO PIAUÍ - PI</v>
          </cell>
          <cell r="B1780" t="str">
            <v>PI</v>
          </cell>
          <cell r="C1780">
            <v>7</v>
          </cell>
          <cell r="D1780" t="str">
            <v>NE</v>
          </cell>
          <cell r="E1780" t="str">
            <v>DIPR12/2018</v>
          </cell>
          <cell r="F1780">
            <v>220</v>
          </cell>
          <cell r="G1780">
            <v>18</v>
          </cell>
          <cell r="H1780">
            <v>0</v>
          </cell>
        </row>
        <row r="1781">
          <cell r="A1781" t="str">
            <v>SÃO FRANCISCO DO SUL - SC</v>
          </cell>
          <cell r="B1781" t="str">
            <v>SC</v>
          </cell>
          <cell r="C1781">
            <v>5</v>
          </cell>
          <cell r="D1781" t="str">
            <v>S</v>
          </cell>
          <cell r="E1781" t="str">
            <v>DRAA2019</v>
          </cell>
          <cell r="F1781">
            <v>1397</v>
          </cell>
          <cell r="G1781">
            <v>55</v>
          </cell>
          <cell r="H1781">
            <v>6</v>
          </cell>
        </row>
        <row r="1782">
          <cell r="A1782" t="str">
            <v>SÃO GABRIEL - RS</v>
          </cell>
          <cell r="B1782" t="str">
            <v>RS</v>
          </cell>
          <cell r="C1782">
            <v>5</v>
          </cell>
          <cell r="D1782" t="str">
            <v>S</v>
          </cell>
          <cell r="E1782" t="str">
            <v>DRAA2019</v>
          </cell>
          <cell r="F1782">
            <v>1087</v>
          </cell>
          <cell r="G1782">
            <v>253</v>
          </cell>
          <cell r="H1782">
            <v>33</v>
          </cell>
        </row>
        <row r="1783">
          <cell r="A1783" t="str">
            <v>SÃO GABRIEL DA PALHA - ES</v>
          </cell>
          <cell r="B1783" t="str">
            <v>ES</v>
          </cell>
          <cell r="C1783">
            <v>6</v>
          </cell>
          <cell r="D1783" t="str">
            <v>SE</v>
          </cell>
          <cell r="E1783" t="str">
            <v>DRAA2019</v>
          </cell>
          <cell r="F1783">
            <v>636</v>
          </cell>
          <cell r="G1783">
            <v>250</v>
          </cell>
          <cell r="H1783">
            <v>63</v>
          </cell>
        </row>
        <row r="1784">
          <cell r="A1784" t="str">
            <v>SÃO GONÇALO - RJ</v>
          </cell>
          <cell r="B1784" t="str">
            <v>RJ</v>
          </cell>
          <cell r="C1784">
            <v>3</v>
          </cell>
          <cell r="D1784" t="str">
            <v>SE</v>
          </cell>
          <cell r="E1784" t="str">
            <v>DRAA2019</v>
          </cell>
          <cell r="F1784">
            <v>7069</v>
          </cell>
          <cell r="G1784">
            <v>2743</v>
          </cell>
          <cell r="H1784">
            <v>739</v>
          </cell>
        </row>
        <row r="1785">
          <cell r="A1785" t="str">
            <v>SÃO GONÇALO DO AMARANTE - CE</v>
          </cell>
          <cell r="B1785" t="str">
            <v>CE</v>
          </cell>
          <cell r="C1785">
            <v>5</v>
          </cell>
          <cell r="D1785" t="str">
            <v>NE</v>
          </cell>
          <cell r="E1785" t="str">
            <v>DRAA2019</v>
          </cell>
          <cell r="F1785">
            <v>1760</v>
          </cell>
          <cell r="G1785">
            <v>164</v>
          </cell>
          <cell r="H1785">
            <v>51</v>
          </cell>
        </row>
        <row r="1786">
          <cell r="A1786" t="str">
            <v>SÃO GONÇALO DO AMARANTE - RN</v>
          </cell>
          <cell r="B1786" t="str">
            <v>RN</v>
          </cell>
          <cell r="C1786">
            <v>4</v>
          </cell>
          <cell r="D1786" t="str">
            <v>NE</v>
          </cell>
          <cell r="E1786" t="str">
            <v>DRAA2019</v>
          </cell>
          <cell r="F1786">
            <v>1884</v>
          </cell>
          <cell r="G1786">
            <v>279</v>
          </cell>
          <cell r="H1786">
            <v>51</v>
          </cell>
        </row>
        <row r="1787">
          <cell r="A1787" t="str">
            <v>SÃO GONÇALO DO PIAUÍ - PI</v>
          </cell>
          <cell r="B1787" t="str">
            <v>PI</v>
          </cell>
          <cell r="C1787">
            <v>7</v>
          </cell>
          <cell r="D1787" t="str">
            <v>NE</v>
          </cell>
          <cell r="E1787" t="str">
            <v>DIPR12/2018</v>
          </cell>
          <cell r="F1787">
            <v>147</v>
          </cell>
          <cell r="G1787">
            <v>37</v>
          </cell>
          <cell r="H1787">
            <v>1</v>
          </cell>
        </row>
        <row r="1788">
          <cell r="A1788" t="str">
            <v>SÃO JERÔNIMO - RS</v>
          </cell>
          <cell r="B1788" t="str">
            <v>RS</v>
          </cell>
          <cell r="C1788">
            <v>6</v>
          </cell>
          <cell r="D1788" t="str">
            <v>S</v>
          </cell>
          <cell r="E1788" t="str">
            <v>DRAA2019</v>
          </cell>
          <cell r="F1788">
            <v>493</v>
          </cell>
          <cell r="G1788">
            <v>72</v>
          </cell>
          <cell r="H1788">
            <v>22</v>
          </cell>
        </row>
        <row r="1789">
          <cell r="A1789" t="str">
            <v>SÃO JOÃO - PE</v>
          </cell>
          <cell r="B1789" t="str">
            <v>PE</v>
          </cell>
          <cell r="C1789">
            <v>6</v>
          </cell>
          <cell r="D1789" t="str">
            <v>NE</v>
          </cell>
          <cell r="E1789" t="str">
            <v>DIPR12/2018</v>
          </cell>
          <cell r="F1789">
            <v>615</v>
          </cell>
          <cell r="G1789">
            <v>189</v>
          </cell>
          <cell r="H1789">
            <v>42</v>
          </cell>
        </row>
        <row r="1790">
          <cell r="A1790" t="str">
            <v>SÃO JOÃO BATISTA - SC</v>
          </cell>
          <cell r="B1790" t="str">
            <v>SC</v>
          </cell>
          <cell r="C1790">
            <v>6</v>
          </cell>
          <cell r="D1790" t="str">
            <v>S</v>
          </cell>
          <cell r="E1790" t="str">
            <v>DRAA2019</v>
          </cell>
          <cell r="F1790">
            <v>740</v>
          </cell>
          <cell r="G1790">
            <v>149</v>
          </cell>
          <cell r="H1790">
            <v>27</v>
          </cell>
        </row>
        <row r="1791">
          <cell r="A1791" t="str">
            <v>SÃO JOÃO DA BARRA - RJ</v>
          </cell>
          <cell r="B1791" t="str">
            <v>RJ</v>
          </cell>
          <cell r="C1791">
            <v>4</v>
          </cell>
          <cell r="D1791" t="str">
            <v>SE</v>
          </cell>
          <cell r="E1791" t="str">
            <v>DRAA2019</v>
          </cell>
          <cell r="F1791">
            <v>2558</v>
          </cell>
          <cell r="G1791">
            <v>40</v>
          </cell>
          <cell r="H1791">
            <v>16</v>
          </cell>
        </row>
        <row r="1792">
          <cell r="A1792" t="str">
            <v>SÃO JOÃO DA BOA VISTA - SP</v>
          </cell>
          <cell r="B1792" t="str">
            <v>SP</v>
          </cell>
          <cell r="C1792">
            <v>4</v>
          </cell>
          <cell r="D1792" t="str">
            <v>SE</v>
          </cell>
          <cell r="E1792" t="str">
            <v>DRAA2019</v>
          </cell>
          <cell r="F1792">
            <v>1843</v>
          </cell>
          <cell r="G1792">
            <v>793</v>
          </cell>
          <cell r="H1792">
            <v>193</v>
          </cell>
        </row>
        <row r="1793">
          <cell r="A1793" t="str">
            <v>SÃO JOÃO DA LAGOA - MG</v>
          </cell>
          <cell r="B1793" t="str">
            <v>MG</v>
          </cell>
          <cell r="C1793">
            <v>7</v>
          </cell>
          <cell r="D1793" t="str">
            <v>SE</v>
          </cell>
          <cell r="E1793" t="str">
            <v>DRAA2019</v>
          </cell>
          <cell r="F1793">
            <v>216</v>
          </cell>
          <cell r="G1793">
            <v>8</v>
          </cell>
          <cell r="H1793">
            <v>2</v>
          </cell>
        </row>
        <row r="1794">
          <cell r="A1794" t="str">
            <v>SÃO JOÃO DA PONTE - MG</v>
          </cell>
          <cell r="B1794" t="str">
            <v>MG</v>
          </cell>
          <cell r="C1794">
            <v>6</v>
          </cell>
          <cell r="D1794" t="str">
            <v>SE</v>
          </cell>
          <cell r="E1794" t="str">
            <v>DRAA2017</v>
          </cell>
          <cell r="F1794">
            <v>306</v>
          </cell>
          <cell r="G1794">
            <v>73</v>
          </cell>
          <cell r="H1794">
            <v>4</v>
          </cell>
        </row>
        <row r="1795">
          <cell r="A1795" t="str">
            <v>SÃO JOÃO DA URTIGA - RS</v>
          </cell>
          <cell r="B1795" t="str">
            <v>RS</v>
          </cell>
          <cell r="C1795">
            <v>7</v>
          </cell>
          <cell r="D1795" t="str">
            <v>S</v>
          </cell>
          <cell r="E1795" t="str">
            <v>DRAA2019</v>
          </cell>
          <cell r="F1795">
            <v>142</v>
          </cell>
          <cell r="G1795">
            <v>36</v>
          </cell>
          <cell r="H1795">
            <v>6</v>
          </cell>
        </row>
        <row r="1796">
          <cell r="A1796" t="str">
            <v>SÃO JOÃO D'ALIANÇA - GO</v>
          </cell>
          <cell r="B1796" t="str">
            <v>GO</v>
          </cell>
          <cell r="C1796">
            <v>7</v>
          </cell>
          <cell r="D1796" t="str">
            <v>CO</v>
          </cell>
          <cell r="E1796" t="str">
            <v>DIPR12/2018</v>
          </cell>
          <cell r="F1796">
            <v>328</v>
          </cell>
          <cell r="G1796">
            <v>63</v>
          </cell>
          <cell r="H1796">
            <v>11</v>
          </cell>
        </row>
        <row r="1797">
          <cell r="A1797" t="str">
            <v>SÃO JOÃO DAS DUAS PONTES - SP</v>
          </cell>
          <cell r="B1797" t="str">
            <v>SP</v>
          </cell>
          <cell r="C1797">
            <v>7</v>
          </cell>
          <cell r="D1797" t="str">
            <v>SE</v>
          </cell>
          <cell r="E1797" t="str">
            <v>DRAA2019</v>
          </cell>
          <cell r="F1797">
            <v>160</v>
          </cell>
          <cell r="G1797">
            <v>42</v>
          </cell>
          <cell r="H1797">
            <v>12</v>
          </cell>
        </row>
        <row r="1798">
          <cell r="A1798" t="str">
            <v>SÃO JOÃO DAS MISSÕES - MG</v>
          </cell>
          <cell r="B1798" t="str">
            <v>MG</v>
          </cell>
          <cell r="C1798">
            <v>8</v>
          </cell>
          <cell r="D1798" t="str">
            <v>SE</v>
          </cell>
          <cell r="E1798" t="str">
            <v>DRAA2018</v>
          </cell>
          <cell r="F1798">
            <v>308</v>
          </cell>
          <cell r="G1798">
            <v>14</v>
          </cell>
          <cell r="H1798">
            <v>5</v>
          </cell>
        </row>
        <row r="1799">
          <cell r="A1799" t="str">
            <v>SÃO JOÃO DE IRACEMA - SP</v>
          </cell>
          <cell r="B1799" t="str">
            <v>SP</v>
          </cell>
          <cell r="C1799">
            <v>7</v>
          </cell>
          <cell r="D1799" t="str">
            <v>SE</v>
          </cell>
          <cell r="E1799" t="str">
            <v>DIPR12/2018</v>
          </cell>
          <cell r="F1799">
            <v>171</v>
          </cell>
          <cell r="G1799">
            <v>0</v>
          </cell>
          <cell r="H1799">
            <v>0</v>
          </cell>
        </row>
        <row r="1800">
          <cell r="A1800" t="str">
            <v>SÃO JOÃO DE MERITI - RJ</v>
          </cell>
          <cell r="B1800" t="str">
            <v>RJ</v>
          </cell>
          <cell r="C1800">
            <v>3</v>
          </cell>
          <cell r="D1800" t="str">
            <v>SE</v>
          </cell>
          <cell r="E1800" t="str">
            <v>DIPR12/2018</v>
          </cell>
          <cell r="F1800">
            <v>3367</v>
          </cell>
          <cell r="G1800">
            <v>1223</v>
          </cell>
          <cell r="H1800">
            <v>727</v>
          </cell>
        </row>
        <row r="1801">
          <cell r="A1801" t="str">
            <v>SÃO JOÃO DEL REI - MG</v>
          </cell>
          <cell r="B1801" t="str">
            <v>MG</v>
          </cell>
          <cell r="C1801">
            <v>4</v>
          </cell>
          <cell r="D1801" t="str">
            <v>SE</v>
          </cell>
          <cell r="E1801" t="str">
            <v>DRAA2019</v>
          </cell>
          <cell r="F1801">
            <v>1404</v>
          </cell>
          <cell r="G1801">
            <v>589</v>
          </cell>
          <cell r="H1801">
            <v>233</v>
          </cell>
        </row>
        <row r="1802">
          <cell r="A1802" t="str">
            <v>SÃO JOÃO DO MANHUAÇU - MG</v>
          </cell>
          <cell r="B1802" t="str">
            <v>MG</v>
          </cell>
          <cell r="C1802">
            <v>7</v>
          </cell>
          <cell r="D1802" t="str">
            <v>SE</v>
          </cell>
          <cell r="E1802" t="str">
            <v>DIPR12/2018</v>
          </cell>
          <cell r="F1802">
            <v>303</v>
          </cell>
          <cell r="G1802">
            <v>37</v>
          </cell>
          <cell r="H1802">
            <v>9</v>
          </cell>
        </row>
        <row r="1803">
          <cell r="A1803" t="str">
            <v>SÃO JOÃO DO PIAUÍ - PI</v>
          </cell>
          <cell r="B1803" t="str">
            <v>PI</v>
          </cell>
          <cell r="C1803">
            <v>6</v>
          </cell>
          <cell r="D1803" t="str">
            <v>NE</v>
          </cell>
          <cell r="E1803" t="str">
            <v>DIPR12/2018</v>
          </cell>
          <cell r="F1803">
            <v>418</v>
          </cell>
          <cell r="G1803">
            <v>67</v>
          </cell>
          <cell r="H1803">
            <v>5</v>
          </cell>
        </row>
        <row r="1804">
          <cell r="A1804" t="str">
            <v>SÃO JORGE DO PATROCÍNIO - PR</v>
          </cell>
          <cell r="B1804" t="str">
            <v>PR</v>
          </cell>
          <cell r="C1804">
            <v>7</v>
          </cell>
          <cell r="D1804" t="str">
            <v>S</v>
          </cell>
          <cell r="E1804" t="str">
            <v>DRAA2019</v>
          </cell>
          <cell r="F1804">
            <v>323</v>
          </cell>
          <cell r="G1804">
            <v>51</v>
          </cell>
          <cell r="H1804">
            <v>22</v>
          </cell>
        </row>
        <row r="1805">
          <cell r="A1805" t="str">
            <v>SÃO JOSÉ - SC</v>
          </cell>
          <cell r="B1805" t="str">
            <v>SC</v>
          </cell>
          <cell r="C1805">
            <v>4</v>
          </cell>
          <cell r="D1805" t="str">
            <v>S</v>
          </cell>
          <cell r="E1805" t="str">
            <v>DRAA2019</v>
          </cell>
          <cell r="F1805">
            <v>3223</v>
          </cell>
          <cell r="G1805">
            <v>546</v>
          </cell>
          <cell r="H1805">
            <v>98</v>
          </cell>
        </row>
        <row r="1806">
          <cell r="A1806" t="str">
            <v>SÃO JOSÉ DA COROA GRANDE - PE</v>
          </cell>
          <cell r="B1806" t="str">
            <v>PE</v>
          </cell>
          <cell r="C1806">
            <v>6</v>
          </cell>
          <cell r="D1806" t="str">
            <v>NE</v>
          </cell>
          <cell r="E1806" t="str">
            <v>DRAA2019</v>
          </cell>
          <cell r="F1806">
            <v>390</v>
          </cell>
          <cell r="G1806">
            <v>114</v>
          </cell>
          <cell r="H1806">
            <v>19</v>
          </cell>
        </row>
        <row r="1807">
          <cell r="A1807" t="str">
            <v>SÃO JOSÉ DA LAGOA TAPADA - PB</v>
          </cell>
          <cell r="B1807" t="str">
            <v>PB</v>
          </cell>
          <cell r="C1807">
            <v>7</v>
          </cell>
          <cell r="D1807" t="str">
            <v>NE</v>
          </cell>
          <cell r="E1807" t="str">
            <v>DIPR10/2018</v>
          </cell>
          <cell r="F1807">
            <v>261</v>
          </cell>
          <cell r="G1807">
            <v>105</v>
          </cell>
          <cell r="H1807">
            <v>15</v>
          </cell>
        </row>
        <row r="1808">
          <cell r="A1808" t="str">
            <v>SÃO JOSÉ DA LAJE - AL</v>
          </cell>
          <cell r="B1808" t="str">
            <v>AL</v>
          </cell>
          <cell r="C1808">
            <v>6</v>
          </cell>
          <cell r="D1808" t="str">
            <v>NE</v>
          </cell>
          <cell r="E1808" t="str">
            <v>DIPR12/2018</v>
          </cell>
          <cell r="F1808">
            <v>617</v>
          </cell>
          <cell r="G1808">
            <v>0</v>
          </cell>
          <cell r="H1808">
            <v>0</v>
          </cell>
        </row>
        <row r="1809">
          <cell r="A1809" t="str">
            <v>SÃO JOSÉ DA TAPERA - AL</v>
          </cell>
          <cell r="B1809" t="str">
            <v>AL</v>
          </cell>
          <cell r="C1809">
            <v>8</v>
          </cell>
          <cell r="D1809" t="str">
            <v>NE</v>
          </cell>
          <cell r="E1809" t="str">
            <v>DRAA2015</v>
          </cell>
          <cell r="F1809">
            <v>1424</v>
          </cell>
          <cell r="G1809">
            <v>206</v>
          </cell>
          <cell r="H1809">
            <v>70</v>
          </cell>
        </row>
        <row r="1810">
          <cell r="A1810" t="str">
            <v>SÃO JOSÉ DE RIBAMAR - MA</v>
          </cell>
          <cell r="B1810" t="str">
            <v>MA</v>
          </cell>
          <cell r="C1810">
            <v>4</v>
          </cell>
          <cell r="D1810" t="str">
            <v>NE</v>
          </cell>
          <cell r="E1810" t="str">
            <v>DIPR12/2018</v>
          </cell>
          <cell r="F1810">
            <v>2096</v>
          </cell>
          <cell r="G1810">
            <v>76</v>
          </cell>
          <cell r="H1810">
            <v>12</v>
          </cell>
        </row>
        <row r="1811">
          <cell r="A1811" t="str">
            <v>SÃO JOSÉ DE UBÁ - RJ</v>
          </cell>
          <cell r="B1811" t="str">
            <v>RJ</v>
          </cell>
          <cell r="C1811">
            <v>6</v>
          </cell>
          <cell r="D1811" t="str">
            <v>SE</v>
          </cell>
          <cell r="E1811" t="str">
            <v>DRAA2019</v>
          </cell>
          <cell r="F1811">
            <v>533</v>
          </cell>
          <cell r="G1811">
            <v>31</v>
          </cell>
          <cell r="H1811">
            <v>18</v>
          </cell>
        </row>
        <row r="1812">
          <cell r="A1812" t="str">
            <v>SÃO JOSÉ DO BELMONTE - PE</v>
          </cell>
          <cell r="B1812" t="str">
            <v>PE</v>
          </cell>
          <cell r="C1812">
            <v>5</v>
          </cell>
          <cell r="D1812" t="str">
            <v>NE</v>
          </cell>
          <cell r="E1812" t="str">
            <v>DRAA2019</v>
          </cell>
          <cell r="F1812">
            <v>924</v>
          </cell>
          <cell r="G1812">
            <v>305</v>
          </cell>
          <cell r="H1812">
            <v>43</v>
          </cell>
        </row>
        <row r="1813">
          <cell r="A1813" t="str">
            <v>SÃO JOSÉ DO CALÇADO - ES</v>
          </cell>
          <cell r="B1813" t="str">
            <v>ES</v>
          </cell>
          <cell r="C1813">
            <v>6</v>
          </cell>
          <cell r="D1813" t="str">
            <v>SE</v>
          </cell>
          <cell r="E1813" t="str">
            <v>DRAA2019</v>
          </cell>
          <cell r="F1813">
            <v>320</v>
          </cell>
          <cell r="G1813">
            <v>185</v>
          </cell>
          <cell r="H1813">
            <v>43</v>
          </cell>
        </row>
        <row r="1814">
          <cell r="A1814" t="str">
            <v>SÃO JOSÉ DO EGITO - PE</v>
          </cell>
          <cell r="B1814" t="str">
            <v>PE</v>
          </cell>
          <cell r="C1814">
            <v>6</v>
          </cell>
          <cell r="D1814" t="str">
            <v>NE</v>
          </cell>
          <cell r="E1814" t="str">
            <v>DRAA2019</v>
          </cell>
          <cell r="F1814">
            <v>566</v>
          </cell>
          <cell r="G1814">
            <v>226</v>
          </cell>
          <cell r="H1814">
            <v>43</v>
          </cell>
        </row>
        <row r="1815">
          <cell r="A1815" t="str">
            <v>SÃO JOSÉ DO HERVAL - RS</v>
          </cell>
          <cell r="B1815" t="str">
            <v>RS</v>
          </cell>
          <cell r="C1815">
            <v>7</v>
          </cell>
          <cell r="D1815" t="str">
            <v>S</v>
          </cell>
          <cell r="E1815" t="str">
            <v>DRAA2019</v>
          </cell>
          <cell r="F1815">
            <v>108</v>
          </cell>
          <cell r="G1815">
            <v>26</v>
          </cell>
          <cell r="H1815">
            <v>8</v>
          </cell>
        </row>
        <row r="1816">
          <cell r="A1816" t="str">
            <v>SÃO JOSÉ DO HORTÊNCIO - RS</v>
          </cell>
          <cell r="B1816" t="str">
            <v>RS</v>
          </cell>
          <cell r="C1816">
            <v>7</v>
          </cell>
          <cell r="D1816" t="str">
            <v>S</v>
          </cell>
          <cell r="E1816" t="str">
            <v>DRAA2019</v>
          </cell>
          <cell r="F1816">
            <v>131</v>
          </cell>
          <cell r="G1816">
            <v>12</v>
          </cell>
          <cell r="H1816">
            <v>0</v>
          </cell>
        </row>
        <row r="1817">
          <cell r="A1817" t="str">
            <v>SÃO JOSÉ DO INHACORÁ - RS</v>
          </cell>
          <cell r="B1817" t="str">
            <v>RS</v>
          </cell>
          <cell r="C1817">
            <v>7</v>
          </cell>
          <cell r="D1817" t="str">
            <v>S</v>
          </cell>
          <cell r="E1817" t="str">
            <v>DRAA2019</v>
          </cell>
          <cell r="F1817">
            <v>136</v>
          </cell>
          <cell r="G1817">
            <v>15</v>
          </cell>
          <cell r="H1817">
            <v>5</v>
          </cell>
        </row>
        <row r="1818">
          <cell r="A1818" t="str">
            <v>SÃO JOSÉ DO JACUÍPE - BA</v>
          </cell>
          <cell r="B1818" t="str">
            <v>BA</v>
          </cell>
          <cell r="C1818">
            <v>7</v>
          </cell>
          <cell r="D1818" t="str">
            <v>NE</v>
          </cell>
          <cell r="E1818" t="str">
            <v>DRAA2018</v>
          </cell>
          <cell r="F1818">
            <v>407</v>
          </cell>
          <cell r="G1818">
            <v>77</v>
          </cell>
          <cell r="H1818">
            <v>13</v>
          </cell>
        </row>
        <row r="1819">
          <cell r="A1819" t="str">
            <v>SÃO JOSÉ DO JACURI - MG</v>
          </cell>
          <cell r="B1819" t="str">
            <v>MG</v>
          </cell>
          <cell r="C1819">
            <v>7</v>
          </cell>
          <cell r="D1819" t="str">
            <v>SE</v>
          </cell>
          <cell r="E1819" t="str">
            <v>DRAA2019</v>
          </cell>
          <cell r="F1819">
            <v>170</v>
          </cell>
          <cell r="G1819">
            <v>33</v>
          </cell>
          <cell r="H1819">
            <v>0</v>
          </cell>
        </row>
        <row r="1820">
          <cell r="A1820" t="str">
            <v>SÃO JOSÉ DO POVO - MT</v>
          </cell>
          <cell r="B1820" t="str">
            <v>MT</v>
          </cell>
          <cell r="C1820">
            <v>7</v>
          </cell>
          <cell r="D1820" t="str">
            <v>CO</v>
          </cell>
          <cell r="E1820" t="str">
            <v>DRAA2019</v>
          </cell>
          <cell r="F1820">
            <v>165</v>
          </cell>
          <cell r="G1820">
            <v>39</v>
          </cell>
          <cell r="H1820">
            <v>11</v>
          </cell>
        </row>
        <row r="1821">
          <cell r="A1821" t="str">
            <v>SÃO JOSÉ DO RIO CLARO - MT</v>
          </cell>
          <cell r="B1821" t="str">
            <v>MT</v>
          </cell>
          <cell r="C1821">
            <v>6</v>
          </cell>
          <cell r="D1821" t="str">
            <v>CO</v>
          </cell>
          <cell r="E1821" t="str">
            <v>DRAA2019</v>
          </cell>
          <cell r="F1821">
            <v>518</v>
          </cell>
          <cell r="G1821">
            <v>64</v>
          </cell>
          <cell r="H1821">
            <v>25</v>
          </cell>
        </row>
        <row r="1822">
          <cell r="A1822" t="str">
            <v>SÃO JOSÉ DO RIO PARDO - SP</v>
          </cell>
          <cell r="B1822" t="str">
            <v>SP</v>
          </cell>
          <cell r="C1822">
            <v>5</v>
          </cell>
          <cell r="D1822" t="str">
            <v>SE</v>
          </cell>
          <cell r="E1822" t="str">
            <v>DRAA2019</v>
          </cell>
          <cell r="F1822">
            <v>1423</v>
          </cell>
          <cell r="G1822">
            <v>535</v>
          </cell>
          <cell r="H1822">
            <v>128</v>
          </cell>
        </row>
        <row r="1823">
          <cell r="A1823" t="str">
            <v>SÃO JOSÉ DO RIO PRETO - SP</v>
          </cell>
          <cell r="B1823" t="str">
            <v>SP</v>
          </cell>
          <cell r="C1823">
            <v>3</v>
          </cell>
          <cell r="D1823" t="str">
            <v>SE</v>
          </cell>
          <cell r="E1823" t="str">
            <v>DRAA2019</v>
          </cell>
          <cell r="F1823">
            <v>4769</v>
          </cell>
          <cell r="G1823">
            <v>1226</v>
          </cell>
          <cell r="H1823">
            <v>227</v>
          </cell>
        </row>
        <row r="1824">
          <cell r="A1824" t="str">
            <v>SÃO JOSÉ DO SERIDÓ - RN</v>
          </cell>
          <cell r="B1824" t="str">
            <v>RN</v>
          </cell>
          <cell r="C1824">
            <v>7</v>
          </cell>
          <cell r="D1824" t="str">
            <v>NE</v>
          </cell>
          <cell r="E1824" t="str">
            <v>DIPR12/2018</v>
          </cell>
          <cell r="F1824">
            <v>196</v>
          </cell>
          <cell r="G1824">
            <v>0</v>
          </cell>
          <cell r="H1824">
            <v>0</v>
          </cell>
        </row>
        <row r="1825">
          <cell r="A1825" t="str">
            <v>SÃO JOSÉ DOS AUSENTES - RS</v>
          </cell>
          <cell r="B1825" t="str">
            <v>RS</v>
          </cell>
          <cell r="C1825">
            <v>7</v>
          </cell>
          <cell r="D1825" t="str">
            <v>S</v>
          </cell>
          <cell r="E1825" t="str">
            <v>DRAA2019</v>
          </cell>
          <cell r="F1825">
            <v>141</v>
          </cell>
          <cell r="G1825">
            <v>28</v>
          </cell>
          <cell r="H1825">
            <v>11</v>
          </cell>
        </row>
        <row r="1826">
          <cell r="A1826" t="str">
            <v>SÃO JOSÉ DOS CAMPOS - SP</v>
          </cell>
          <cell r="B1826" t="str">
            <v>SP</v>
          </cell>
          <cell r="C1826">
            <v>3</v>
          </cell>
          <cell r="D1826" t="str">
            <v>SE</v>
          </cell>
          <cell r="E1826" t="str">
            <v>DRAA2019</v>
          </cell>
          <cell r="F1826">
            <v>7200</v>
          </cell>
          <cell r="G1826">
            <v>4688</v>
          </cell>
          <cell r="H1826">
            <v>883</v>
          </cell>
        </row>
        <row r="1827">
          <cell r="A1827" t="str">
            <v>SÃO JOSÉ DOS PINHAIS - PR</v>
          </cell>
          <cell r="B1827" t="str">
            <v>PR</v>
          </cell>
          <cell r="C1827">
            <v>3</v>
          </cell>
          <cell r="D1827" t="str">
            <v>S</v>
          </cell>
          <cell r="E1827" t="str">
            <v>DRAA2019</v>
          </cell>
          <cell r="F1827">
            <v>6539</v>
          </cell>
          <cell r="G1827">
            <v>1529</v>
          </cell>
          <cell r="H1827">
            <v>235</v>
          </cell>
        </row>
        <row r="1828">
          <cell r="A1828" t="str">
            <v>SÃO JOSÉ DOS QUATRO MARCOS - MT</v>
          </cell>
          <cell r="B1828" t="str">
            <v>MT</v>
          </cell>
          <cell r="C1828">
            <v>6</v>
          </cell>
          <cell r="D1828" t="str">
            <v>CO</v>
          </cell>
          <cell r="E1828" t="str">
            <v>DIPR12/2018</v>
          </cell>
          <cell r="F1828">
            <v>391</v>
          </cell>
          <cell r="G1828">
            <v>0</v>
          </cell>
          <cell r="H1828">
            <v>0</v>
          </cell>
        </row>
        <row r="1829">
          <cell r="A1829" t="str">
            <v>SÃO JOSÉ DOS RAMOS - PB</v>
          </cell>
          <cell r="B1829" t="str">
            <v>PB</v>
          </cell>
          <cell r="C1829">
            <v>7</v>
          </cell>
          <cell r="D1829" t="str">
            <v>NE</v>
          </cell>
          <cell r="E1829" t="str">
            <v>DIPR12/2018</v>
          </cell>
          <cell r="F1829">
            <v>198</v>
          </cell>
          <cell r="G1829">
            <v>32</v>
          </cell>
          <cell r="H1829">
            <v>16</v>
          </cell>
        </row>
        <row r="1830">
          <cell r="A1830" t="str">
            <v>SÃO JULIÃO - PI</v>
          </cell>
          <cell r="B1830" t="str">
            <v>PI</v>
          </cell>
          <cell r="C1830">
            <v>7</v>
          </cell>
          <cell r="D1830" t="str">
            <v>NE</v>
          </cell>
          <cell r="E1830" t="str">
            <v>DRAA2015</v>
          </cell>
          <cell r="F1830">
            <v>217</v>
          </cell>
          <cell r="G1830">
            <v>29</v>
          </cell>
          <cell r="H1830">
            <v>8</v>
          </cell>
        </row>
        <row r="1831">
          <cell r="A1831" t="str">
            <v>SÃO LEOPOLDO - RS</v>
          </cell>
          <cell r="B1831" t="str">
            <v>RS</v>
          </cell>
          <cell r="C1831">
            <v>3</v>
          </cell>
          <cell r="D1831" t="str">
            <v>S</v>
          </cell>
          <cell r="E1831" t="str">
            <v>DRAA2019</v>
          </cell>
          <cell r="F1831">
            <v>4383</v>
          </cell>
          <cell r="G1831">
            <v>1177</v>
          </cell>
          <cell r="H1831">
            <v>256</v>
          </cell>
        </row>
        <row r="1832">
          <cell r="A1832" t="str">
            <v>SÃO LOURENÇO DA MATA - PE</v>
          </cell>
          <cell r="B1832" t="str">
            <v>PE</v>
          </cell>
          <cell r="C1832">
            <v>5</v>
          </cell>
          <cell r="D1832" t="str">
            <v>NE</v>
          </cell>
          <cell r="E1832" t="str">
            <v>DRAA2019</v>
          </cell>
          <cell r="F1832">
            <v>777</v>
          </cell>
          <cell r="G1832">
            <v>578</v>
          </cell>
          <cell r="H1832">
            <v>112</v>
          </cell>
        </row>
        <row r="1833">
          <cell r="A1833" t="str">
            <v>SÃO LOURENÇO DO SUL - RS</v>
          </cell>
          <cell r="B1833" t="str">
            <v>RS</v>
          </cell>
          <cell r="C1833">
            <v>5</v>
          </cell>
          <cell r="D1833" t="str">
            <v>S</v>
          </cell>
          <cell r="E1833" t="str">
            <v>DIPR12/2018</v>
          </cell>
          <cell r="F1833">
            <v>1157</v>
          </cell>
          <cell r="G1833">
            <v>374</v>
          </cell>
          <cell r="H1833">
            <v>76</v>
          </cell>
        </row>
        <row r="1834">
          <cell r="A1834" t="str">
            <v>SÃO LUÍS - MA</v>
          </cell>
          <cell r="B1834" t="str">
            <v>MA</v>
          </cell>
          <cell r="C1834">
            <v>2</v>
          </cell>
          <cell r="D1834" t="str">
            <v>NE</v>
          </cell>
          <cell r="E1834" t="str">
            <v>DIPR12/2018</v>
          </cell>
          <cell r="F1834">
            <v>12804</v>
          </cell>
          <cell r="G1834">
            <v>5567</v>
          </cell>
          <cell r="H1834">
            <v>1686</v>
          </cell>
        </row>
        <row r="1835">
          <cell r="A1835" t="str">
            <v>SÃO LUÍS DE MONTES BELOS - GO</v>
          </cell>
          <cell r="B1835" t="str">
            <v>GO</v>
          </cell>
          <cell r="C1835">
            <v>5</v>
          </cell>
          <cell r="D1835" t="str">
            <v>CO</v>
          </cell>
          <cell r="E1835" t="str">
            <v>DIPR12/2018</v>
          </cell>
          <cell r="F1835">
            <v>806</v>
          </cell>
          <cell r="G1835">
            <v>35</v>
          </cell>
          <cell r="H1835">
            <v>0</v>
          </cell>
        </row>
        <row r="1836">
          <cell r="A1836" t="str">
            <v>SÃO LUÍS DO CURU - CE</v>
          </cell>
          <cell r="B1836" t="str">
            <v>CE</v>
          </cell>
          <cell r="C1836">
            <v>8</v>
          </cell>
          <cell r="D1836" t="str">
            <v>NE</v>
          </cell>
          <cell r="E1836" t="str">
            <v>DIPR12/2018</v>
          </cell>
          <cell r="F1836">
            <v>284</v>
          </cell>
          <cell r="G1836">
            <v>0</v>
          </cell>
          <cell r="H1836">
            <v>0</v>
          </cell>
        </row>
        <row r="1837">
          <cell r="A1837" t="str">
            <v>SÃO LUÍS GONZAGA DO MARANHÃO - MA</v>
          </cell>
          <cell r="B1837" t="str">
            <v>MA</v>
          </cell>
          <cell r="C1837">
            <v>8</v>
          </cell>
          <cell r="D1837" t="str">
            <v>NE</v>
          </cell>
        </row>
        <row r="1838">
          <cell r="A1838" t="str">
            <v>SÃO LUIZ DO NORTE - GO</v>
          </cell>
          <cell r="B1838" t="str">
            <v>GO</v>
          </cell>
          <cell r="C1838">
            <v>7</v>
          </cell>
          <cell r="D1838" t="str">
            <v>CO</v>
          </cell>
          <cell r="E1838" t="str">
            <v>DRAA2019</v>
          </cell>
          <cell r="F1838">
            <v>183</v>
          </cell>
          <cell r="G1838">
            <v>46</v>
          </cell>
          <cell r="H1838">
            <v>6</v>
          </cell>
        </row>
        <row r="1839">
          <cell r="A1839" t="str">
            <v>SÃO LUIZ DO QUITUNDE - AL</v>
          </cell>
          <cell r="B1839" t="str">
            <v>AL</v>
          </cell>
          <cell r="C1839">
            <v>8</v>
          </cell>
          <cell r="D1839" t="str">
            <v>NE</v>
          </cell>
          <cell r="E1839" t="str">
            <v>DIPR12/2018</v>
          </cell>
          <cell r="F1839">
            <v>1147</v>
          </cell>
          <cell r="G1839">
            <v>341</v>
          </cell>
          <cell r="H1839">
            <v>92</v>
          </cell>
        </row>
        <row r="1840">
          <cell r="A1840" t="str">
            <v>SÃO LUIZ GONZAGA - RS</v>
          </cell>
          <cell r="B1840" t="str">
            <v>RS</v>
          </cell>
          <cell r="C1840">
            <v>5</v>
          </cell>
          <cell r="D1840" t="str">
            <v>S</v>
          </cell>
          <cell r="E1840" t="str">
            <v>DIPR12/2018</v>
          </cell>
          <cell r="F1840">
            <v>926</v>
          </cell>
          <cell r="G1840">
            <v>13</v>
          </cell>
          <cell r="H1840">
            <v>0</v>
          </cell>
        </row>
        <row r="1841">
          <cell r="A1841" t="str">
            <v>SÃO MANUEL - SP</v>
          </cell>
          <cell r="B1841" t="str">
            <v>SP</v>
          </cell>
          <cell r="C1841">
            <v>5</v>
          </cell>
          <cell r="D1841" t="str">
            <v>SE</v>
          </cell>
          <cell r="E1841" t="str">
            <v>DRAA2019</v>
          </cell>
          <cell r="F1841">
            <v>903</v>
          </cell>
          <cell r="G1841">
            <v>293</v>
          </cell>
          <cell r="H1841">
            <v>96</v>
          </cell>
        </row>
        <row r="1842">
          <cell r="A1842" t="str">
            <v>SÃO MARCOS - RS</v>
          </cell>
          <cell r="B1842" t="str">
            <v>RS</v>
          </cell>
          <cell r="C1842">
            <v>6</v>
          </cell>
          <cell r="D1842" t="str">
            <v>S</v>
          </cell>
          <cell r="E1842" t="str">
            <v>DRAA2019</v>
          </cell>
          <cell r="F1842">
            <v>562</v>
          </cell>
          <cell r="G1842">
            <v>159</v>
          </cell>
          <cell r="H1842">
            <v>45</v>
          </cell>
        </row>
        <row r="1843">
          <cell r="A1843" t="str">
            <v>SÃO MARTINHO - RS</v>
          </cell>
          <cell r="B1843" t="str">
            <v>RS</v>
          </cell>
          <cell r="C1843">
            <v>7</v>
          </cell>
          <cell r="D1843" t="str">
            <v>S</v>
          </cell>
          <cell r="E1843" t="str">
            <v>DRAA2019</v>
          </cell>
          <cell r="F1843">
            <v>247</v>
          </cell>
          <cell r="G1843">
            <v>83</v>
          </cell>
          <cell r="H1843">
            <v>28</v>
          </cell>
        </row>
        <row r="1844">
          <cell r="A1844" t="str">
            <v>SÃO MATEUS DO MARANHÃO - MA</v>
          </cell>
          <cell r="B1844" t="str">
            <v>MA</v>
          </cell>
          <cell r="C1844">
            <v>5</v>
          </cell>
          <cell r="D1844" t="str">
            <v>NE</v>
          </cell>
          <cell r="E1844" t="str">
            <v>DIPR12/2018</v>
          </cell>
          <cell r="F1844">
            <v>965</v>
          </cell>
          <cell r="G1844">
            <v>0</v>
          </cell>
          <cell r="H1844">
            <v>0</v>
          </cell>
        </row>
        <row r="1845">
          <cell r="A1845" t="str">
            <v>SÃO MATEUS DO SUL - PR</v>
          </cell>
          <cell r="B1845" t="str">
            <v>PR</v>
          </cell>
          <cell r="C1845">
            <v>5</v>
          </cell>
          <cell r="D1845" t="str">
            <v>S</v>
          </cell>
          <cell r="E1845" t="str">
            <v>DIPR12/2018</v>
          </cell>
          <cell r="F1845">
            <v>776</v>
          </cell>
          <cell r="G1845">
            <v>10</v>
          </cell>
          <cell r="H1845">
            <v>0</v>
          </cell>
        </row>
        <row r="1846">
          <cell r="A1846" t="str">
            <v>SÃO MIGUEL - RN</v>
          </cell>
          <cell r="B1846" t="str">
            <v>RN</v>
          </cell>
          <cell r="C1846">
            <v>6</v>
          </cell>
          <cell r="D1846" t="str">
            <v>NE</v>
          </cell>
          <cell r="E1846" t="str">
            <v>DIPR12/2018</v>
          </cell>
          <cell r="F1846">
            <v>579</v>
          </cell>
          <cell r="G1846">
            <v>0</v>
          </cell>
          <cell r="H1846">
            <v>0</v>
          </cell>
        </row>
        <row r="1847">
          <cell r="A1847" t="str">
            <v>SÃO MIGUEL DAS MISSÕES - RS</v>
          </cell>
          <cell r="B1847" t="str">
            <v>RS</v>
          </cell>
          <cell r="C1847">
            <v>7</v>
          </cell>
          <cell r="D1847" t="str">
            <v>S</v>
          </cell>
          <cell r="E1847" t="str">
            <v>DRAA2019</v>
          </cell>
          <cell r="F1847">
            <v>277</v>
          </cell>
          <cell r="G1847">
            <v>74</v>
          </cell>
          <cell r="H1847">
            <v>17</v>
          </cell>
        </row>
        <row r="1848">
          <cell r="A1848" t="str">
            <v>SÃO MIGUEL DO ARAGUAIA - GO</v>
          </cell>
          <cell r="B1848" t="str">
            <v>GO</v>
          </cell>
          <cell r="C1848">
            <v>6</v>
          </cell>
          <cell r="D1848" t="str">
            <v>CO</v>
          </cell>
          <cell r="E1848" t="str">
            <v>DIPR12/2018</v>
          </cell>
          <cell r="F1848">
            <v>516</v>
          </cell>
          <cell r="G1848">
            <v>237</v>
          </cell>
          <cell r="H1848">
            <v>47</v>
          </cell>
        </row>
        <row r="1849">
          <cell r="A1849" t="str">
            <v>SÃO MIGUEL DO GUAPORÉ - RO</v>
          </cell>
          <cell r="B1849" t="str">
            <v>RO</v>
          </cell>
          <cell r="C1849">
            <v>6</v>
          </cell>
          <cell r="D1849" t="str">
            <v>N</v>
          </cell>
          <cell r="E1849" t="str">
            <v>DRAA2019</v>
          </cell>
          <cell r="F1849">
            <v>819</v>
          </cell>
          <cell r="G1849">
            <v>32</v>
          </cell>
          <cell r="H1849">
            <v>12</v>
          </cell>
        </row>
        <row r="1850">
          <cell r="A1850" t="str">
            <v>SÃO MIGUEL DO PASSA QUATRO - GO</v>
          </cell>
          <cell r="B1850" t="str">
            <v>GO</v>
          </cell>
          <cell r="C1850">
            <v>7</v>
          </cell>
          <cell r="D1850" t="str">
            <v>CO</v>
          </cell>
          <cell r="E1850" t="str">
            <v>DIPR10/2018</v>
          </cell>
          <cell r="F1850">
            <v>218</v>
          </cell>
          <cell r="G1850">
            <v>39</v>
          </cell>
          <cell r="H1850">
            <v>3</v>
          </cell>
        </row>
        <row r="1851">
          <cell r="A1851" t="str">
            <v>SÃO MIGUEL DOS MILAGRES - AL</v>
          </cell>
          <cell r="B1851" t="str">
            <v>AL</v>
          </cell>
          <cell r="C1851">
            <v>7</v>
          </cell>
          <cell r="D1851" t="str">
            <v>NE</v>
          </cell>
          <cell r="E1851" t="str">
            <v>DRAA2018</v>
          </cell>
          <cell r="F1851">
            <v>445</v>
          </cell>
          <cell r="G1851">
            <v>7</v>
          </cell>
          <cell r="H1851">
            <v>1</v>
          </cell>
        </row>
        <row r="1852">
          <cell r="A1852" t="str">
            <v>SÃO NICOLAU - RS</v>
          </cell>
          <cell r="B1852" t="str">
            <v>RS</v>
          </cell>
          <cell r="C1852">
            <v>7</v>
          </cell>
          <cell r="D1852" t="str">
            <v>S</v>
          </cell>
          <cell r="E1852" t="str">
            <v>DRAA2019</v>
          </cell>
          <cell r="F1852">
            <v>108</v>
          </cell>
          <cell r="G1852">
            <v>80</v>
          </cell>
          <cell r="H1852">
            <v>10</v>
          </cell>
        </row>
        <row r="1853">
          <cell r="A1853" t="str">
            <v>SÃO PATRÍCIO - GO</v>
          </cell>
          <cell r="B1853" t="str">
            <v>GO</v>
          </cell>
          <cell r="C1853">
            <v>7</v>
          </cell>
          <cell r="D1853" t="str">
            <v>CO</v>
          </cell>
          <cell r="E1853" t="str">
            <v>DRAA2019</v>
          </cell>
          <cell r="F1853">
            <v>146</v>
          </cell>
          <cell r="G1853">
            <v>21</v>
          </cell>
          <cell r="H1853">
            <v>1</v>
          </cell>
        </row>
        <row r="1854">
          <cell r="A1854" t="str">
            <v>SÃO PAULO - SP</v>
          </cell>
          <cell r="B1854" t="str">
            <v>SP</v>
          </cell>
          <cell r="C1854">
            <v>2</v>
          </cell>
          <cell r="D1854" t="str">
            <v>SE</v>
          </cell>
          <cell r="E1854" t="str">
            <v>DIPR12/2018</v>
          </cell>
          <cell r="F1854">
            <v>128830</v>
          </cell>
          <cell r="G1854">
            <v>87574</v>
          </cell>
          <cell r="H1854">
            <v>23220</v>
          </cell>
        </row>
        <row r="1855">
          <cell r="A1855" t="str">
            <v>SÃO PAULO DAS MISSÕES - RS</v>
          </cell>
          <cell r="B1855" t="str">
            <v>RS</v>
          </cell>
          <cell r="C1855">
            <v>7</v>
          </cell>
          <cell r="D1855" t="str">
            <v>S</v>
          </cell>
          <cell r="E1855" t="str">
            <v>DRAA2019</v>
          </cell>
          <cell r="F1855">
            <v>224</v>
          </cell>
          <cell r="G1855">
            <v>119</v>
          </cell>
          <cell r="H1855">
            <v>14</v>
          </cell>
        </row>
        <row r="1856">
          <cell r="A1856" t="str">
            <v>SÃO PAULO DO POTENGI - RN</v>
          </cell>
          <cell r="B1856" t="str">
            <v>RN</v>
          </cell>
          <cell r="C1856">
            <v>7</v>
          </cell>
          <cell r="D1856" t="str">
            <v>NE</v>
          </cell>
          <cell r="E1856" t="str">
            <v>DRAA2019</v>
          </cell>
          <cell r="F1856">
            <v>352</v>
          </cell>
          <cell r="G1856">
            <v>50</v>
          </cell>
          <cell r="H1856">
            <v>3</v>
          </cell>
        </row>
        <row r="1857">
          <cell r="A1857" t="str">
            <v>SÃO PEDRO DA ALDEIA - RJ</v>
          </cell>
          <cell r="B1857" t="str">
            <v>RJ</v>
          </cell>
          <cell r="C1857">
            <v>4</v>
          </cell>
          <cell r="D1857" t="str">
            <v>SE</v>
          </cell>
          <cell r="E1857" t="str">
            <v>DRAA2019</v>
          </cell>
          <cell r="F1857">
            <v>2662</v>
          </cell>
          <cell r="G1857">
            <v>695</v>
          </cell>
          <cell r="H1857">
            <v>173</v>
          </cell>
        </row>
        <row r="1858">
          <cell r="A1858" t="str">
            <v>SÃO PEDRO DA SERRA - RS</v>
          </cell>
          <cell r="B1858" t="str">
            <v>RS</v>
          </cell>
          <cell r="C1858">
            <v>7</v>
          </cell>
          <cell r="D1858" t="str">
            <v>S</v>
          </cell>
          <cell r="E1858" t="str">
            <v>DRAA2019</v>
          </cell>
          <cell r="F1858">
            <v>147</v>
          </cell>
          <cell r="G1858">
            <v>18</v>
          </cell>
          <cell r="H1858">
            <v>4</v>
          </cell>
        </row>
        <row r="1859">
          <cell r="A1859" t="str">
            <v>SÃO PEDRO DE ALCÂNTARA - SC</v>
          </cell>
          <cell r="B1859" t="str">
            <v>SC</v>
          </cell>
          <cell r="C1859">
            <v>7</v>
          </cell>
          <cell r="D1859" t="str">
            <v>S</v>
          </cell>
          <cell r="E1859" t="str">
            <v>DRAA2019</v>
          </cell>
          <cell r="F1859">
            <v>118</v>
          </cell>
          <cell r="G1859">
            <v>24</v>
          </cell>
          <cell r="H1859">
            <v>5</v>
          </cell>
        </row>
        <row r="1860">
          <cell r="A1860" t="str">
            <v>SÃO PEDRO DO BUTIÁ - RS</v>
          </cell>
          <cell r="B1860" t="str">
            <v>RS</v>
          </cell>
          <cell r="C1860">
            <v>7</v>
          </cell>
          <cell r="D1860" t="str">
            <v>S</v>
          </cell>
          <cell r="E1860" t="str">
            <v>DIPR12/2018</v>
          </cell>
          <cell r="F1860">
            <v>127</v>
          </cell>
          <cell r="G1860">
            <v>19</v>
          </cell>
          <cell r="H1860">
            <v>3</v>
          </cell>
        </row>
        <row r="1861">
          <cell r="A1861" t="str">
            <v>SÃO PEDRO DO PARANÁ - PR</v>
          </cell>
          <cell r="B1861" t="str">
            <v>PR</v>
          </cell>
          <cell r="C1861">
            <v>7</v>
          </cell>
          <cell r="D1861" t="str">
            <v>S</v>
          </cell>
          <cell r="E1861" t="str">
            <v>DIPR12/2018</v>
          </cell>
          <cell r="F1861">
            <v>176</v>
          </cell>
          <cell r="G1861">
            <v>1</v>
          </cell>
          <cell r="H1861">
            <v>0</v>
          </cell>
        </row>
        <row r="1862">
          <cell r="A1862" t="str">
            <v>SÃO PEDRO DO SUL - RS</v>
          </cell>
          <cell r="B1862" t="str">
            <v>RS</v>
          </cell>
          <cell r="C1862">
            <v>6</v>
          </cell>
          <cell r="D1862" t="str">
            <v>S</v>
          </cell>
          <cell r="E1862" t="str">
            <v>DRAA2019</v>
          </cell>
          <cell r="F1862">
            <v>500</v>
          </cell>
          <cell r="G1862">
            <v>4859</v>
          </cell>
          <cell r="H1862">
            <v>36</v>
          </cell>
        </row>
        <row r="1863">
          <cell r="A1863" t="str">
            <v>SÃO PEDRO DOS CRENTES - MA</v>
          </cell>
          <cell r="B1863" t="str">
            <v>MA</v>
          </cell>
          <cell r="C1863">
            <v>8</v>
          </cell>
          <cell r="D1863" t="str">
            <v>NE</v>
          </cell>
          <cell r="E1863" t="str">
            <v>DIPR12/2018</v>
          </cell>
          <cell r="F1863">
            <v>187</v>
          </cell>
          <cell r="G1863">
            <v>0</v>
          </cell>
          <cell r="H1863">
            <v>0</v>
          </cell>
        </row>
        <row r="1864">
          <cell r="A1864" t="str">
            <v>SÃO ROMÃO - MG</v>
          </cell>
          <cell r="B1864" t="str">
            <v>MG</v>
          </cell>
          <cell r="C1864">
            <v>8</v>
          </cell>
          <cell r="D1864" t="str">
            <v>SE</v>
          </cell>
        </row>
        <row r="1865">
          <cell r="A1865" t="str">
            <v>SÃO ROQUE - SP</v>
          </cell>
          <cell r="B1865" t="str">
            <v>SP</v>
          </cell>
          <cell r="C1865">
            <v>4</v>
          </cell>
          <cell r="D1865" t="str">
            <v>SE</v>
          </cell>
          <cell r="E1865" t="str">
            <v>DRAA2019</v>
          </cell>
          <cell r="F1865">
            <v>2155</v>
          </cell>
          <cell r="G1865">
            <v>335</v>
          </cell>
          <cell r="H1865">
            <v>69</v>
          </cell>
        </row>
        <row r="1866">
          <cell r="A1866" t="str">
            <v>SÃO SEBASTIÃO - AL</v>
          </cell>
          <cell r="B1866" t="str">
            <v>AL</v>
          </cell>
          <cell r="C1866">
            <v>8</v>
          </cell>
          <cell r="D1866" t="str">
            <v>NE</v>
          </cell>
        </row>
        <row r="1867">
          <cell r="A1867" t="str">
            <v>SÃO SEBASTIÃO - SP</v>
          </cell>
          <cell r="B1867" t="str">
            <v>SP</v>
          </cell>
          <cell r="C1867">
            <v>4</v>
          </cell>
          <cell r="D1867" t="str">
            <v>SE</v>
          </cell>
          <cell r="E1867" t="str">
            <v>DIPR12/2018</v>
          </cell>
          <cell r="F1867">
            <v>2809</v>
          </cell>
          <cell r="G1867">
            <v>260</v>
          </cell>
          <cell r="H1867">
            <v>13</v>
          </cell>
        </row>
        <row r="1868">
          <cell r="A1868" t="str">
            <v>SÃO SEBASTIÃO DA BOA VISTA - PA</v>
          </cell>
          <cell r="B1868" t="str">
            <v>PA</v>
          </cell>
          <cell r="C1868">
            <v>8</v>
          </cell>
          <cell r="D1868" t="str">
            <v>N</v>
          </cell>
        </row>
        <row r="1869">
          <cell r="A1869" t="str">
            <v>SÃO SEBASTIÃO DE LAGOA DE ROÇA - PB</v>
          </cell>
          <cell r="B1869" t="str">
            <v>PB</v>
          </cell>
          <cell r="C1869">
            <v>8</v>
          </cell>
          <cell r="D1869" t="str">
            <v>NE</v>
          </cell>
          <cell r="E1869" t="str">
            <v>DRAA2018</v>
          </cell>
          <cell r="F1869">
            <v>402</v>
          </cell>
          <cell r="G1869">
            <v>166</v>
          </cell>
          <cell r="H1869">
            <v>17</v>
          </cell>
        </row>
        <row r="1870">
          <cell r="A1870" t="str">
            <v>SÃO SEBASTIÃO DO ALTO - RJ</v>
          </cell>
          <cell r="B1870" t="str">
            <v>RJ</v>
          </cell>
          <cell r="C1870">
            <v>6</v>
          </cell>
          <cell r="D1870" t="str">
            <v>SE</v>
          </cell>
          <cell r="E1870" t="str">
            <v>DRAA2019</v>
          </cell>
          <cell r="F1870">
            <v>623</v>
          </cell>
          <cell r="G1870">
            <v>138</v>
          </cell>
          <cell r="H1870">
            <v>63</v>
          </cell>
        </row>
        <row r="1871">
          <cell r="A1871" t="str">
            <v>SÃO SEBASTIÃO DO CAÍ - RS</v>
          </cell>
          <cell r="B1871" t="str">
            <v>RS</v>
          </cell>
          <cell r="C1871">
            <v>6</v>
          </cell>
          <cell r="D1871" t="str">
            <v>S</v>
          </cell>
          <cell r="E1871" t="str">
            <v>DRAA2019</v>
          </cell>
          <cell r="F1871">
            <v>587</v>
          </cell>
          <cell r="G1871">
            <v>129</v>
          </cell>
          <cell r="H1871">
            <v>28</v>
          </cell>
        </row>
        <row r="1872">
          <cell r="A1872" t="str">
            <v>SÃO SEBASTIÃO DO OESTE - MG</v>
          </cell>
          <cell r="B1872" t="str">
            <v>MG</v>
          </cell>
          <cell r="C1872">
            <v>7</v>
          </cell>
          <cell r="D1872" t="str">
            <v>SE</v>
          </cell>
          <cell r="E1872" t="str">
            <v>DRAA2019</v>
          </cell>
          <cell r="F1872">
            <v>167</v>
          </cell>
          <cell r="G1872">
            <v>71</v>
          </cell>
          <cell r="H1872">
            <v>8</v>
          </cell>
        </row>
        <row r="1873">
          <cell r="A1873" t="str">
            <v>SÃO SEBASTIÃO DO PARAÍSO - MG</v>
          </cell>
          <cell r="B1873" t="str">
            <v>MG</v>
          </cell>
          <cell r="C1873">
            <v>5</v>
          </cell>
          <cell r="D1873" t="str">
            <v>SE</v>
          </cell>
          <cell r="E1873" t="str">
            <v>DIPR12/2018</v>
          </cell>
          <cell r="F1873">
            <v>1352</v>
          </cell>
          <cell r="G1873">
            <v>378</v>
          </cell>
          <cell r="H1873">
            <v>114</v>
          </cell>
        </row>
        <row r="1874">
          <cell r="A1874" t="str">
            <v>SÃO SEPÉ - RS</v>
          </cell>
          <cell r="B1874" t="str">
            <v>RS</v>
          </cell>
          <cell r="C1874">
            <v>5</v>
          </cell>
          <cell r="D1874" t="str">
            <v>S</v>
          </cell>
          <cell r="E1874" t="str">
            <v>DIPR12/2018</v>
          </cell>
          <cell r="F1874">
            <v>1071</v>
          </cell>
          <cell r="G1874">
            <v>0</v>
          </cell>
          <cell r="H1874">
            <v>0</v>
          </cell>
        </row>
        <row r="1875">
          <cell r="A1875" t="str">
            <v>SÃO TOMÉ - PR</v>
          </cell>
          <cell r="B1875" t="str">
            <v>PR</v>
          </cell>
          <cell r="C1875">
            <v>7</v>
          </cell>
          <cell r="D1875" t="str">
            <v>S</v>
          </cell>
          <cell r="E1875" t="str">
            <v>DIPR12/2018</v>
          </cell>
          <cell r="F1875">
            <v>255</v>
          </cell>
          <cell r="G1875">
            <v>82</v>
          </cell>
          <cell r="H1875">
            <v>0</v>
          </cell>
        </row>
        <row r="1876">
          <cell r="A1876" t="str">
            <v>SÃO TOMÉ - RN</v>
          </cell>
          <cell r="B1876" t="str">
            <v>RN</v>
          </cell>
          <cell r="C1876">
            <v>7</v>
          </cell>
          <cell r="D1876" t="str">
            <v>NE</v>
          </cell>
          <cell r="E1876" t="str">
            <v>DRAA2019</v>
          </cell>
          <cell r="F1876">
            <v>354</v>
          </cell>
          <cell r="G1876">
            <v>55</v>
          </cell>
          <cell r="H1876">
            <v>8</v>
          </cell>
        </row>
        <row r="1877">
          <cell r="A1877" t="str">
            <v>SÃO VALENTIM DO SUL - RS</v>
          </cell>
          <cell r="B1877" t="str">
            <v>RS</v>
          </cell>
          <cell r="C1877">
            <v>7</v>
          </cell>
          <cell r="D1877" t="str">
            <v>S</v>
          </cell>
          <cell r="E1877" t="str">
            <v>DRAA2019</v>
          </cell>
          <cell r="F1877">
            <v>56</v>
          </cell>
          <cell r="G1877">
            <v>15</v>
          </cell>
          <cell r="H1877">
            <v>3</v>
          </cell>
        </row>
        <row r="1878">
          <cell r="A1878" t="str">
            <v>SÃO VALÉRIO DO SUL - RS</v>
          </cell>
          <cell r="B1878" t="str">
            <v>RS</v>
          </cell>
          <cell r="C1878">
            <v>7</v>
          </cell>
          <cell r="D1878" t="str">
            <v>S</v>
          </cell>
          <cell r="E1878" t="str">
            <v>DRAA2019</v>
          </cell>
          <cell r="F1878">
            <v>149</v>
          </cell>
          <cell r="G1878">
            <v>13</v>
          </cell>
          <cell r="H1878">
            <v>6</v>
          </cell>
        </row>
        <row r="1879">
          <cell r="A1879" t="str">
            <v>SÃO VENDELINO - RS</v>
          </cell>
          <cell r="B1879" t="str">
            <v>RS</v>
          </cell>
          <cell r="C1879">
            <v>7</v>
          </cell>
          <cell r="D1879" t="str">
            <v>S</v>
          </cell>
          <cell r="E1879" t="str">
            <v>DIPR12/2018</v>
          </cell>
          <cell r="F1879">
            <v>94</v>
          </cell>
          <cell r="G1879">
            <v>18</v>
          </cell>
          <cell r="H1879">
            <v>4</v>
          </cell>
        </row>
        <row r="1880">
          <cell r="A1880" t="str">
            <v>SÃO VICENTE - RN</v>
          </cell>
          <cell r="B1880" t="str">
            <v>RN</v>
          </cell>
          <cell r="C1880">
            <v>7</v>
          </cell>
          <cell r="D1880" t="str">
            <v>NE</v>
          </cell>
          <cell r="E1880" t="str">
            <v>DRAA2019</v>
          </cell>
          <cell r="F1880">
            <v>282</v>
          </cell>
          <cell r="G1880">
            <v>48</v>
          </cell>
          <cell r="H1880">
            <v>2</v>
          </cell>
        </row>
        <row r="1881">
          <cell r="A1881" t="str">
            <v>SÃO VICENTE - SP</v>
          </cell>
          <cell r="B1881" t="str">
            <v>SP</v>
          </cell>
          <cell r="C1881">
            <v>3</v>
          </cell>
          <cell r="D1881" t="str">
            <v>SE</v>
          </cell>
          <cell r="E1881" t="str">
            <v>DRAA2019</v>
          </cell>
          <cell r="F1881">
            <v>5521</v>
          </cell>
          <cell r="G1881">
            <v>1911</v>
          </cell>
          <cell r="H1881">
            <v>545</v>
          </cell>
        </row>
        <row r="1882">
          <cell r="A1882" t="str">
            <v>SÃO VICENTE DO SUL - RS</v>
          </cell>
          <cell r="B1882" t="str">
            <v>RS</v>
          </cell>
          <cell r="C1882">
            <v>7</v>
          </cell>
          <cell r="D1882" t="str">
            <v>S</v>
          </cell>
          <cell r="E1882" t="str">
            <v>DRAA2019</v>
          </cell>
          <cell r="F1882">
            <v>259</v>
          </cell>
          <cell r="G1882">
            <v>66</v>
          </cell>
          <cell r="H1882">
            <v>17</v>
          </cell>
        </row>
        <row r="1883">
          <cell r="A1883" t="str">
            <v>SÃO VICENTE FERRER - PE</v>
          </cell>
          <cell r="B1883" t="str">
            <v>PE</v>
          </cell>
          <cell r="C1883">
            <v>6</v>
          </cell>
          <cell r="D1883" t="str">
            <v>NE</v>
          </cell>
          <cell r="E1883" t="str">
            <v>DRAA2019</v>
          </cell>
          <cell r="F1883">
            <v>509</v>
          </cell>
          <cell r="G1883">
            <v>167</v>
          </cell>
          <cell r="H1883">
            <v>41</v>
          </cell>
        </row>
        <row r="1884">
          <cell r="A1884" t="str">
            <v>SAPÉ - PB</v>
          </cell>
          <cell r="B1884" t="str">
            <v>PB</v>
          </cell>
          <cell r="C1884">
            <v>5</v>
          </cell>
          <cell r="D1884" t="str">
            <v>NE</v>
          </cell>
          <cell r="E1884" t="str">
            <v>DIPR12/2018</v>
          </cell>
          <cell r="F1884">
            <v>1062</v>
          </cell>
          <cell r="G1884">
            <v>1</v>
          </cell>
          <cell r="H1884">
            <v>0</v>
          </cell>
        </row>
        <row r="1885">
          <cell r="A1885" t="str">
            <v>SAPEAÇU - BA</v>
          </cell>
          <cell r="B1885" t="str">
            <v>BA</v>
          </cell>
          <cell r="C1885">
            <v>6</v>
          </cell>
          <cell r="D1885" t="str">
            <v>NE</v>
          </cell>
          <cell r="E1885" t="str">
            <v>DRAA2019</v>
          </cell>
          <cell r="F1885">
            <v>495</v>
          </cell>
          <cell r="G1885">
            <v>144</v>
          </cell>
          <cell r="H1885">
            <v>32</v>
          </cell>
        </row>
        <row r="1886">
          <cell r="A1886" t="str">
            <v>SAPIRANGA - RS</v>
          </cell>
          <cell r="B1886" t="str">
            <v>RS</v>
          </cell>
          <cell r="C1886">
            <v>4</v>
          </cell>
          <cell r="D1886" t="str">
            <v>S</v>
          </cell>
          <cell r="E1886" t="str">
            <v>DRAA2019</v>
          </cell>
          <cell r="F1886">
            <v>2130</v>
          </cell>
          <cell r="G1886">
            <v>305</v>
          </cell>
          <cell r="H1886">
            <v>60</v>
          </cell>
        </row>
        <row r="1887">
          <cell r="A1887" t="str">
            <v>SAPUCAIA - RJ</v>
          </cell>
          <cell r="B1887" t="str">
            <v>RJ</v>
          </cell>
          <cell r="C1887">
            <v>5</v>
          </cell>
          <cell r="D1887" t="str">
            <v>SE</v>
          </cell>
          <cell r="E1887" t="str">
            <v>DRAA2019</v>
          </cell>
          <cell r="F1887">
            <v>842</v>
          </cell>
          <cell r="G1887">
            <v>273</v>
          </cell>
          <cell r="H1887">
            <v>81</v>
          </cell>
        </row>
        <row r="1888">
          <cell r="A1888" t="str">
            <v>SAPUCAIA DO SUL - RS</v>
          </cell>
          <cell r="B1888" t="str">
            <v>RS</v>
          </cell>
          <cell r="C1888">
            <v>8</v>
          </cell>
          <cell r="D1888" t="str">
            <v>S</v>
          </cell>
          <cell r="E1888" t="str">
            <v>DIPR12/2018</v>
          </cell>
          <cell r="F1888">
            <v>2291</v>
          </cell>
          <cell r="G1888">
            <v>360</v>
          </cell>
          <cell r="H1888">
            <v>73</v>
          </cell>
        </row>
        <row r="1889">
          <cell r="A1889" t="str">
            <v>SAQUAREMA - RJ</v>
          </cell>
          <cell r="B1889" t="str">
            <v>RJ</v>
          </cell>
          <cell r="C1889">
            <v>4</v>
          </cell>
          <cell r="D1889" t="str">
            <v>SE</v>
          </cell>
          <cell r="E1889" t="str">
            <v>DIPR12/2018</v>
          </cell>
          <cell r="F1889">
            <v>2725</v>
          </cell>
          <cell r="G1889">
            <v>4</v>
          </cell>
          <cell r="H1889">
            <v>0</v>
          </cell>
        </row>
        <row r="1890">
          <cell r="A1890" t="str">
            <v>SARANDI - PR</v>
          </cell>
          <cell r="B1890" t="str">
            <v>PR</v>
          </cell>
          <cell r="C1890">
            <v>4</v>
          </cell>
          <cell r="D1890" t="str">
            <v>S</v>
          </cell>
          <cell r="E1890" t="str">
            <v>DRAA2019</v>
          </cell>
          <cell r="F1890">
            <v>2336</v>
          </cell>
          <cell r="G1890">
            <v>567</v>
          </cell>
          <cell r="H1890">
            <v>112</v>
          </cell>
        </row>
        <row r="1891">
          <cell r="A1891" t="str">
            <v>SARANDI - RS</v>
          </cell>
          <cell r="B1891" t="str">
            <v>RS</v>
          </cell>
          <cell r="C1891">
            <v>6</v>
          </cell>
          <cell r="D1891" t="str">
            <v>S</v>
          </cell>
          <cell r="E1891" t="str">
            <v>DRAA2019</v>
          </cell>
          <cell r="F1891">
            <v>331</v>
          </cell>
          <cell r="G1891">
            <v>169</v>
          </cell>
          <cell r="H1891">
            <v>45</v>
          </cell>
        </row>
        <row r="1892">
          <cell r="A1892" t="str">
            <v>SARZEDO - MG</v>
          </cell>
          <cell r="B1892" t="str">
            <v>MG</v>
          </cell>
          <cell r="C1892">
            <v>6</v>
          </cell>
          <cell r="D1892" t="str">
            <v>SE</v>
          </cell>
          <cell r="E1892" t="str">
            <v>DRAA2019</v>
          </cell>
          <cell r="F1892">
            <v>978</v>
          </cell>
          <cell r="G1892">
            <v>69</v>
          </cell>
          <cell r="H1892">
            <v>29</v>
          </cell>
        </row>
        <row r="1893">
          <cell r="A1893" t="str">
            <v>SEBASTIANÓPOLIS DO SUL - SP</v>
          </cell>
          <cell r="B1893" t="str">
            <v>SP</v>
          </cell>
          <cell r="C1893">
            <v>7</v>
          </cell>
          <cell r="D1893" t="str">
            <v>SE</v>
          </cell>
          <cell r="E1893" t="str">
            <v>DRAA2019</v>
          </cell>
          <cell r="F1893">
            <v>245</v>
          </cell>
          <cell r="G1893">
            <v>23</v>
          </cell>
          <cell r="H1893">
            <v>2</v>
          </cell>
        </row>
        <row r="1894">
          <cell r="A1894" t="str">
            <v>SEBASTIÃO BARROS - PI</v>
          </cell>
          <cell r="B1894" t="str">
            <v>PI</v>
          </cell>
          <cell r="C1894">
            <v>7</v>
          </cell>
          <cell r="D1894" t="str">
            <v>NE</v>
          </cell>
          <cell r="E1894" t="str">
            <v>DRAA2018</v>
          </cell>
          <cell r="F1894">
            <v>222</v>
          </cell>
          <cell r="G1894">
            <v>9</v>
          </cell>
          <cell r="H1894">
            <v>1</v>
          </cell>
        </row>
        <row r="1895">
          <cell r="A1895" t="str">
            <v>SEBERI - RS</v>
          </cell>
          <cell r="B1895" t="str">
            <v>RS</v>
          </cell>
          <cell r="C1895">
            <v>7</v>
          </cell>
          <cell r="D1895" t="str">
            <v>S</v>
          </cell>
          <cell r="E1895" t="str">
            <v>DRAA2019</v>
          </cell>
          <cell r="F1895">
            <v>260</v>
          </cell>
          <cell r="G1895">
            <v>86</v>
          </cell>
          <cell r="H1895">
            <v>18</v>
          </cell>
        </row>
        <row r="1896">
          <cell r="A1896" t="str">
            <v>SEDE NOVA - RS</v>
          </cell>
          <cell r="B1896" t="str">
            <v>RS</v>
          </cell>
          <cell r="C1896">
            <v>7</v>
          </cell>
          <cell r="D1896" t="str">
            <v>S</v>
          </cell>
          <cell r="E1896" t="str">
            <v>DRAA2019</v>
          </cell>
          <cell r="F1896">
            <v>101</v>
          </cell>
          <cell r="G1896">
            <v>29</v>
          </cell>
          <cell r="H1896">
            <v>9</v>
          </cell>
        </row>
        <row r="1897">
          <cell r="A1897" t="str">
            <v>SEGREDO - RS</v>
          </cell>
          <cell r="B1897" t="str">
            <v>RS</v>
          </cell>
          <cell r="C1897">
            <v>7</v>
          </cell>
          <cell r="D1897" t="str">
            <v>S</v>
          </cell>
          <cell r="E1897" t="str">
            <v>DRAA2019</v>
          </cell>
          <cell r="F1897">
            <v>163</v>
          </cell>
          <cell r="G1897">
            <v>43</v>
          </cell>
          <cell r="H1897">
            <v>8</v>
          </cell>
        </row>
        <row r="1898">
          <cell r="A1898" t="str">
            <v>SELBACH - RS</v>
          </cell>
          <cell r="B1898" t="str">
            <v>RS</v>
          </cell>
          <cell r="C1898">
            <v>7</v>
          </cell>
          <cell r="D1898" t="str">
            <v>S</v>
          </cell>
          <cell r="E1898" t="str">
            <v>DRAA2019</v>
          </cell>
          <cell r="F1898">
            <v>233</v>
          </cell>
          <cell r="G1898">
            <v>47</v>
          </cell>
          <cell r="H1898">
            <v>14</v>
          </cell>
        </row>
        <row r="1899">
          <cell r="A1899" t="str">
            <v>SENADOR CANEDO - GO</v>
          </cell>
          <cell r="B1899" t="str">
            <v>GO</v>
          </cell>
          <cell r="C1899">
            <v>4</v>
          </cell>
          <cell r="D1899" t="str">
            <v>CO</v>
          </cell>
          <cell r="E1899" t="str">
            <v>DIPR12/2018</v>
          </cell>
          <cell r="F1899">
            <v>3449</v>
          </cell>
          <cell r="G1899">
            <v>275</v>
          </cell>
          <cell r="H1899">
            <v>94</v>
          </cell>
        </row>
        <row r="1900">
          <cell r="A1900" t="str">
            <v>SENADOR ELÓI DE SOUZA - RN</v>
          </cell>
          <cell r="B1900" t="str">
            <v>RN</v>
          </cell>
          <cell r="C1900">
            <v>7</v>
          </cell>
          <cell r="D1900" t="str">
            <v>NE</v>
          </cell>
          <cell r="E1900" t="str">
            <v>DRAA2018</v>
          </cell>
          <cell r="F1900">
            <v>205</v>
          </cell>
          <cell r="G1900">
            <v>23</v>
          </cell>
          <cell r="H1900">
            <v>0</v>
          </cell>
        </row>
        <row r="1901">
          <cell r="A1901" t="str">
            <v>SENADOR RUI PALMEIRA - AL</v>
          </cell>
          <cell r="B1901" t="str">
            <v>AL</v>
          </cell>
          <cell r="C1901">
            <v>8</v>
          </cell>
          <cell r="D1901" t="str">
            <v>NE</v>
          </cell>
        </row>
        <row r="1902">
          <cell r="A1902" t="str">
            <v>SENHORA DO PORTO - MG</v>
          </cell>
          <cell r="B1902" t="str">
            <v>MG</v>
          </cell>
          <cell r="C1902">
            <v>7</v>
          </cell>
          <cell r="D1902" t="str">
            <v>SE</v>
          </cell>
          <cell r="E1902" t="str">
            <v>DRAA2019</v>
          </cell>
          <cell r="F1902">
            <v>112</v>
          </cell>
          <cell r="G1902">
            <v>37</v>
          </cell>
          <cell r="H1902">
            <v>4</v>
          </cell>
        </row>
        <row r="1903">
          <cell r="A1903" t="str">
            <v>SERAFINA CORRÊA - RS</v>
          </cell>
          <cell r="B1903" t="str">
            <v>RS</v>
          </cell>
          <cell r="C1903">
            <v>6</v>
          </cell>
          <cell r="D1903" t="str">
            <v>S</v>
          </cell>
          <cell r="E1903" t="str">
            <v>DRAA2019</v>
          </cell>
          <cell r="F1903">
            <v>459</v>
          </cell>
          <cell r="G1903">
            <v>71</v>
          </cell>
          <cell r="H1903">
            <v>21</v>
          </cell>
        </row>
        <row r="1904">
          <cell r="A1904" t="str">
            <v>SERINGUEIRAS - RO</v>
          </cell>
          <cell r="B1904" t="str">
            <v>RO</v>
          </cell>
          <cell r="C1904">
            <v>6</v>
          </cell>
          <cell r="D1904" t="str">
            <v>N</v>
          </cell>
          <cell r="E1904" t="str">
            <v>DRAA2019</v>
          </cell>
          <cell r="F1904">
            <v>516</v>
          </cell>
          <cell r="G1904">
            <v>24</v>
          </cell>
          <cell r="H1904">
            <v>6</v>
          </cell>
        </row>
        <row r="1905">
          <cell r="A1905" t="str">
            <v>SÉRIO - RS</v>
          </cell>
          <cell r="B1905" t="str">
            <v>RS</v>
          </cell>
          <cell r="C1905">
            <v>7</v>
          </cell>
          <cell r="D1905" t="str">
            <v>S</v>
          </cell>
          <cell r="E1905" t="str">
            <v>DRAA2019</v>
          </cell>
          <cell r="F1905">
            <v>77</v>
          </cell>
          <cell r="G1905">
            <v>6</v>
          </cell>
          <cell r="H1905">
            <v>0</v>
          </cell>
        </row>
        <row r="1906">
          <cell r="A1906" t="str">
            <v>SEROPÉDICA - RJ</v>
          </cell>
          <cell r="B1906" t="str">
            <v>RJ</v>
          </cell>
          <cell r="C1906">
            <v>8</v>
          </cell>
          <cell r="D1906" t="str">
            <v>SE</v>
          </cell>
          <cell r="E1906" t="str">
            <v>DIPR12/2018</v>
          </cell>
          <cell r="F1906">
            <v>2162</v>
          </cell>
          <cell r="G1906">
            <v>249</v>
          </cell>
          <cell r="H1906">
            <v>58</v>
          </cell>
        </row>
        <row r="1907">
          <cell r="A1907" t="str">
            <v>SERRA - ES</v>
          </cell>
          <cell r="B1907" t="str">
            <v>ES</v>
          </cell>
          <cell r="C1907">
            <v>3</v>
          </cell>
          <cell r="D1907" t="str">
            <v>SE</v>
          </cell>
          <cell r="E1907" t="str">
            <v>DIPR12/2018</v>
          </cell>
          <cell r="F1907">
            <v>6086</v>
          </cell>
          <cell r="G1907">
            <v>2509</v>
          </cell>
          <cell r="H1907">
            <v>419</v>
          </cell>
        </row>
        <row r="1908">
          <cell r="A1908" t="str">
            <v>SERRA BRANCA - PB</v>
          </cell>
          <cell r="B1908" t="str">
            <v>PB</v>
          </cell>
          <cell r="C1908">
            <v>6</v>
          </cell>
          <cell r="D1908" t="str">
            <v>NE</v>
          </cell>
          <cell r="E1908" t="str">
            <v>DRAA2019</v>
          </cell>
          <cell r="F1908">
            <v>376</v>
          </cell>
          <cell r="G1908">
            <v>238</v>
          </cell>
          <cell r="H1908">
            <v>25</v>
          </cell>
        </row>
        <row r="1909">
          <cell r="A1909" t="str">
            <v>SERRA CAIADA (ANTIGO PRESIDENTE JUSCELINO) - RN</v>
          </cell>
          <cell r="B1909" t="str">
            <v>RN</v>
          </cell>
          <cell r="C1909">
            <v>7</v>
          </cell>
          <cell r="D1909" t="str">
            <v>NE</v>
          </cell>
          <cell r="E1909" t="str">
            <v>DRAA2019</v>
          </cell>
          <cell r="F1909">
            <v>273</v>
          </cell>
          <cell r="G1909">
            <v>42</v>
          </cell>
          <cell r="H1909">
            <v>0</v>
          </cell>
        </row>
        <row r="1910">
          <cell r="A1910" t="str">
            <v>SERRA DA SAUDADE - MG</v>
          </cell>
          <cell r="B1910" t="str">
            <v>MG</v>
          </cell>
          <cell r="C1910">
            <v>7</v>
          </cell>
          <cell r="D1910" t="str">
            <v>SE</v>
          </cell>
          <cell r="E1910" t="str">
            <v>DRAA2019</v>
          </cell>
          <cell r="F1910">
            <v>60</v>
          </cell>
          <cell r="G1910">
            <v>17</v>
          </cell>
          <cell r="H1910">
            <v>15</v>
          </cell>
        </row>
        <row r="1911">
          <cell r="A1911" t="str">
            <v>SERRA DO RAMALHO - BA</v>
          </cell>
          <cell r="B1911" t="str">
            <v>BA</v>
          </cell>
          <cell r="C1911">
            <v>5</v>
          </cell>
          <cell r="D1911" t="str">
            <v>NE</v>
          </cell>
          <cell r="E1911" t="str">
            <v>DIPR12/2018</v>
          </cell>
          <cell r="F1911">
            <v>1331</v>
          </cell>
          <cell r="G1911">
            <v>0</v>
          </cell>
          <cell r="H1911">
            <v>0</v>
          </cell>
        </row>
        <row r="1912">
          <cell r="A1912" t="str">
            <v>SERRA DO SALITRE - MG</v>
          </cell>
          <cell r="B1912" t="str">
            <v>MG</v>
          </cell>
          <cell r="C1912">
            <v>6</v>
          </cell>
          <cell r="D1912" t="str">
            <v>SE</v>
          </cell>
          <cell r="E1912" t="str">
            <v>DRAA2019</v>
          </cell>
          <cell r="F1912">
            <v>417</v>
          </cell>
          <cell r="G1912">
            <v>108</v>
          </cell>
          <cell r="H1912">
            <v>43</v>
          </cell>
        </row>
        <row r="1913">
          <cell r="A1913" t="str">
            <v>SERRA DOURADA - BA</v>
          </cell>
          <cell r="B1913" t="str">
            <v>BA</v>
          </cell>
          <cell r="C1913">
            <v>6</v>
          </cell>
          <cell r="D1913" t="str">
            <v>NE</v>
          </cell>
          <cell r="E1913" t="str">
            <v>DIPR10/2018</v>
          </cell>
          <cell r="F1913">
            <v>770</v>
          </cell>
          <cell r="G1913">
            <v>0</v>
          </cell>
          <cell r="H1913">
            <v>0</v>
          </cell>
        </row>
        <row r="1914">
          <cell r="A1914" t="str">
            <v>SERRA NEGRA - SP</v>
          </cell>
          <cell r="B1914" t="str">
            <v>SP</v>
          </cell>
          <cell r="C1914">
            <v>6</v>
          </cell>
          <cell r="D1914" t="str">
            <v>SE</v>
          </cell>
          <cell r="E1914" t="str">
            <v>DRAA2019</v>
          </cell>
          <cell r="F1914">
            <v>50</v>
          </cell>
          <cell r="G1914">
            <v>103</v>
          </cell>
          <cell r="H1914">
            <v>28</v>
          </cell>
        </row>
        <row r="1915">
          <cell r="A1915" t="str">
            <v>SERRA TALHADA - PE</v>
          </cell>
          <cell r="B1915" t="str">
            <v>PE</v>
          </cell>
          <cell r="C1915">
            <v>4</v>
          </cell>
          <cell r="D1915" t="str">
            <v>NE</v>
          </cell>
          <cell r="E1915" t="str">
            <v>DIPR12/2018</v>
          </cell>
          <cell r="F1915">
            <v>1758</v>
          </cell>
          <cell r="G1915">
            <v>817</v>
          </cell>
          <cell r="H1915">
            <v>139</v>
          </cell>
        </row>
        <row r="1916">
          <cell r="A1916" t="str">
            <v>SERRANA - SP</v>
          </cell>
          <cell r="B1916" t="str">
            <v>SP</v>
          </cell>
          <cell r="C1916">
            <v>5</v>
          </cell>
          <cell r="D1916" t="str">
            <v>SE</v>
          </cell>
          <cell r="E1916" t="str">
            <v>DRAA2019</v>
          </cell>
          <cell r="F1916">
            <v>1068</v>
          </cell>
          <cell r="G1916">
            <v>206</v>
          </cell>
          <cell r="H1916">
            <v>63</v>
          </cell>
        </row>
        <row r="1917">
          <cell r="A1917" t="str">
            <v>SERRANÓPOLIS - GO</v>
          </cell>
          <cell r="B1917" t="str">
            <v>GO</v>
          </cell>
          <cell r="C1917">
            <v>7</v>
          </cell>
          <cell r="D1917" t="str">
            <v>CO</v>
          </cell>
          <cell r="E1917" t="str">
            <v>DIPR12/2018</v>
          </cell>
          <cell r="F1917">
            <v>180</v>
          </cell>
          <cell r="G1917">
            <v>25</v>
          </cell>
          <cell r="H1917">
            <v>0</v>
          </cell>
        </row>
        <row r="1918">
          <cell r="A1918" t="str">
            <v>SERRANOS - MG</v>
          </cell>
          <cell r="B1918" t="str">
            <v>MG</v>
          </cell>
          <cell r="C1918">
            <v>7</v>
          </cell>
          <cell r="D1918" t="str">
            <v>SE</v>
          </cell>
          <cell r="E1918" t="str">
            <v>DIPR12/2018</v>
          </cell>
          <cell r="F1918">
            <v>94</v>
          </cell>
          <cell r="G1918">
            <v>35</v>
          </cell>
          <cell r="H1918">
            <v>22</v>
          </cell>
        </row>
        <row r="1919">
          <cell r="A1919" t="str">
            <v>SERRITA - PE</v>
          </cell>
          <cell r="B1919" t="str">
            <v>PE</v>
          </cell>
          <cell r="C1919">
            <v>6</v>
          </cell>
          <cell r="D1919" t="str">
            <v>NE</v>
          </cell>
          <cell r="E1919" t="str">
            <v>DIPR12/2018</v>
          </cell>
          <cell r="F1919">
            <v>686</v>
          </cell>
          <cell r="G1919">
            <v>153</v>
          </cell>
          <cell r="H1919">
            <v>16</v>
          </cell>
        </row>
        <row r="1920">
          <cell r="A1920" t="str">
            <v>SERTÂNIA - PE</v>
          </cell>
          <cell r="B1920" t="str">
            <v>PE</v>
          </cell>
          <cell r="C1920">
            <v>6</v>
          </cell>
          <cell r="D1920" t="str">
            <v>NE</v>
          </cell>
          <cell r="E1920" t="str">
            <v>DRAA2019</v>
          </cell>
          <cell r="F1920">
            <v>735</v>
          </cell>
          <cell r="G1920">
            <v>399</v>
          </cell>
          <cell r="H1920">
            <v>54</v>
          </cell>
        </row>
        <row r="1921">
          <cell r="A1921" t="str">
            <v>SERTÃO SANTANA - RS</v>
          </cell>
          <cell r="B1921" t="str">
            <v>RS</v>
          </cell>
          <cell r="C1921">
            <v>7</v>
          </cell>
          <cell r="D1921" t="str">
            <v>S</v>
          </cell>
          <cell r="E1921" t="str">
            <v>DRAA2019</v>
          </cell>
          <cell r="F1921">
            <v>193</v>
          </cell>
          <cell r="G1921">
            <v>31</v>
          </cell>
          <cell r="H1921">
            <v>5</v>
          </cell>
        </row>
        <row r="1922">
          <cell r="A1922" t="str">
            <v>SERTÃOZINHO - PB</v>
          </cell>
          <cell r="B1922" t="str">
            <v>PB</v>
          </cell>
          <cell r="C1922">
            <v>7</v>
          </cell>
          <cell r="D1922" t="str">
            <v>NE</v>
          </cell>
          <cell r="E1922" t="str">
            <v>DIPR12/2018</v>
          </cell>
          <cell r="F1922">
            <v>237</v>
          </cell>
          <cell r="G1922">
            <v>22</v>
          </cell>
          <cell r="H1922">
            <v>9</v>
          </cell>
        </row>
        <row r="1923">
          <cell r="A1923" t="str">
            <v>SERTÃOZINHO - SP</v>
          </cell>
          <cell r="B1923" t="str">
            <v>SP</v>
          </cell>
          <cell r="C1923">
            <v>4</v>
          </cell>
          <cell r="D1923" t="str">
            <v>SE</v>
          </cell>
          <cell r="E1923" t="str">
            <v>DRAA2019</v>
          </cell>
          <cell r="F1923">
            <v>1931</v>
          </cell>
          <cell r="G1923">
            <v>588</v>
          </cell>
          <cell r="H1923">
            <v>122</v>
          </cell>
        </row>
        <row r="1924">
          <cell r="A1924" t="str">
            <v>SETE DE SETEMBRO - RS</v>
          </cell>
          <cell r="B1924" t="str">
            <v>RS</v>
          </cell>
          <cell r="C1924">
            <v>7</v>
          </cell>
          <cell r="D1924" t="str">
            <v>S</v>
          </cell>
          <cell r="E1924" t="str">
            <v>DRAA2019</v>
          </cell>
          <cell r="F1924">
            <v>114</v>
          </cell>
          <cell r="G1924">
            <v>19</v>
          </cell>
          <cell r="H1924">
            <v>2</v>
          </cell>
        </row>
        <row r="1925">
          <cell r="A1925" t="str">
            <v>SETE QUEDAS - MS</v>
          </cell>
          <cell r="B1925" t="str">
            <v>MS</v>
          </cell>
          <cell r="C1925">
            <v>7</v>
          </cell>
          <cell r="D1925" t="str">
            <v>CO</v>
          </cell>
          <cell r="E1925" t="str">
            <v>DRAA2019</v>
          </cell>
          <cell r="F1925">
            <v>288</v>
          </cell>
          <cell r="G1925">
            <v>50</v>
          </cell>
          <cell r="H1925">
            <v>16</v>
          </cell>
        </row>
        <row r="1926">
          <cell r="A1926" t="str">
            <v>SEVERÍNIA - SP</v>
          </cell>
          <cell r="B1926" t="str">
            <v>SP</v>
          </cell>
          <cell r="C1926">
            <v>6</v>
          </cell>
          <cell r="D1926" t="str">
            <v>SE</v>
          </cell>
          <cell r="E1926" t="str">
            <v>DRAA2019</v>
          </cell>
          <cell r="F1926">
            <v>520</v>
          </cell>
          <cell r="G1926">
            <v>122</v>
          </cell>
          <cell r="H1926">
            <v>56</v>
          </cell>
        </row>
        <row r="1927">
          <cell r="A1927" t="str">
            <v>SIDROLÂNDIA - MS</v>
          </cell>
          <cell r="B1927" t="str">
            <v>MS</v>
          </cell>
          <cell r="C1927">
            <v>5</v>
          </cell>
          <cell r="D1927" t="str">
            <v>CO</v>
          </cell>
          <cell r="E1927" t="str">
            <v>DIPR12/2018</v>
          </cell>
          <cell r="F1927">
            <v>308</v>
          </cell>
          <cell r="G1927">
            <v>222</v>
          </cell>
          <cell r="H1927">
            <v>61</v>
          </cell>
        </row>
        <row r="1928">
          <cell r="A1928" t="str">
            <v>SIGEFREDO PACHECO - PI</v>
          </cell>
          <cell r="B1928" t="str">
            <v>PI</v>
          </cell>
          <cell r="C1928">
            <v>7</v>
          </cell>
          <cell r="D1928" t="str">
            <v>NE</v>
          </cell>
          <cell r="E1928" t="str">
            <v>DIPR12/2018</v>
          </cell>
          <cell r="F1928">
            <v>314</v>
          </cell>
          <cell r="G1928">
            <v>9</v>
          </cell>
          <cell r="H1928">
            <v>2</v>
          </cell>
        </row>
        <row r="1929">
          <cell r="A1929" t="str">
            <v>SILVA JARDIM - RJ</v>
          </cell>
          <cell r="B1929" t="str">
            <v>RJ</v>
          </cell>
          <cell r="C1929">
            <v>5</v>
          </cell>
          <cell r="D1929" t="str">
            <v>SE</v>
          </cell>
          <cell r="E1929" t="str">
            <v>DIPR12/2018</v>
          </cell>
          <cell r="F1929">
            <v>1168</v>
          </cell>
          <cell r="G1929">
            <v>331</v>
          </cell>
          <cell r="H1929">
            <v>92</v>
          </cell>
        </row>
        <row r="1930">
          <cell r="A1930" t="str">
            <v>SILVÂNIA - GO</v>
          </cell>
          <cell r="B1930" t="str">
            <v>GO</v>
          </cell>
          <cell r="C1930">
            <v>6</v>
          </cell>
          <cell r="D1930" t="str">
            <v>CO</v>
          </cell>
          <cell r="E1930" t="str">
            <v>DRAA2019</v>
          </cell>
          <cell r="F1930">
            <v>609</v>
          </cell>
          <cell r="G1930">
            <v>117</v>
          </cell>
          <cell r="H1930">
            <v>35</v>
          </cell>
        </row>
        <row r="1931">
          <cell r="A1931" t="str">
            <v>SILVANÓPOLIS - TO</v>
          </cell>
          <cell r="B1931" t="str">
            <v>TO</v>
          </cell>
          <cell r="C1931">
            <v>8</v>
          </cell>
          <cell r="D1931" t="str">
            <v>N</v>
          </cell>
          <cell r="E1931" t="str">
            <v>DIPR12/2018</v>
          </cell>
          <cell r="F1931">
            <v>234</v>
          </cell>
          <cell r="G1931">
            <v>0</v>
          </cell>
          <cell r="H1931">
            <v>0</v>
          </cell>
        </row>
        <row r="1932">
          <cell r="A1932" t="str">
            <v>SILVEIRA MARTINS - RS</v>
          </cell>
          <cell r="B1932" t="str">
            <v>RS</v>
          </cell>
          <cell r="C1932">
            <v>7</v>
          </cell>
          <cell r="D1932" t="str">
            <v>S</v>
          </cell>
          <cell r="E1932" t="str">
            <v>DRAA2019</v>
          </cell>
          <cell r="F1932">
            <v>87</v>
          </cell>
          <cell r="G1932">
            <v>22</v>
          </cell>
          <cell r="H1932">
            <v>8</v>
          </cell>
        </row>
        <row r="1933">
          <cell r="A1933" t="str">
            <v>SIMOLÂNDIA - GO</v>
          </cell>
          <cell r="B1933" t="str">
            <v>GO</v>
          </cell>
          <cell r="C1933">
            <v>7</v>
          </cell>
          <cell r="D1933" t="str">
            <v>CO</v>
          </cell>
          <cell r="E1933" t="str">
            <v>DRAA2019</v>
          </cell>
          <cell r="F1933">
            <v>188</v>
          </cell>
          <cell r="G1933">
            <v>44</v>
          </cell>
          <cell r="H1933">
            <v>11</v>
          </cell>
        </row>
        <row r="1934">
          <cell r="A1934" t="str">
            <v>SINOP - MT</v>
          </cell>
          <cell r="B1934" t="str">
            <v>MT</v>
          </cell>
          <cell r="C1934">
            <v>4</v>
          </cell>
          <cell r="D1934" t="str">
            <v>CO</v>
          </cell>
          <cell r="E1934" t="str">
            <v>DRAA2019</v>
          </cell>
          <cell r="F1934">
            <v>2876</v>
          </cell>
          <cell r="G1934">
            <v>373</v>
          </cell>
          <cell r="H1934">
            <v>96</v>
          </cell>
        </row>
        <row r="1935">
          <cell r="A1935" t="str">
            <v>SIQUEIRA CAMPOS - PR</v>
          </cell>
          <cell r="B1935" t="str">
            <v>PR</v>
          </cell>
          <cell r="C1935">
            <v>6</v>
          </cell>
          <cell r="D1935" t="str">
            <v>S</v>
          </cell>
          <cell r="E1935" t="str">
            <v>DRAA2019</v>
          </cell>
          <cell r="F1935">
            <v>549</v>
          </cell>
          <cell r="G1935">
            <v>158</v>
          </cell>
          <cell r="H1935">
            <v>69</v>
          </cell>
        </row>
        <row r="1936">
          <cell r="A1936" t="str">
            <v>SÍTIO D'ABADIA - GO</v>
          </cell>
          <cell r="B1936" t="str">
            <v>GO</v>
          </cell>
          <cell r="C1936">
            <v>7</v>
          </cell>
          <cell r="D1936" t="str">
            <v>CO</v>
          </cell>
          <cell r="E1936" t="str">
            <v>DRAA2019</v>
          </cell>
          <cell r="F1936">
            <v>123</v>
          </cell>
          <cell r="G1936">
            <v>30</v>
          </cell>
          <cell r="H1936">
            <v>5</v>
          </cell>
        </row>
        <row r="1937">
          <cell r="A1937" t="str">
            <v>SOBRADINHO - RS</v>
          </cell>
          <cell r="B1937" t="str">
            <v>RS</v>
          </cell>
          <cell r="C1937">
            <v>6</v>
          </cell>
          <cell r="D1937" t="str">
            <v>S</v>
          </cell>
          <cell r="E1937" t="str">
            <v>DRAA2019</v>
          </cell>
          <cell r="F1937">
            <v>412</v>
          </cell>
          <cell r="G1937">
            <v>98</v>
          </cell>
          <cell r="H1937">
            <v>29</v>
          </cell>
        </row>
        <row r="1938">
          <cell r="A1938" t="str">
            <v>SOBRÁLIA - MG</v>
          </cell>
          <cell r="B1938" t="str">
            <v>MG</v>
          </cell>
          <cell r="C1938">
            <v>8</v>
          </cell>
          <cell r="D1938" t="str">
            <v>SE</v>
          </cell>
        </row>
        <row r="1939">
          <cell r="A1939" t="str">
            <v>SOLEDADE - PB</v>
          </cell>
          <cell r="B1939" t="str">
            <v>PB</v>
          </cell>
          <cell r="C1939">
            <v>6</v>
          </cell>
          <cell r="D1939" t="str">
            <v>NE</v>
          </cell>
          <cell r="E1939" t="str">
            <v>DRAA2019</v>
          </cell>
          <cell r="F1939">
            <v>543</v>
          </cell>
          <cell r="G1939">
            <v>121</v>
          </cell>
          <cell r="H1939">
            <v>9</v>
          </cell>
        </row>
        <row r="1940">
          <cell r="A1940" t="str">
            <v>SOLEDADE - RS</v>
          </cell>
          <cell r="B1940" t="str">
            <v>RS</v>
          </cell>
          <cell r="C1940">
            <v>6</v>
          </cell>
          <cell r="D1940" t="str">
            <v>S</v>
          </cell>
          <cell r="E1940" t="str">
            <v>DRAA2019</v>
          </cell>
          <cell r="F1940">
            <v>566</v>
          </cell>
          <cell r="G1940">
            <v>278</v>
          </cell>
          <cell r="H1940">
            <v>69</v>
          </cell>
        </row>
        <row r="1941">
          <cell r="A1941" t="str">
            <v>SOLIDÃO - PE</v>
          </cell>
          <cell r="B1941" t="str">
            <v>PE</v>
          </cell>
          <cell r="C1941">
            <v>7</v>
          </cell>
          <cell r="D1941" t="str">
            <v>NE</v>
          </cell>
          <cell r="E1941" t="str">
            <v>DRAA2019</v>
          </cell>
          <cell r="F1941">
            <v>245</v>
          </cell>
          <cell r="G1941">
            <v>163</v>
          </cell>
          <cell r="H1941">
            <v>26</v>
          </cell>
        </row>
        <row r="1942">
          <cell r="A1942" t="str">
            <v>SOLONÓPOLE - CE</v>
          </cell>
          <cell r="B1942" t="str">
            <v>CE</v>
          </cell>
          <cell r="C1942">
            <v>8</v>
          </cell>
          <cell r="D1942" t="str">
            <v>NE</v>
          </cell>
          <cell r="E1942" t="str">
            <v>DRAA2019</v>
          </cell>
          <cell r="F1942">
            <v>732</v>
          </cell>
          <cell r="G1942">
            <v>77</v>
          </cell>
          <cell r="H1942">
            <v>2</v>
          </cell>
        </row>
        <row r="1943">
          <cell r="A1943" t="str">
            <v>SONORA - MS</v>
          </cell>
          <cell r="B1943" t="str">
            <v>MS</v>
          </cell>
          <cell r="C1943">
            <v>7</v>
          </cell>
          <cell r="D1943" t="str">
            <v>CO</v>
          </cell>
          <cell r="E1943" t="str">
            <v>DIPR12/2018</v>
          </cell>
          <cell r="F1943">
            <v>380</v>
          </cell>
          <cell r="G1943">
            <v>52</v>
          </cell>
          <cell r="H1943">
            <v>15</v>
          </cell>
        </row>
        <row r="1944">
          <cell r="A1944" t="str">
            <v>SOROCABA - SP</v>
          </cell>
          <cell r="B1944" t="str">
            <v>SP</v>
          </cell>
          <cell r="C1944">
            <v>3</v>
          </cell>
          <cell r="D1944" t="str">
            <v>SE</v>
          </cell>
          <cell r="E1944" t="str">
            <v>DRAA2019</v>
          </cell>
          <cell r="F1944">
            <v>10151</v>
          </cell>
          <cell r="G1944">
            <v>3279</v>
          </cell>
          <cell r="H1944">
            <v>695</v>
          </cell>
        </row>
        <row r="1945">
          <cell r="A1945" t="str">
            <v>SORRISO - MT</v>
          </cell>
          <cell r="B1945" t="str">
            <v>MT</v>
          </cell>
          <cell r="C1945">
            <v>5</v>
          </cell>
          <cell r="D1945" t="str">
            <v>CO</v>
          </cell>
          <cell r="E1945" t="str">
            <v>DRAA2019</v>
          </cell>
          <cell r="F1945">
            <v>1425</v>
          </cell>
          <cell r="G1945">
            <v>147</v>
          </cell>
          <cell r="H1945">
            <v>34</v>
          </cell>
        </row>
        <row r="1946">
          <cell r="A1946" t="str">
            <v>SOURE - PA</v>
          </cell>
          <cell r="B1946" t="str">
            <v>PA</v>
          </cell>
          <cell r="C1946">
            <v>8</v>
          </cell>
          <cell r="D1946" t="str">
            <v>N</v>
          </cell>
          <cell r="E1946" t="str">
            <v>DRAA2017</v>
          </cell>
          <cell r="F1946">
            <v>508</v>
          </cell>
          <cell r="G1946">
            <v>74</v>
          </cell>
          <cell r="H1946">
            <v>38</v>
          </cell>
        </row>
        <row r="1947">
          <cell r="A1947" t="str">
            <v>SUMARÉ - SP</v>
          </cell>
          <cell r="B1947" t="str">
            <v>SP</v>
          </cell>
          <cell r="C1947">
            <v>4</v>
          </cell>
          <cell r="D1947" t="str">
            <v>SE</v>
          </cell>
          <cell r="E1947" t="str">
            <v>DIPR12/2018</v>
          </cell>
          <cell r="F1947">
            <v>3443</v>
          </cell>
          <cell r="G1947">
            <v>164</v>
          </cell>
          <cell r="H1947">
            <v>50</v>
          </cell>
        </row>
        <row r="1948">
          <cell r="A1948" t="str">
            <v>SUMÉ - PB</v>
          </cell>
          <cell r="B1948" t="str">
            <v>PB</v>
          </cell>
          <cell r="C1948">
            <v>6</v>
          </cell>
          <cell r="D1948" t="str">
            <v>NE</v>
          </cell>
          <cell r="E1948" t="str">
            <v>DRAA2019</v>
          </cell>
          <cell r="F1948">
            <v>443</v>
          </cell>
          <cell r="G1948">
            <v>172</v>
          </cell>
          <cell r="H1948">
            <v>42</v>
          </cell>
        </row>
        <row r="1949">
          <cell r="A1949" t="str">
            <v>SUMIDOURO - RJ</v>
          </cell>
          <cell r="B1949" t="str">
            <v>RJ</v>
          </cell>
          <cell r="C1949">
            <v>6</v>
          </cell>
          <cell r="D1949" t="str">
            <v>SE</v>
          </cell>
          <cell r="E1949" t="str">
            <v>DRAA2019</v>
          </cell>
          <cell r="F1949">
            <v>612</v>
          </cell>
          <cell r="G1949">
            <v>62</v>
          </cell>
          <cell r="H1949">
            <v>50</v>
          </cell>
        </row>
        <row r="1950">
          <cell r="A1950" t="str">
            <v>SUZANÁPOLIS - SP</v>
          </cell>
          <cell r="B1950" t="str">
            <v>SP</v>
          </cell>
          <cell r="C1950">
            <v>7</v>
          </cell>
          <cell r="D1950" t="str">
            <v>SE</v>
          </cell>
          <cell r="E1950" t="str">
            <v>DIPR12/2018</v>
          </cell>
          <cell r="F1950">
            <v>265</v>
          </cell>
          <cell r="G1950">
            <v>21</v>
          </cell>
          <cell r="H1950">
            <v>6</v>
          </cell>
        </row>
        <row r="1951">
          <cell r="A1951" t="str">
            <v>SUZANO - SP</v>
          </cell>
          <cell r="B1951" t="str">
            <v>SP</v>
          </cell>
          <cell r="C1951">
            <v>4</v>
          </cell>
          <cell r="D1951" t="str">
            <v>SE</v>
          </cell>
          <cell r="E1951" t="str">
            <v>DRAA2019</v>
          </cell>
          <cell r="F1951">
            <v>4319</v>
          </cell>
          <cell r="G1951">
            <v>171</v>
          </cell>
          <cell r="H1951">
            <v>99</v>
          </cell>
        </row>
        <row r="1952">
          <cell r="A1952" t="str">
            <v>TABAPORÃ - MT</v>
          </cell>
          <cell r="B1952" t="str">
            <v>MT</v>
          </cell>
          <cell r="C1952">
            <v>7</v>
          </cell>
          <cell r="D1952" t="str">
            <v>CO</v>
          </cell>
          <cell r="E1952" t="str">
            <v>DRAA2019</v>
          </cell>
          <cell r="F1952">
            <v>286</v>
          </cell>
          <cell r="G1952">
            <v>40</v>
          </cell>
          <cell r="H1952">
            <v>5</v>
          </cell>
        </row>
        <row r="1953">
          <cell r="A1953" t="str">
            <v>TABATINGA - AM</v>
          </cell>
          <cell r="B1953" t="str">
            <v>AM</v>
          </cell>
          <cell r="C1953">
            <v>8</v>
          </cell>
          <cell r="D1953" t="str">
            <v>N</v>
          </cell>
          <cell r="E1953" t="str">
            <v>DRAA2018</v>
          </cell>
          <cell r="F1953">
            <v>1251</v>
          </cell>
          <cell r="G1953">
            <v>64</v>
          </cell>
          <cell r="H1953">
            <v>65</v>
          </cell>
        </row>
        <row r="1954">
          <cell r="A1954" t="str">
            <v>TABOÃO DA SERRA - SP</v>
          </cell>
          <cell r="B1954" t="str">
            <v>SP</v>
          </cell>
          <cell r="C1954">
            <v>3</v>
          </cell>
          <cell r="D1954" t="str">
            <v>SE</v>
          </cell>
          <cell r="E1954" t="str">
            <v>DRAA2019</v>
          </cell>
          <cell r="F1954">
            <v>5599</v>
          </cell>
          <cell r="G1954">
            <v>1242</v>
          </cell>
          <cell r="H1954">
            <v>245</v>
          </cell>
        </row>
        <row r="1955">
          <cell r="A1955" t="str">
            <v>TACURU - MS</v>
          </cell>
          <cell r="B1955" t="str">
            <v>MS</v>
          </cell>
          <cell r="C1955">
            <v>7</v>
          </cell>
          <cell r="D1955" t="str">
            <v>CO</v>
          </cell>
          <cell r="E1955" t="str">
            <v>DRAA2019</v>
          </cell>
          <cell r="F1955">
            <v>330</v>
          </cell>
          <cell r="G1955">
            <v>33</v>
          </cell>
          <cell r="H1955">
            <v>15</v>
          </cell>
        </row>
        <row r="1956">
          <cell r="A1956" t="str">
            <v>TAGUATINGA - TO</v>
          </cell>
          <cell r="B1956" t="str">
            <v>TO</v>
          </cell>
          <cell r="C1956">
            <v>6</v>
          </cell>
          <cell r="D1956" t="str">
            <v>N</v>
          </cell>
          <cell r="E1956" t="str">
            <v>DRAA2019</v>
          </cell>
          <cell r="F1956">
            <v>521</v>
          </cell>
          <cell r="G1956">
            <v>11</v>
          </cell>
          <cell r="H1956">
            <v>9</v>
          </cell>
        </row>
        <row r="1957">
          <cell r="A1957" t="str">
            <v>TAIAÇU - SP</v>
          </cell>
          <cell r="B1957" t="str">
            <v>SP</v>
          </cell>
          <cell r="C1957">
            <v>7</v>
          </cell>
          <cell r="D1957" t="str">
            <v>SE</v>
          </cell>
          <cell r="E1957" t="str">
            <v>DIPR12/2018</v>
          </cell>
          <cell r="F1957">
            <v>195</v>
          </cell>
          <cell r="G1957">
            <v>0</v>
          </cell>
          <cell r="H1957">
            <v>0</v>
          </cell>
        </row>
        <row r="1958">
          <cell r="A1958" t="str">
            <v>TAIÓ - SC</v>
          </cell>
          <cell r="B1958" t="str">
            <v>SC</v>
          </cell>
          <cell r="C1958">
            <v>6</v>
          </cell>
          <cell r="D1958" t="str">
            <v>S</v>
          </cell>
          <cell r="E1958" t="str">
            <v>DRAA2019</v>
          </cell>
          <cell r="F1958">
            <v>421</v>
          </cell>
          <cell r="G1958">
            <v>115</v>
          </cell>
          <cell r="H1958">
            <v>0</v>
          </cell>
        </row>
        <row r="1959">
          <cell r="A1959" t="str">
            <v>TAMBAÚ - SP</v>
          </cell>
          <cell r="B1959" t="str">
            <v>SP</v>
          </cell>
          <cell r="C1959">
            <v>6</v>
          </cell>
          <cell r="D1959" t="str">
            <v>SE</v>
          </cell>
          <cell r="E1959" t="str">
            <v>DRAA2019</v>
          </cell>
          <cell r="F1959">
            <v>599</v>
          </cell>
          <cell r="G1959">
            <v>151</v>
          </cell>
          <cell r="H1959">
            <v>48</v>
          </cell>
        </row>
        <row r="1960">
          <cell r="A1960" t="str">
            <v>TAMBOARA - PR</v>
          </cell>
          <cell r="B1960" t="str">
            <v>PR</v>
          </cell>
          <cell r="C1960">
            <v>7</v>
          </cell>
          <cell r="D1960" t="str">
            <v>S</v>
          </cell>
          <cell r="E1960" t="str">
            <v>DIPR12/2018</v>
          </cell>
          <cell r="F1960">
            <v>172</v>
          </cell>
          <cell r="G1960">
            <v>64</v>
          </cell>
          <cell r="H1960">
            <v>17</v>
          </cell>
        </row>
        <row r="1961">
          <cell r="A1961" t="str">
            <v>TANGARÁ - RN</v>
          </cell>
          <cell r="B1961" t="str">
            <v>RN</v>
          </cell>
          <cell r="C1961">
            <v>7</v>
          </cell>
          <cell r="D1961" t="str">
            <v>NE</v>
          </cell>
          <cell r="E1961" t="str">
            <v>DIPR12/2018</v>
          </cell>
          <cell r="F1961">
            <v>432</v>
          </cell>
          <cell r="G1961">
            <v>0</v>
          </cell>
          <cell r="H1961">
            <v>0</v>
          </cell>
        </row>
        <row r="1962">
          <cell r="A1962" t="str">
            <v>TANGARÁ DA SERRA - MT</v>
          </cell>
          <cell r="B1962" t="str">
            <v>MT</v>
          </cell>
          <cell r="C1962">
            <v>5</v>
          </cell>
          <cell r="D1962" t="str">
            <v>CO</v>
          </cell>
          <cell r="E1962" t="str">
            <v>DRAA2019</v>
          </cell>
          <cell r="F1962">
            <v>1428</v>
          </cell>
          <cell r="G1962">
            <v>146</v>
          </cell>
          <cell r="H1962">
            <v>30</v>
          </cell>
        </row>
        <row r="1963">
          <cell r="A1963" t="str">
            <v>TANQUE D'ARCA - AL</v>
          </cell>
          <cell r="B1963" t="str">
            <v>AL</v>
          </cell>
          <cell r="C1963">
            <v>8</v>
          </cell>
          <cell r="D1963" t="str">
            <v>NE</v>
          </cell>
          <cell r="E1963" t="str">
            <v>DIPR12/2018</v>
          </cell>
          <cell r="F1963">
            <v>249</v>
          </cell>
          <cell r="G1963">
            <v>76</v>
          </cell>
          <cell r="H1963">
            <v>10</v>
          </cell>
        </row>
        <row r="1964">
          <cell r="A1964" t="str">
            <v>TAPEJARA - PR</v>
          </cell>
          <cell r="B1964" t="str">
            <v>PR</v>
          </cell>
          <cell r="C1964">
            <v>6</v>
          </cell>
          <cell r="D1964" t="str">
            <v>S</v>
          </cell>
          <cell r="E1964" t="str">
            <v>DRAA2019</v>
          </cell>
          <cell r="F1964">
            <v>515</v>
          </cell>
          <cell r="G1964">
            <v>107</v>
          </cell>
          <cell r="H1964">
            <v>22</v>
          </cell>
        </row>
        <row r="1965">
          <cell r="A1965" t="str">
            <v>TAPEJARA - RS</v>
          </cell>
          <cell r="B1965" t="str">
            <v>RS</v>
          </cell>
          <cell r="C1965">
            <v>6</v>
          </cell>
          <cell r="D1965" t="str">
            <v>S</v>
          </cell>
          <cell r="E1965" t="str">
            <v>DRAA2019</v>
          </cell>
          <cell r="F1965">
            <v>406</v>
          </cell>
          <cell r="G1965">
            <v>125</v>
          </cell>
          <cell r="H1965">
            <v>37</v>
          </cell>
        </row>
        <row r="1966">
          <cell r="A1966" t="str">
            <v>TAPERA - RS</v>
          </cell>
          <cell r="B1966" t="str">
            <v>RS</v>
          </cell>
          <cell r="C1966">
            <v>7</v>
          </cell>
          <cell r="D1966" t="str">
            <v>S</v>
          </cell>
          <cell r="E1966" t="str">
            <v>DIPR12/2018</v>
          </cell>
          <cell r="F1966">
            <v>311</v>
          </cell>
          <cell r="G1966">
            <v>82</v>
          </cell>
          <cell r="H1966">
            <v>19</v>
          </cell>
        </row>
        <row r="1967">
          <cell r="A1967" t="str">
            <v>TAPEROÁ - PB</v>
          </cell>
          <cell r="B1967" t="str">
            <v>PB</v>
          </cell>
          <cell r="C1967">
            <v>6</v>
          </cell>
          <cell r="D1967" t="str">
            <v>NE</v>
          </cell>
          <cell r="E1967" t="str">
            <v>DRAA2019</v>
          </cell>
          <cell r="F1967">
            <v>446</v>
          </cell>
          <cell r="G1967">
            <v>87</v>
          </cell>
          <cell r="H1967">
            <v>4</v>
          </cell>
        </row>
        <row r="1968">
          <cell r="A1968" t="str">
            <v>TAPES - RS</v>
          </cell>
          <cell r="B1968" t="str">
            <v>RS</v>
          </cell>
          <cell r="C1968">
            <v>6</v>
          </cell>
          <cell r="D1968" t="str">
            <v>S</v>
          </cell>
          <cell r="E1968" t="str">
            <v>DRAA2019</v>
          </cell>
          <cell r="F1968">
            <v>414</v>
          </cell>
          <cell r="G1968">
            <v>166</v>
          </cell>
          <cell r="H1968">
            <v>46</v>
          </cell>
        </row>
        <row r="1969">
          <cell r="A1969" t="str">
            <v>TAPIRA - PR</v>
          </cell>
          <cell r="B1969" t="str">
            <v>PR</v>
          </cell>
          <cell r="C1969">
            <v>7</v>
          </cell>
          <cell r="D1969" t="str">
            <v>S</v>
          </cell>
          <cell r="E1969" t="str">
            <v>DRAA2019</v>
          </cell>
          <cell r="F1969">
            <v>244</v>
          </cell>
          <cell r="G1969">
            <v>79</v>
          </cell>
          <cell r="H1969">
            <v>13</v>
          </cell>
        </row>
        <row r="1970">
          <cell r="A1970" t="str">
            <v>TAPIRAMUTÁ - BA</v>
          </cell>
          <cell r="B1970" t="str">
            <v>BA</v>
          </cell>
          <cell r="C1970">
            <v>6</v>
          </cell>
          <cell r="D1970" t="str">
            <v>NE</v>
          </cell>
          <cell r="E1970" t="str">
            <v>DRAA2019</v>
          </cell>
          <cell r="F1970">
            <v>490</v>
          </cell>
          <cell r="G1970">
            <v>24</v>
          </cell>
          <cell r="H1970">
            <v>19</v>
          </cell>
        </row>
        <row r="1971">
          <cell r="A1971" t="str">
            <v>TAPIRATIBA - SP</v>
          </cell>
          <cell r="B1971" t="str">
            <v>SP</v>
          </cell>
          <cell r="C1971">
            <v>7</v>
          </cell>
          <cell r="D1971" t="str">
            <v>SE</v>
          </cell>
          <cell r="E1971" t="str">
            <v>DIPR12/2018</v>
          </cell>
          <cell r="F1971">
            <v>339</v>
          </cell>
          <cell r="G1971">
            <v>81</v>
          </cell>
          <cell r="H1971">
            <v>24</v>
          </cell>
        </row>
        <row r="1972">
          <cell r="A1972" t="str">
            <v>TAPURAH - MT</v>
          </cell>
          <cell r="B1972" t="str">
            <v>MT</v>
          </cell>
          <cell r="C1972">
            <v>7</v>
          </cell>
          <cell r="D1972" t="str">
            <v>CO</v>
          </cell>
          <cell r="E1972" t="str">
            <v>DRAA2019</v>
          </cell>
          <cell r="F1972">
            <v>350</v>
          </cell>
          <cell r="G1972">
            <v>32</v>
          </cell>
          <cell r="H1972">
            <v>6</v>
          </cell>
        </row>
        <row r="1973">
          <cell r="A1973" t="str">
            <v>TAQUARA - RS</v>
          </cell>
          <cell r="B1973" t="str">
            <v>RS</v>
          </cell>
          <cell r="C1973">
            <v>5</v>
          </cell>
          <cell r="D1973" t="str">
            <v>S</v>
          </cell>
          <cell r="E1973" t="str">
            <v>DRAA2019</v>
          </cell>
          <cell r="F1973">
            <v>914</v>
          </cell>
          <cell r="G1973">
            <v>365</v>
          </cell>
          <cell r="H1973">
            <v>111</v>
          </cell>
        </row>
        <row r="1974">
          <cell r="A1974" t="str">
            <v>TAQUARAL DE GOIÁS - GO</v>
          </cell>
          <cell r="B1974" t="str">
            <v>GO</v>
          </cell>
          <cell r="C1974">
            <v>7</v>
          </cell>
          <cell r="D1974" t="str">
            <v>CO</v>
          </cell>
          <cell r="E1974" t="str">
            <v>DIPR12/2018</v>
          </cell>
          <cell r="F1974">
            <v>144</v>
          </cell>
          <cell r="G1974">
            <v>0</v>
          </cell>
          <cell r="H1974">
            <v>0</v>
          </cell>
        </row>
        <row r="1975">
          <cell r="A1975" t="str">
            <v>TAQUARANA - AL</v>
          </cell>
          <cell r="B1975" t="str">
            <v>AL</v>
          </cell>
          <cell r="C1975">
            <v>6</v>
          </cell>
          <cell r="D1975" t="str">
            <v>NE</v>
          </cell>
          <cell r="E1975" t="str">
            <v>DRAA2017</v>
          </cell>
          <cell r="F1975">
            <v>681</v>
          </cell>
          <cell r="G1975">
            <v>184</v>
          </cell>
          <cell r="H1975">
            <v>31</v>
          </cell>
        </row>
        <row r="1976">
          <cell r="A1976" t="str">
            <v>TAQUARITINGA - SP</v>
          </cell>
          <cell r="B1976" t="str">
            <v>SP</v>
          </cell>
          <cell r="C1976">
            <v>4</v>
          </cell>
          <cell r="D1976" t="str">
            <v>SE</v>
          </cell>
          <cell r="E1976" t="str">
            <v>DRAA2019</v>
          </cell>
          <cell r="F1976">
            <v>1631</v>
          </cell>
          <cell r="G1976">
            <v>546</v>
          </cell>
          <cell r="H1976">
            <v>178</v>
          </cell>
        </row>
        <row r="1977">
          <cell r="A1977" t="str">
            <v>TAQUARITUBA - SP</v>
          </cell>
          <cell r="B1977" t="str">
            <v>SP</v>
          </cell>
          <cell r="C1977">
            <v>6</v>
          </cell>
          <cell r="D1977" t="str">
            <v>SE</v>
          </cell>
          <cell r="E1977" t="str">
            <v>DIPR12/2018</v>
          </cell>
          <cell r="F1977">
            <v>775</v>
          </cell>
          <cell r="G1977">
            <v>177</v>
          </cell>
          <cell r="H1977">
            <v>54</v>
          </cell>
        </row>
        <row r="1978">
          <cell r="A1978" t="str">
            <v>TARUMÃ - SP</v>
          </cell>
          <cell r="B1978" t="str">
            <v>SP</v>
          </cell>
          <cell r="C1978">
            <v>6</v>
          </cell>
          <cell r="D1978" t="str">
            <v>SE</v>
          </cell>
          <cell r="E1978" t="str">
            <v>DRAA2019</v>
          </cell>
          <cell r="F1978">
            <v>612</v>
          </cell>
          <cell r="G1978">
            <v>86</v>
          </cell>
          <cell r="H1978">
            <v>25</v>
          </cell>
        </row>
        <row r="1979">
          <cell r="A1979" t="str">
            <v>TATUÍ - SP</v>
          </cell>
          <cell r="B1979" t="str">
            <v>SP</v>
          </cell>
          <cell r="C1979">
            <v>4</v>
          </cell>
          <cell r="D1979" t="str">
            <v>SE</v>
          </cell>
          <cell r="E1979" t="str">
            <v>DRAA2019</v>
          </cell>
          <cell r="F1979">
            <v>3539</v>
          </cell>
          <cell r="G1979">
            <v>255</v>
          </cell>
          <cell r="H1979">
            <v>89</v>
          </cell>
        </row>
        <row r="1980">
          <cell r="A1980" t="str">
            <v>TAUÁ - CE</v>
          </cell>
          <cell r="B1980" t="str">
            <v>CE</v>
          </cell>
          <cell r="C1980">
            <v>5</v>
          </cell>
          <cell r="D1980" t="str">
            <v>NE</v>
          </cell>
          <cell r="E1980" t="str">
            <v>DIPR12/2018</v>
          </cell>
          <cell r="F1980">
            <v>1327</v>
          </cell>
          <cell r="G1980">
            <v>425</v>
          </cell>
          <cell r="H1980">
            <v>59</v>
          </cell>
        </row>
        <row r="1981">
          <cell r="A1981" t="str">
            <v>TAUBATÉ - SP</v>
          </cell>
          <cell r="B1981" t="str">
            <v>SP</v>
          </cell>
          <cell r="C1981">
            <v>3</v>
          </cell>
          <cell r="D1981" t="str">
            <v>SE</v>
          </cell>
          <cell r="E1981" t="str">
            <v>DRAA2019</v>
          </cell>
          <cell r="F1981">
            <v>6417</v>
          </cell>
          <cell r="G1981">
            <v>1875</v>
          </cell>
          <cell r="H1981">
            <v>628</v>
          </cell>
        </row>
        <row r="1982">
          <cell r="A1982" t="str">
            <v>TEIXEIRA SOARES - PR</v>
          </cell>
          <cell r="B1982" t="str">
            <v>PR</v>
          </cell>
          <cell r="C1982">
            <v>7</v>
          </cell>
          <cell r="D1982" t="str">
            <v>S</v>
          </cell>
          <cell r="E1982" t="str">
            <v>DRAA2019</v>
          </cell>
          <cell r="F1982">
            <v>348</v>
          </cell>
          <cell r="G1982">
            <v>119</v>
          </cell>
          <cell r="H1982">
            <v>23</v>
          </cell>
        </row>
        <row r="1983">
          <cell r="A1983" t="str">
            <v>TEJUÇUOCA - CE</v>
          </cell>
          <cell r="B1983" t="str">
            <v>CE</v>
          </cell>
          <cell r="C1983">
            <v>6</v>
          </cell>
          <cell r="D1983" t="str">
            <v>NE</v>
          </cell>
          <cell r="E1983" t="str">
            <v>DRAA2016</v>
          </cell>
          <cell r="F1983">
            <v>812</v>
          </cell>
          <cell r="G1983">
            <v>12</v>
          </cell>
          <cell r="H1983">
            <v>5</v>
          </cell>
        </row>
        <row r="1984">
          <cell r="A1984" t="str">
            <v>TELÊMACO BORBA - PR</v>
          </cell>
          <cell r="B1984" t="str">
            <v>PR</v>
          </cell>
          <cell r="C1984">
            <v>4</v>
          </cell>
          <cell r="D1984" t="str">
            <v>S</v>
          </cell>
          <cell r="E1984" t="str">
            <v>DRAA2019</v>
          </cell>
          <cell r="F1984">
            <v>1978</v>
          </cell>
          <cell r="G1984">
            <v>553</v>
          </cell>
          <cell r="H1984">
            <v>156</v>
          </cell>
        </row>
        <row r="1985">
          <cell r="A1985" t="str">
            <v>TENENTE ANANIAS - RN</v>
          </cell>
          <cell r="B1985" t="str">
            <v>RN</v>
          </cell>
          <cell r="C1985">
            <v>8</v>
          </cell>
          <cell r="D1985" t="str">
            <v>NE</v>
          </cell>
          <cell r="E1985" t="str">
            <v>DRAA2017</v>
          </cell>
          <cell r="F1985">
            <v>149</v>
          </cell>
          <cell r="G1985">
            <v>0</v>
          </cell>
          <cell r="H1985">
            <v>0</v>
          </cell>
        </row>
        <row r="1986">
          <cell r="A1986" t="str">
            <v>TENENTE PORTELA - RS</v>
          </cell>
          <cell r="B1986" t="str">
            <v>RS</v>
          </cell>
          <cell r="C1986">
            <v>7</v>
          </cell>
          <cell r="D1986" t="str">
            <v>S</v>
          </cell>
          <cell r="E1986" t="str">
            <v>DRAA2019</v>
          </cell>
          <cell r="F1986">
            <v>299</v>
          </cell>
          <cell r="G1986">
            <v>111</v>
          </cell>
          <cell r="H1986">
            <v>29</v>
          </cell>
        </row>
        <row r="1987">
          <cell r="A1987" t="str">
            <v>TEÓFILO OTONI - MG</v>
          </cell>
          <cell r="B1987" t="str">
            <v>MG</v>
          </cell>
          <cell r="C1987">
            <v>4</v>
          </cell>
          <cell r="D1987" t="str">
            <v>SE</v>
          </cell>
          <cell r="E1987" t="str">
            <v>DIPR12/2018</v>
          </cell>
          <cell r="F1987">
            <v>1760</v>
          </cell>
          <cell r="G1987">
            <v>729</v>
          </cell>
          <cell r="H1987">
            <v>176</v>
          </cell>
        </row>
        <row r="1988">
          <cell r="A1988" t="str">
            <v>TEOTÔNIO VILELA - AL</v>
          </cell>
          <cell r="B1988" t="str">
            <v>AL</v>
          </cell>
          <cell r="C1988">
            <v>8</v>
          </cell>
          <cell r="D1988" t="str">
            <v>NE</v>
          </cell>
          <cell r="E1988" t="str">
            <v>DRAA2017</v>
          </cell>
          <cell r="F1988">
            <v>864</v>
          </cell>
          <cell r="G1988">
            <v>144</v>
          </cell>
          <cell r="H1988">
            <v>48</v>
          </cell>
        </row>
        <row r="1989">
          <cell r="A1989" t="str">
            <v>TERENOS - MS</v>
          </cell>
          <cell r="B1989" t="str">
            <v>MS</v>
          </cell>
          <cell r="C1989">
            <v>6</v>
          </cell>
          <cell r="D1989" t="str">
            <v>CO</v>
          </cell>
          <cell r="E1989" t="str">
            <v>DRAA2019</v>
          </cell>
          <cell r="F1989">
            <v>591</v>
          </cell>
          <cell r="G1989">
            <v>69</v>
          </cell>
          <cell r="H1989">
            <v>18</v>
          </cell>
        </row>
        <row r="1990">
          <cell r="A1990" t="str">
            <v>TERESINA - PI</v>
          </cell>
          <cell r="B1990" t="str">
            <v>PI</v>
          </cell>
          <cell r="C1990">
            <v>2</v>
          </cell>
          <cell r="D1990" t="str">
            <v>NE</v>
          </cell>
          <cell r="E1990" t="str">
            <v>DIPR12/2018</v>
          </cell>
          <cell r="F1990">
            <v>15389</v>
          </cell>
          <cell r="G1990">
            <v>4248</v>
          </cell>
          <cell r="H1990">
            <v>1140</v>
          </cell>
        </row>
        <row r="1991">
          <cell r="A1991" t="str">
            <v>TERESÓPOLIS - RJ</v>
          </cell>
          <cell r="B1991" t="str">
            <v>RJ</v>
          </cell>
          <cell r="C1991">
            <v>3</v>
          </cell>
          <cell r="D1991" t="str">
            <v>SE</v>
          </cell>
          <cell r="E1991" t="str">
            <v>DIPR12/2018</v>
          </cell>
          <cell r="F1991">
            <v>3541</v>
          </cell>
          <cell r="G1991">
            <v>1675</v>
          </cell>
          <cell r="H1991">
            <v>369</v>
          </cell>
        </row>
        <row r="1992">
          <cell r="A1992" t="str">
            <v>TEREZINHA - PE</v>
          </cell>
          <cell r="B1992" t="str">
            <v>PE</v>
          </cell>
          <cell r="C1992">
            <v>7</v>
          </cell>
          <cell r="D1992" t="str">
            <v>NE</v>
          </cell>
          <cell r="E1992" t="str">
            <v>DIPR12/2018</v>
          </cell>
          <cell r="F1992">
            <v>509</v>
          </cell>
          <cell r="G1992">
            <v>69</v>
          </cell>
          <cell r="H1992">
            <v>10</v>
          </cell>
        </row>
        <row r="1993">
          <cell r="A1993" t="str">
            <v>TERRA BOA - PR</v>
          </cell>
          <cell r="B1993" t="str">
            <v>PR</v>
          </cell>
          <cell r="C1993">
            <v>6</v>
          </cell>
          <cell r="D1993" t="str">
            <v>S</v>
          </cell>
          <cell r="E1993" t="str">
            <v>DRAA2019</v>
          </cell>
          <cell r="F1993">
            <v>515</v>
          </cell>
          <cell r="G1993">
            <v>145</v>
          </cell>
          <cell r="H1993">
            <v>27</v>
          </cell>
        </row>
        <row r="1994">
          <cell r="A1994" t="str">
            <v>TERRA DE AREIA - RS</v>
          </cell>
          <cell r="B1994" t="str">
            <v>RS</v>
          </cell>
          <cell r="C1994">
            <v>7</v>
          </cell>
          <cell r="D1994" t="str">
            <v>S</v>
          </cell>
          <cell r="E1994" t="str">
            <v>DRAA2019</v>
          </cell>
          <cell r="F1994">
            <v>368</v>
          </cell>
          <cell r="G1994">
            <v>89</v>
          </cell>
          <cell r="H1994">
            <v>25</v>
          </cell>
        </row>
        <row r="1995">
          <cell r="A1995" t="str">
            <v>TERRA NOVA - PE</v>
          </cell>
          <cell r="B1995" t="str">
            <v>PE</v>
          </cell>
          <cell r="C1995">
            <v>6</v>
          </cell>
          <cell r="D1995" t="str">
            <v>NE</v>
          </cell>
          <cell r="E1995" t="str">
            <v>DRAA2019</v>
          </cell>
          <cell r="F1995">
            <v>424</v>
          </cell>
          <cell r="G1995">
            <v>143</v>
          </cell>
          <cell r="H1995">
            <v>10</v>
          </cell>
        </row>
        <row r="1996">
          <cell r="A1996" t="str">
            <v>TERRA NOVA DO NORTE - MT</v>
          </cell>
          <cell r="B1996" t="str">
            <v>MT</v>
          </cell>
          <cell r="C1996">
            <v>7</v>
          </cell>
          <cell r="D1996" t="str">
            <v>CO</v>
          </cell>
          <cell r="E1996" t="str">
            <v>DRAA2019</v>
          </cell>
          <cell r="F1996">
            <v>303</v>
          </cell>
          <cell r="G1996">
            <v>69</v>
          </cell>
          <cell r="H1996">
            <v>8</v>
          </cell>
        </row>
        <row r="1997">
          <cell r="A1997" t="str">
            <v>TERRA RICA - PR</v>
          </cell>
          <cell r="B1997" t="str">
            <v>PR</v>
          </cell>
          <cell r="C1997">
            <v>6</v>
          </cell>
          <cell r="D1997" t="str">
            <v>S</v>
          </cell>
          <cell r="E1997" t="str">
            <v>DIPR12/2018</v>
          </cell>
          <cell r="F1997">
            <v>629</v>
          </cell>
          <cell r="G1997">
            <v>172</v>
          </cell>
          <cell r="H1997">
            <v>29</v>
          </cell>
        </row>
        <row r="1998">
          <cell r="A1998" t="str">
            <v>TERRA ROXA - PR</v>
          </cell>
          <cell r="B1998" t="str">
            <v>PR</v>
          </cell>
          <cell r="C1998">
            <v>6</v>
          </cell>
          <cell r="D1998" t="str">
            <v>S</v>
          </cell>
          <cell r="E1998" t="str">
            <v>DRAA2019</v>
          </cell>
          <cell r="F1998">
            <v>983</v>
          </cell>
          <cell r="G1998">
            <v>305</v>
          </cell>
          <cell r="H1998">
            <v>58</v>
          </cell>
        </row>
        <row r="1999">
          <cell r="A1999" t="str">
            <v>TERRA ROXA - SP</v>
          </cell>
          <cell r="B1999" t="str">
            <v>SP</v>
          </cell>
          <cell r="C1999">
            <v>7</v>
          </cell>
          <cell r="D1999" t="str">
            <v>SE</v>
          </cell>
          <cell r="E1999" t="str">
            <v>DIPR12/2018</v>
          </cell>
          <cell r="F1999">
            <v>391</v>
          </cell>
          <cell r="G1999">
            <v>0</v>
          </cell>
          <cell r="H1999">
            <v>0</v>
          </cell>
        </row>
        <row r="2000">
          <cell r="A2000" t="str">
            <v>TEUTÔNIA - RS</v>
          </cell>
          <cell r="B2000" t="str">
            <v>RS</v>
          </cell>
          <cell r="C2000">
            <v>6</v>
          </cell>
          <cell r="D2000" t="str">
            <v>S</v>
          </cell>
          <cell r="E2000" t="str">
            <v>DRAA2019</v>
          </cell>
          <cell r="F2000">
            <v>613</v>
          </cell>
          <cell r="G2000">
            <v>27</v>
          </cell>
          <cell r="H2000">
            <v>1</v>
          </cell>
        </row>
        <row r="2001">
          <cell r="A2001" t="str">
            <v>THEOBROMA - RO</v>
          </cell>
          <cell r="B2001" t="str">
            <v>RO</v>
          </cell>
          <cell r="C2001">
            <v>7</v>
          </cell>
          <cell r="D2001" t="str">
            <v>N</v>
          </cell>
          <cell r="E2001" t="str">
            <v>DRAA2019</v>
          </cell>
          <cell r="F2001">
            <v>373</v>
          </cell>
          <cell r="G2001">
            <v>18</v>
          </cell>
          <cell r="H2001">
            <v>13</v>
          </cell>
        </row>
        <row r="2002">
          <cell r="A2002" t="str">
            <v>TIBAGI - PR</v>
          </cell>
          <cell r="B2002" t="str">
            <v>PR</v>
          </cell>
          <cell r="C2002">
            <v>6</v>
          </cell>
          <cell r="D2002" t="str">
            <v>S</v>
          </cell>
          <cell r="E2002" t="str">
            <v>DRAA2019</v>
          </cell>
          <cell r="F2002">
            <v>564</v>
          </cell>
          <cell r="G2002">
            <v>153</v>
          </cell>
          <cell r="H2002">
            <v>63</v>
          </cell>
        </row>
        <row r="2003">
          <cell r="A2003" t="str">
            <v>TIJUCAS - SC</v>
          </cell>
          <cell r="B2003" t="str">
            <v>SC</v>
          </cell>
          <cell r="C2003">
            <v>6</v>
          </cell>
          <cell r="D2003" t="str">
            <v>S</v>
          </cell>
          <cell r="E2003" t="str">
            <v>DRAA2019</v>
          </cell>
          <cell r="F2003">
            <v>624</v>
          </cell>
          <cell r="G2003">
            <v>134</v>
          </cell>
          <cell r="H2003">
            <v>28</v>
          </cell>
        </row>
        <row r="2004">
          <cell r="A2004" t="str">
            <v>TIJUCAS DO SUL - PR</v>
          </cell>
          <cell r="B2004" t="str">
            <v>PR</v>
          </cell>
          <cell r="C2004">
            <v>6</v>
          </cell>
          <cell r="D2004" t="str">
            <v>S</v>
          </cell>
          <cell r="E2004" t="str">
            <v>DRAA2019</v>
          </cell>
          <cell r="F2004">
            <v>673</v>
          </cell>
          <cell r="G2004">
            <v>30</v>
          </cell>
          <cell r="H2004">
            <v>5</v>
          </cell>
        </row>
        <row r="2005">
          <cell r="A2005" t="str">
            <v>TIMBAÚBA - PE</v>
          </cell>
          <cell r="B2005" t="str">
            <v>PE</v>
          </cell>
          <cell r="C2005">
            <v>5</v>
          </cell>
          <cell r="D2005" t="str">
            <v>NE</v>
          </cell>
          <cell r="E2005" t="str">
            <v>DRAA2019</v>
          </cell>
          <cell r="F2005">
            <v>918</v>
          </cell>
          <cell r="G2005">
            <v>366</v>
          </cell>
          <cell r="H2005">
            <v>104</v>
          </cell>
        </row>
        <row r="2006">
          <cell r="A2006" t="str">
            <v>TIMBIRAS - MA</v>
          </cell>
          <cell r="B2006" t="str">
            <v>MA</v>
          </cell>
          <cell r="C2006">
            <v>5</v>
          </cell>
          <cell r="D2006" t="str">
            <v>NE</v>
          </cell>
          <cell r="E2006" t="str">
            <v>DIPR12/2018</v>
          </cell>
          <cell r="F2006">
            <v>773</v>
          </cell>
          <cell r="G2006">
            <v>192</v>
          </cell>
          <cell r="H2006">
            <v>34</v>
          </cell>
        </row>
        <row r="2007">
          <cell r="A2007" t="str">
            <v>TIMBÓ - SC</v>
          </cell>
          <cell r="B2007" t="str">
            <v>SC</v>
          </cell>
          <cell r="C2007">
            <v>5</v>
          </cell>
          <cell r="D2007" t="str">
            <v>S</v>
          </cell>
          <cell r="E2007" t="str">
            <v>DRAA2019</v>
          </cell>
          <cell r="F2007">
            <v>743</v>
          </cell>
          <cell r="G2007">
            <v>318</v>
          </cell>
          <cell r="H2007">
            <v>52</v>
          </cell>
        </row>
        <row r="2008">
          <cell r="A2008" t="str">
            <v>TIMBÓ GRANDE - SC</v>
          </cell>
          <cell r="B2008" t="str">
            <v>SC</v>
          </cell>
          <cell r="C2008">
            <v>7</v>
          </cell>
          <cell r="D2008" t="str">
            <v>S</v>
          </cell>
          <cell r="E2008" t="str">
            <v>DRAA2019</v>
          </cell>
          <cell r="F2008">
            <v>218</v>
          </cell>
          <cell r="G2008">
            <v>42</v>
          </cell>
          <cell r="H2008">
            <v>18</v>
          </cell>
        </row>
        <row r="2009">
          <cell r="A2009" t="str">
            <v>TIMON - MA</v>
          </cell>
          <cell r="B2009" t="str">
            <v>MA</v>
          </cell>
          <cell r="C2009">
            <v>4</v>
          </cell>
          <cell r="D2009" t="str">
            <v>NE</v>
          </cell>
          <cell r="E2009" t="str">
            <v>DRAA2018</v>
          </cell>
          <cell r="F2009">
            <v>2141</v>
          </cell>
          <cell r="G2009">
            <v>662</v>
          </cell>
          <cell r="H2009">
            <v>127</v>
          </cell>
        </row>
        <row r="2010">
          <cell r="A2010" t="str">
            <v>TOCANTINS - MG</v>
          </cell>
          <cell r="B2010" t="str">
            <v>MG</v>
          </cell>
          <cell r="C2010">
            <v>6</v>
          </cell>
          <cell r="D2010" t="str">
            <v>SE</v>
          </cell>
          <cell r="E2010" t="str">
            <v>DIPR12/2018</v>
          </cell>
          <cell r="F2010">
            <v>349</v>
          </cell>
          <cell r="G2010">
            <v>133</v>
          </cell>
          <cell r="H2010">
            <v>44</v>
          </cell>
        </row>
        <row r="2011">
          <cell r="A2011" t="str">
            <v>TOLEDO - PR</v>
          </cell>
          <cell r="B2011" t="str">
            <v>PR</v>
          </cell>
          <cell r="C2011">
            <v>4</v>
          </cell>
          <cell r="D2011" t="str">
            <v>S</v>
          </cell>
          <cell r="E2011" t="str">
            <v>DRAA2019</v>
          </cell>
          <cell r="F2011">
            <v>3264</v>
          </cell>
          <cell r="G2011">
            <v>943</v>
          </cell>
          <cell r="H2011">
            <v>116</v>
          </cell>
        </row>
        <row r="2012">
          <cell r="A2012" t="str">
            <v>TOMAR DO GERU - SE</v>
          </cell>
          <cell r="B2012" t="str">
            <v>SE</v>
          </cell>
          <cell r="C2012">
            <v>8</v>
          </cell>
          <cell r="D2012" t="str">
            <v>NE</v>
          </cell>
        </row>
        <row r="2013">
          <cell r="A2013" t="str">
            <v>TORIXORÉU - MT</v>
          </cell>
          <cell r="B2013" t="str">
            <v>MT</v>
          </cell>
          <cell r="C2013">
            <v>8</v>
          </cell>
          <cell r="D2013" t="str">
            <v>CO</v>
          </cell>
          <cell r="E2013" t="str">
            <v>DIPR02/2018</v>
          </cell>
          <cell r="F2013">
            <v>141</v>
          </cell>
          <cell r="G2013">
            <v>0</v>
          </cell>
          <cell r="H2013">
            <v>0</v>
          </cell>
        </row>
        <row r="2014">
          <cell r="A2014" t="str">
            <v>TOROPI - RS</v>
          </cell>
          <cell r="B2014" t="str">
            <v>RS</v>
          </cell>
          <cell r="C2014">
            <v>7</v>
          </cell>
          <cell r="D2014" t="str">
            <v>S</v>
          </cell>
          <cell r="E2014" t="str">
            <v>DRAA2019</v>
          </cell>
          <cell r="F2014">
            <v>141</v>
          </cell>
          <cell r="G2014">
            <v>14</v>
          </cell>
          <cell r="H2014">
            <v>1</v>
          </cell>
        </row>
        <row r="2015">
          <cell r="A2015" t="str">
            <v>TORRES - RS</v>
          </cell>
          <cell r="B2015" t="str">
            <v>RS</v>
          </cell>
          <cell r="C2015">
            <v>5</v>
          </cell>
          <cell r="D2015" t="str">
            <v>S</v>
          </cell>
          <cell r="E2015" t="str">
            <v>DRAA2019</v>
          </cell>
          <cell r="F2015">
            <v>842</v>
          </cell>
          <cell r="G2015">
            <v>258</v>
          </cell>
          <cell r="H2015">
            <v>48</v>
          </cell>
        </row>
        <row r="2016">
          <cell r="A2016" t="str">
            <v>TRACUNHAÉM - PE</v>
          </cell>
          <cell r="B2016" t="str">
            <v>PE</v>
          </cell>
          <cell r="C2016">
            <v>8</v>
          </cell>
          <cell r="D2016" t="str">
            <v>NE</v>
          </cell>
          <cell r="E2016" t="str">
            <v>DRAA2019</v>
          </cell>
          <cell r="F2016">
            <v>330</v>
          </cell>
          <cell r="G2016">
            <v>124</v>
          </cell>
          <cell r="H2016">
            <v>21</v>
          </cell>
        </row>
        <row r="2017">
          <cell r="A2017" t="str">
            <v>TRAJANO DE MORAES - RJ</v>
          </cell>
          <cell r="B2017" t="str">
            <v>RJ</v>
          </cell>
          <cell r="C2017">
            <v>5</v>
          </cell>
          <cell r="D2017" t="str">
            <v>SE</v>
          </cell>
          <cell r="E2017" t="str">
            <v>DRAA2019</v>
          </cell>
          <cell r="F2017">
            <v>878</v>
          </cell>
          <cell r="G2017">
            <v>292</v>
          </cell>
          <cell r="H2017">
            <v>96</v>
          </cell>
        </row>
        <row r="2018">
          <cell r="A2018" t="str">
            <v>TRAMANDAÍ - RS</v>
          </cell>
          <cell r="B2018" t="str">
            <v>RS</v>
          </cell>
          <cell r="C2018">
            <v>5</v>
          </cell>
          <cell r="D2018" t="str">
            <v>S</v>
          </cell>
          <cell r="E2018" t="str">
            <v>DRAA2015</v>
          </cell>
          <cell r="F2018">
            <v>1112</v>
          </cell>
          <cell r="G2018">
            <v>281</v>
          </cell>
          <cell r="H2018">
            <v>74</v>
          </cell>
        </row>
        <row r="2019">
          <cell r="A2019" t="str">
            <v>TRÊS ARROIOS - RS</v>
          </cell>
          <cell r="B2019" t="str">
            <v>RS</v>
          </cell>
          <cell r="C2019">
            <v>7</v>
          </cell>
          <cell r="D2019" t="str">
            <v>S</v>
          </cell>
          <cell r="E2019" t="str">
            <v>DRAA2019</v>
          </cell>
          <cell r="F2019">
            <v>98</v>
          </cell>
          <cell r="G2019">
            <v>34</v>
          </cell>
          <cell r="H2019">
            <v>3</v>
          </cell>
        </row>
        <row r="2020">
          <cell r="A2020" t="str">
            <v>TRÊS CORAÇÕES - MG</v>
          </cell>
          <cell r="B2020" t="str">
            <v>MG</v>
          </cell>
          <cell r="C2020">
            <v>5</v>
          </cell>
          <cell r="D2020" t="str">
            <v>SE</v>
          </cell>
          <cell r="E2020" t="str">
            <v>DIPR12/2018</v>
          </cell>
          <cell r="F2020">
            <v>1245</v>
          </cell>
          <cell r="G2020">
            <v>39</v>
          </cell>
          <cell r="H2020">
            <v>6</v>
          </cell>
        </row>
        <row r="2021">
          <cell r="A2021" t="str">
            <v>TRÊS COROAS - RS</v>
          </cell>
          <cell r="B2021" t="str">
            <v>RS</v>
          </cell>
          <cell r="C2021">
            <v>6</v>
          </cell>
          <cell r="D2021" t="str">
            <v>S</v>
          </cell>
          <cell r="E2021" t="str">
            <v>DIPR12/2018</v>
          </cell>
          <cell r="F2021">
            <v>0</v>
          </cell>
          <cell r="G2021">
            <v>115</v>
          </cell>
          <cell r="H2021">
            <v>40</v>
          </cell>
        </row>
        <row r="2022">
          <cell r="A2022" t="str">
            <v>TRÊS DE MAIO - RS</v>
          </cell>
          <cell r="B2022" t="str">
            <v>RS</v>
          </cell>
          <cell r="C2022">
            <v>6</v>
          </cell>
          <cell r="D2022" t="str">
            <v>S</v>
          </cell>
          <cell r="E2022" t="str">
            <v>DRAA2019</v>
          </cell>
          <cell r="F2022">
            <v>488</v>
          </cell>
          <cell r="G2022">
            <v>203</v>
          </cell>
          <cell r="H2022">
            <v>47</v>
          </cell>
        </row>
        <row r="2023">
          <cell r="A2023" t="str">
            <v>TRÊS FORQUILHAS - RS</v>
          </cell>
          <cell r="B2023" t="str">
            <v>RS</v>
          </cell>
          <cell r="C2023">
            <v>7</v>
          </cell>
          <cell r="D2023" t="str">
            <v>S</v>
          </cell>
          <cell r="E2023" t="str">
            <v>DIPR12/2018</v>
          </cell>
          <cell r="F2023">
            <v>165</v>
          </cell>
          <cell r="G2023">
            <v>31</v>
          </cell>
          <cell r="H2023">
            <v>10</v>
          </cell>
        </row>
        <row r="2024">
          <cell r="A2024" t="str">
            <v>TRÊS LAGOAS - MS</v>
          </cell>
          <cell r="B2024" t="str">
            <v>MS</v>
          </cell>
          <cell r="C2024">
            <v>4</v>
          </cell>
          <cell r="D2024" t="str">
            <v>CO</v>
          </cell>
          <cell r="E2024" t="str">
            <v>DRAA2019</v>
          </cell>
          <cell r="F2024">
            <v>2205</v>
          </cell>
          <cell r="G2024">
            <v>248</v>
          </cell>
          <cell r="H2024">
            <v>18</v>
          </cell>
        </row>
        <row r="2025">
          <cell r="A2025" t="str">
            <v>TRÊS MARIAS - MG</v>
          </cell>
          <cell r="B2025" t="str">
            <v>MG</v>
          </cell>
          <cell r="C2025">
            <v>5</v>
          </cell>
          <cell r="D2025" t="str">
            <v>SE</v>
          </cell>
          <cell r="E2025" t="str">
            <v>DIPR10/2018</v>
          </cell>
          <cell r="F2025">
            <v>884</v>
          </cell>
          <cell r="G2025">
            <v>250</v>
          </cell>
          <cell r="H2025">
            <v>63</v>
          </cell>
        </row>
        <row r="2026">
          <cell r="A2026" t="str">
            <v>TRÊS PALMEIRAS - RS</v>
          </cell>
          <cell r="B2026" t="str">
            <v>RS</v>
          </cell>
          <cell r="C2026">
            <v>7</v>
          </cell>
          <cell r="D2026" t="str">
            <v>S</v>
          </cell>
          <cell r="E2026" t="str">
            <v>DRAA2019</v>
          </cell>
          <cell r="F2026">
            <v>98</v>
          </cell>
          <cell r="G2026">
            <v>40</v>
          </cell>
          <cell r="H2026">
            <v>4</v>
          </cell>
        </row>
        <row r="2027">
          <cell r="A2027" t="str">
            <v>TRÊS PASSOS - RS</v>
          </cell>
          <cell r="B2027" t="str">
            <v>RS</v>
          </cell>
          <cell r="C2027">
            <v>6</v>
          </cell>
          <cell r="D2027" t="str">
            <v>S</v>
          </cell>
          <cell r="E2027" t="str">
            <v>DRAA2019</v>
          </cell>
          <cell r="F2027">
            <v>493</v>
          </cell>
          <cell r="G2027">
            <v>169</v>
          </cell>
          <cell r="H2027">
            <v>59</v>
          </cell>
        </row>
        <row r="2028">
          <cell r="A2028" t="str">
            <v>TRÊS PONTAS - MG</v>
          </cell>
          <cell r="B2028" t="str">
            <v>MG</v>
          </cell>
          <cell r="C2028">
            <v>5</v>
          </cell>
          <cell r="D2028" t="str">
            <v>SE</v>
          </cell>
          <cell r="E2028" t="str">
            <v>DRAA2019</v>
          </cell>
          <cell r="F2028">
            <v>1227</v>
          </cell>
          <cell r="G2028">
            <v>297</v>
          </cell>
          <cell r="H2028">
            <v>83</v>
          </cell>
        </row>
        <row r="2029">
          <cell r="A2029" t="str">
            <v>TRÊS RANCHOS - GO</v>
          </cell>
          <cell r="B2029" t="str">
            <v>GO</v>
          </cell>
          <cell r="C2029">
            <v>7</v>
          </cell>
          <cell r="D2029" t="str">
            <v>CO</v>
          </cell>
          <cell r="E2029" t="str">
            <v>DRAA2019</v>
          </cell>
          <cell r="F2029">
            <v>169</v>
          </cell>
          <cell r="G2029">
            <v>43</v>
          </cell>
          <cell r="H2029">
            <v>6</v>
          </cell>
        </row>
        <row r="2030">
          <cell r="A2030" t="str">
            <v>TRINDADE - GO</v>
          </cell>
          <cell r="B2030" t="str">
            <v>GO</v>
          </cell>
          <cell r="C2030">
            <v>4</v>
          </cell>
          <cell r="D2030" t="str">
            <v>CO</v>
          </cell>
          <cell r="E2030" t="str">
            <v>DIPR10/2018</v>
          </cell>
          <cell r="F2030">
            <v>1459</v>
          </cell>
          <cell r="G2030">
            <v>382</v>
          </cell>
          <cell r="H2030">
            <v>87</v>
          </cell>
        </row>
        <row r="2031">
          <cell r="A2031" t="str">
            <v>TRINDADE - PE</v>
          </cell>
          <cell r="B2031" t="str">
            <v>PE</v>
          </cell>
          <cell r="C2031">
            <v>6</v>
          </cell>
          <cell r="D2031" t="str">
            <v>NE</v>
          </cell>
          <cell r="E2031" t="str">
            <v>DRAA2019</v>
          </cell>
          <cell r="F2031">
            <v>710</v>
          </cell>
          <cell r="G2031">
            <v>226</v>
          </cell>
          <cell r="H2031">
            <v>37</v>
          </cell>
        </row>
        <row r="2032">
          <cell r="A2032" t="str">
            <v>TRINDADE DO SUL - RS</v>
          </cell>
          <cell r="B2032" t="str">
            <v>RS</v>
          </cell>
          <cell r="C2032">
            <v>7</v>
          </cell>
          <cell r="D2032" t="str">
            <v>S</v>
          </cell>
          <cell r="E2032" t="str">
            <v>DRAA2019</v>
          </cell>
          <cell r="F2032">
            <v>227</v>
          </cell>
          <cell r="G2032">
            <v>56</v>
          </cell>
          <cell r="H2032">
            <v>9</v>
          </cell>
        </row>
        <row r="2033">
          <cell r="A2033" t="str">
            <v>TRIUNFO - PE</v>
          </cell>
          <cell r="B2033" t="str">
            <v>PE</v>
          </cell>
          <cell r="C2033">
            <v>6</v>
          </cell>
          <cell r="D2033" t="str">
            <v>NE</v>
          </cell>
          <cell r="E2033" t="str">
            <v>DRAA2019</v>
          </cell>
          <cell r="F2033">
            <v>449</v>
          </cell>
          <cell r="G2033">
            <v>203</v>
          </cell>
          <cell r="H2033">
            <v>33</v>
          </cell>
        </row>
        <row r="2034">
          <cell r="A2034" t="str">
            <v>TRIUNFO - RS</v>
          </cell>
          <cell r="B2034" t="str">
            <v>RS</v>
          </cell>
          <cell r="C2034">
            <v>5</v>
          </cell>
          <cell r="D2034" t="str">
            <v>S</v>
          </cell>
          <cell r="E2034" t="str">
            <v>DRAA2019</v>
          </cell>
          <cell r="F2034">
            <v>942</v>
          </cell>
          <cell r="G2034">
            <v>194</v>
          </cell>
          <cell r="H2034">
            <v>35</v>
          </cell>
        </row>
        <row r="2035">
          <cell r="A2035" t="str">
            <v>TRIZIDELA DO VALE - MA</v>
          </cell>
          <cell r="B2035" t="str">
            <v>MA</v>
          </cell>
          <cell r="C2035">
            <v>8</v>
          </cell>
          <cell r="D2035" t="str">
            <v>NE</v>
          </cell>
        </row>
        <row r="2036">
          <cell r="A2036" t="str">
            <v>TUCUMÃ - PA</v>
          </cell>
          <cell r="B2036" t="str">
            <v>PA</v>
          </cell>
          <cell r="C2036">
            <v>6</v>
          </cell>
          <cell r="D2036" t="str">
            <v>N</v>
          </cell>
          <cell r="E2036" t="str">
            <v>DRAA2019</v>
          </cell>
          <cell r="F2036">
            <v>483</v>
          </cell>
          <cell r="G2036">
            <v>84</v>
          </cell>
          <cell r="H2036">
            <v>17</v>
          </cell>
        </row>
        <row r="2037">
          <cell r="A2037" t="str">
            <v>TUCUNDUVA - RS</v>
          </cell>
          <cell r="B2037" t="str">
            <v>RS</v>
          </cell>
          <cell r="C2037">
            <v>7</v>
          </cell>
          <cell r="D2037" t="str">
            <v>S</v>
          </cell>
          <cell r="E2037" t="str">
            <v>DRAA2019</v>
          </cell>
          <cell r="F2037">
            <v>171</v>
          </cell>
          <cell r="G2037">
            <v>78</v>
          </cell>
          <cell r="H2037">
            <v>13</v>
          </cell>
        </row>
        <row r="2038">
          <cell r="A2038" t="str">
            <v>TUCURUÍ - PA</v>
          </cell>
          <cell r="B2038" t="str">
            <v>PA</v>
          </cell>
          <cell r="C2038">
            <v>8</v>
          </cell>
          <cell r="D2038" t="str">
            <v>N</v>
          </cell>
          <cell r="E2038" t="str">
            <v>DRAA2018</v>
          </cell>
          <cell r="F2038">
            <v>3195</v>
          </cell>
          <cell r="G2038">
            <v>178</v>
          </cell>
          <cell r="H2038">
            <v>27</v>
          </cell>
        </row>
        <row r="2039">
          <cell r="A2039" t="str">
            <v>TUNAS - RS</v>
          </cell>
          <cell r="B2039" t="str">
            <v>RS</v>
          </cell>
          <cell r="C2039">
            <v>7</v>
          </cell>
          <cell r="D2039" t="str">
            <v>S</v>
          </cell>
          <cell r="E2039" t="str">
            <v>DIPR06/2018</v>
          </cell>
          <cell r="F2039">
            <v>168</v>
          </cell>
          <cell r="G2039">
            <v>45</v>
          </cell>
          <cell r="H2039">
            <v>8</v>
          </cell>
        </row>
        <row r="2040">
          <cell r="A2040" t="str">
            <v>TUNAS DO PARANÁ - PR</v>
          </cell>
          <cell r="B2040" t="str">
            <v>PR</v>
          </cell>
          <cell r="C2040">
            <v>6</v>
          </cell>
          <cell r="D2040" t="str">
            <v>S</v>
          </cell>
          <cell r="E2040" t="str">
            <v>DRAA2019</v>
          </cell>
          <cell r="F2040">
            <v>224</v>
          </cell>
          <cell r="G2040">
            <v>31</v>
          </cell>
          <cell r="H2040">
            <v>13</v>
          </cell>
        </row>
        <row r="2041">
          <cell r="A2041" t="str">
            <v>TUPANATINGA - PE</v>
          </cell>
          <cell r="B2041" t="str">
            <v>PE</v>
          </cell>
          <cell r="C2041">
            <v>6</v>
          </cell>
          <cell r="D2041" t="str">
            <v>NE</v>
          </cell>
          <cell r="E2041" t="str">
            <v>DRAA2019</v>
          </cell>
          <cell r="F2041">
            <v>471</v>
          </cell>
          <cell r="G2041">
            <v>184</v>
          </cell>
          <cell r="H2041">
            <v>34</v>
          </cell>
        </row>
        <row r="2042">
          <cell r="A2042" t="str">
            <v>TUPANCIRETÃ - RS</v>
          </cell>
          <cell r="B2042" t="str">
            <v>RS</v>
          </cell>
          <cell r="C2042">
            <v>6</v>
          </cell>
          <cell r="D2042" t="str">
            <v>S</v>
          </cell>
          <cell r="E2042" t="str">
            <v>DRAA2019</v>
          </cell>
          <cell r="F2042">
            <v>586</v>
          </cell>
          <cell r="G2042">
            <v>147</v>
          </cell>
          <cell r="H2042">
            <v>47</v>
          </cell>
        </row>
        <row r="2043">
          <cell r="A2043" t="str">
            <v>TUPANDI - RS</v>
          </cell>
          <cell r="B2043" t="str">
            <v>RS</v>
          </cell>
          <cell r="C2043">
            <v>7</v>
          </cell>
          <cell r="D2043" t="str">
            <v>S</v>
          </cell>
          <cell r="E2043" t="str">
            <v>DRAA2019</v>
          </cell>
          <cell r="F2043">
            <v>166</v>
          </cell>
          <cell r="G2043">
            <v>23</v>
          </cell>
          <cell r="H2043">
            <v>3</v>
          </cell>
        </row>
        <row r="2044">
          <cell r="A2044" t="str">
            <v>TUPARENDI - RS</v>
          </cell>
          <cell r="B2044" t="str">
            <v>RS</v>
          </cell>
          <cell r="C2044">
            <v>7</v>
          </cell>
          <cell r="D2044" t="str">
            <v>S</v>
          </cell>
          <cell r="E2044" t="str">
            <v>DIPR12/2018</v>
          </cell>
          <cell r="F2044">
            <v>156</v>
          </cell>
          <cell r="G2044">
            <v>0</v>
          </cell>
          <cell r="H2044">
            <v>0</v>
          </cell>
        </row>
        <row r="2045">
          <cell r="A2045" t="str">
            <v>TUPARETAMA - PE</v>
          </cell>
          <cell r="B2045" t="str">
            <v>PE</v>
          </cell>
          <cell r="C2045">
            <v>7</v>
          </cell>
          <cell r="D2045" t="str">
            <v>NE</v>
          </cell>
          <cell r="E2045" t="str">
            <v>DRAA2019</v>
          </cell>
          <cell r="F2045">
            <v>221</v>
          </cell>
          <cell r="G2045">
            <v>114</v>
          </cell>
          <cell r="H2045">
            <v>11</v>
          </cell>
        </row>
        <row r="2046">
          <cell r="A2046" t="str">
            <v>TURIÚBA - SP</v>
          </cell>
          <cell r="B2046" t="str">
            <v>SP</v>
          </cell>
          <cell r="C2046">
            <v>7</v>
          </cell>
          <cell r="D2046" t="str">
            <v>SE</v>
          </cell>
          <cell r="E2046" t="str">
            <v>DRAA2019</v>
          </cell>
          <cell r="F2046">
            <v>164</v>
          </cell>
          <cell r="G2046">
            <v>74</v>
          </cell>
          <cell r="H2046">
            <v>14</v>
          </cell>
        </row>
        <row r="2047">
          <cell r="A2047" t="str">
            <v>TURMALINA - MG</v>
          </cell>
          <cell r="B2047" t="str">
            <v>MG</v>
          </cell>
          <cell r="C2047">
            <v>6</v>
          </cell>
          <cell r="D2047" t="str">
            <v>SE</v>
          </cell>
          <cell r="E2047" t="str">
            <v>DIPR12/2018</v>
          </cell>
          <cell r="F2047">
            <v>411</v>
          </cell>
          <cell r="G2047">
            <v>87</v>
          </cell>
          <cell r="H2047">
            <v>11</v>
          </cell>
        </row>
        <row r="2048">
          <cell r="A2048" t="str">
            <v>TURMALINA - SP</v>
          </cell>
          <cell r="B2048" t="str">
            <v>SP</v>
          </cell>
          <cell r="C2048">
            <v>7</v>
          </cell>
          <cell r="D2048" t="str">
            <v>SE</v>
          </cell>
          <cell r="E2048" t="str">
            <v>DRAA2019</v>
          </cell>
          <cell r="F2048">
            <v>161</v>
          </cell>
          <cell r="G2048">
            <v>69</v>
          </cell>
          <cell r="H2048">
            <v>21</v>
          </cell>
        </row>
        <row r="2049">
          <cell r="A2049" t="str">
            <v>TURVELÂNDIA - GO</v>
          </cell>
          <cell r="B2049" t="str">
            <v>GO</v>
          </cell>
          <cell r="C2049">
            <v>8</v>
          </cell>
          <cell r="D2049" t="str">
            <v>CO</v>
          </cell>
          <cell r="E2049" t="str">
            <v>DRAA2015</v>
          </cell>
          <cell r="F2049">
            <v>276</v>
          </cell>
          <cell r="G2049">
            <v>28</v>
          </cell>
          <cell r="H2049">
            <v>11</v>
          </cell>
        </row>
        <row r="2050">
          <cell r="A2050" t="str">
            <v>TURVO - PR</v>
          </cell>
          <cell r="B2050" t="str">
            <v>PR</v>
          </cell>
          <cell r="C2050">
            <v>6</v>
          </cell>
          <cell r="D2050" t="str">
            <v>S</v>
          </cell>
          <cell r="E2050" t="str">
            <v>DRAA2019</v>
          </cell>
          <cell r="F2050">
            <v>431</v>
          </cell>
          <cell r="G2050">
            <v>93</v>
          </cell>
          <cell r="H2050">
            <v>25</v>
          </cell>
        </row>
        <row r="2051">
          <cell r="A2051" t="str">
            <v>UBÁ - MG</v>
          </cell>
          <cell r="B2051" t="str">
            <v>MG</v>
          </cell>
          <cell r="C2051">
            <v>5</v>
          </cell>
          <cell r="D2051" t="str">
            <v>SE</v>
          </cell>
          <cell r="E2051" t="str">
            <v>DIPR12/2018</v>
          </cell>
          <cell r="F2051">
            <v>994</v>
          </cell>
          <cell r="G2051">
            <v>0</v>
          </cell>
          <cell r="H2051">
            <v>0</v>
          </cell>
        </row>
        <row r="2052">
          <cell r="A2052" t="str">
            <v>UBATUBA - SP</v>
          </cell>
          <cell r="B2052" t="str">
            <v>SP</v>
          </cell>
          <cell r="C2052">
            <v>4</v>
          </cell>
          <cell r="D2052" t="str">
            <v>SE</v>
          </cell>
          <cell r="E2052" t="str">
            <v>DRAA2019</v>
          </cell>
          <cell r="F2052">
            <v>2066</v>
          </cell>
          <cell r="G2052">
            <v>556</v>
          </cell>
          <cell r="H2052">
            <v>144</v>
          </cell>
        </row>
        <row r="2053">
          <cell r="A2053" t="str">
            <v>UBERABA - MG</v>
          </cell>
          <cell r="B2053" t="str">
            <v>MG</v>
          </cell>
          <cell r="C2053">
            <v>3</v>
          </cell>
          <cell r="D2053" t="str">
            <v>SE</v>
          </cell>
          <cell r="E2053" t="str">
            <v>DRAA2019</v>
          </cell>
          <cell r="F2053">
            <v>7146</v>
          </cell>
          <cell r="G2053">
            <v>1508</v>
          </cell>
          <cell r="H2053">
            <v>307</v>
          </cell>
        </row>
        <row r="2054">
          <cell r="A2054" t="str">
            <v>UBERLÂNDIA - MG</v>
          </cell>
          <cell r="B2054" t="str">
            <v>MG</v>
          </cell>
          <cell r="C2054">
            <v>3</v>
          </cell>
          <cell r="D2054" t="str">
            <v>SE</v>
          </cell>
          <cell r="E2054" t="str">
            <v>DRAA2019</v>
          </cell>
          <cell r="F2054">
            <v>11461</v>
          </cell>
          <cell r="G2054">
            <v>3719</v>
          </cell>
          <cell r="H2054">
            <v>756</v>
          </cell>
        </row>
        <row r="2055">
          <cell r="A2055" t="str">
            <v>UBIRETAMA - RS</v>
          </cell>
          <cell r="B2055" t="str">
            <v>RS</v>
          </cell>
          <cell r="C2055">
            <v>7</v>
          </cell>
          <cell r="D2055" t="str">
            <v>S</v>
          </cell>
          <cell r="E2055" t="str">
            <v>DIPR12/2018</v>
          </cell>
          <cell r="F2055">
            <v>105</v>
          </cell>
          <cell r="G2055">
            <v>0</v>
          </cell>
          <cell r="H2055">
            <v>0</v>
          </cell>
        </row>
        <row r="2056">
          <cell r="A2056" t="str">
            <v>UCHOA - SP</v>
          </cell>
          <cell r="B2056" t="str">
            <v>SP</v>
          </cell>
          <cell r="C2056">
            <v>6</v>
          </cell>
          <cell r="D2056" t="str">
            <v>SE</v>
          </cell>
          <cell r="E2056" t="str">
            <v>DIPR12/2018</v>
          </cell>
          <cell r="F2056">
            <v>516</v>
          </cell>
          <cell r="G2056">
            <v>129</v>
          </cell>
          <cell r="H2056">
            <v>30</v>
          </cell>
        </row>
        <row r="2057">
          <cell r="A2057" t="str">
            <v>UIRAPURU - GO</v>
          </cell>
          <cell r="B2057" t="str">
            <v>GO</v>
          </cell>
          <cell r="C2057">
            <v>7</v>
          </cell>
          <cell r="D2057" t="str">
            <v>CO</v>
          </cell>
          <cell r="E2057" t="str">
            <v>DRAA2019</v>
          </cell>
          <cell r="F2057">
            <v>148</v>
          </cell>
          <cell r="G2057">
            <v>55</v>
          </cell>
          <cell r="H2057">
            <v>9</v>
          </cell>
        </row>
        <row r="2058">
          <cell r="A2058" t="str">
            <v>UMBURANAS - BA</v>
          </cell>
          <cell r="B2058" t="str">
            <v>BA</v>
          </cell>
          <cell r="C2058">
            <v>6</v>
          </cell>
          <cell r="D2058" t="str">
            <v>NE</v>
          </cell>
          <cell r="E2058" t="str">
            <v>DRAA2017</v>
          </cell>
          <cell r="F2058">
            <v>683</v>
          </cell>
          <cell r="G2058">
            <v>12</v>
          </cell>
          <cell r="H2058">
            <v>6</v>
          </cell>
        </row>
        <row r="2059">
          <cell r="A2059" t="str">
            <v>UMUARAMA - PR</v>
          </cell>
          <cell r="B2059" t="str">
            <v>PR</v>
          </cell>
          <cell r="C2059">
            <v>4</v>
          </cell>
          <cell r="D2059" t="str">
            <v>S</v>
          </cell>
          <cell r="E2059" t="str">
            <v>DRAA2019</v>
          </cell>
          <cell r="F2059">
            <v>1756</v>
          </cell>
          <cell r="G2059">
            <v>543</v>
          </cell>
          <cell r="H2059">
            <v>152</v>
          </cell>
        </row>
        <row r="2060">
          <cell r="A2060" t="str">
            <v>UNAÍ - MG</v>
          </cell>
          <cell r="B2060" t="str">
            <v>MG</v>
          </cell>
          <cell r="C2060">
            <v>4</v>
          </cell>
          <cell r="D2060" t="str">
            <v>SE</v>
          </cell>
          <cell r="E2060" t="str">
            <v>DRAA2019</v>
          </cell>
          <cell r="F2060">
            <v>1878</v>
          </cell>
          <cell r="G2060">
            <v>498</v>
          </cell>
          <cell r="H2060">
            <v>144</v>
          </cell>
        </row>
        <row r="2061">
          <cell r="A2061" t="str">
            <v>UNIÃO - PI</v>
          </cell>
          <cell r="B2061" t="str">
            <v>PI</v>
          </cell>
          <cell r="C2061">
            <v>8</v>
          </cell>
          <cell r="D2061" t="str">
            <v>NE</v>
          </cell>
          <cell r="E2061" t="str">
            <v>DIPR12/2018</v>
          </cell>
          <cell r="F2061">
            <v>1018</v>
          </cell>
          <cell r="G2061">
            <v>335</v>
          </cell>
          <cell r="H2061">
            <v>70</v>
          </cell>
        </row>
        <row r="2062">
          <cell r="A2062" t="str">
            <v>UNIÃO DA VITÓRIA - PR</v>
          </cell>
          <cell r="B2062" t="str">
            <v>PR</v>
          </cell>
          <cell r="C2062">
            <v>5</v>
          </cell>
          <cell r="D2062" t="str">
            <v>S</v>
          </cell>
          <cell r="E2062" t="str">
            <v>DIPR12/2018</v>
          </cell>
          <cell r="F2062">
            <v>1394</v>
          </cell>
          <cell r="G2062">
            <v>506</v>
          </cell>
          <cell r="H2062">
            <v>84</v>
          </cell>
        </row>
        <row r="2063">
          <cell r="A2063" t="str">
            <v>UNIÃO PAULISTA - SP</v>
          </cell>
          <cell r="B2063" t="str">
            <v>SP</v>
          </cell>
          <cell r="C2063">
            <v>7</v>
          </cell>
          <cell r="D2063" t="str">
            <v>SE</v>
          </cell>
          <cell r="E2063" t="str">
            <v>DIPR06/2018</v>
          </cell>
          <cell r="F2063">
            <v>131</v>
          </cell>
          <cell r="G2063">
            <v>28</v>
          </cell>
          <cell r="H2063">
            <v>8</v>
          </cell>
        </row>
        <row r="2064">
          <cell r="A2064" t="str">
            <v>UNIFLOR - PR</v>
          </cell>
          <cell r="B2064" t="str">
            <v>PR</v>
          </cell>
          <cell r="C2064">
            <v>7</v>
          </cell>
          <cell r="D2064" t="str">
            <v>S</v>
          </cell>
          <cell r="E2064" t="str">
            <v>DIPR10/2018</v>
          </cell>
          <cell r="F2064">
            <v>191</v>
          </cell>
          <cell r="G2064">
            <v>45</v>
          </cell>
          <cell r="H2064">
            <v>17</v>
          </cell>
        </row>
        <row r="2065">
          <cell r="A2065" t="str">
            <v>URÂNIA - SP</v>
          </cell>
          <cell r="B2065" t="str">
            <v>SP</v>
          </cell>
          <cell r="C2065">
            <v>7</v>
          </cell>
          <cell r="D2065" t="str">
            <v>SE</v>
          </cell>
          <cell r="E2065" t="str">
            <v>DIPR12/2018</v>
          </cell>
          <cell r="F2065">
            <v>239</v>
          </cell>
          <cell r="G2065">
            <v>105</v>
          </cell>
          <cell r="H2065">
            <v>29</v>
          </cell>
        </row>
        <row r="2066">
          <cell r="A2066" t="str">
            <v>URUAÇU - GO</v>
          </cell>
          <cell r="B2066" t="str">
            <v>GO</v>
          </cell>
          <cell r="C2066">
            <v>5</v>
          </cell>
          <cell r="D2066" t="str">
            <v>CO</v>
          </cell>
          <cell r="E2066" t="str">
            <v>DRAA2018</v>
          </cell>
          <cell r="F2066">
            <v>1043</v>
          </cell>
          <cell r="G2066">
            <v>138</v>
          </cell>
          <cell r="H2066">
            <v>37</v>
          </cell>
        </row>
        <row r="2067">
          <cell r="A2067" t="str">
            <v>URUANA - GO</v>
          </cell>
          <cell r="B2067" t="str">
            <v>GO</v>
          </cell>
          <cell r="C2067">
            <v>6</v>
          </cell>
          <cell r="D2067" t="str">
            <v>CO</v>
          </cell>
          <cell r="E2067" t="str">
            <v>DIPR04/2018</v>
          </cell>
          <cell r="F2067">
            <v>434</v>
          </cell>
          <cell r="G2067">
            <v>1</v>
          </cell>
          <cell r="H2067">
            <v>0</v>
          </cell>
        </row>
        <row r="2068">
          <cell r="A2068" t="str">
            <v>URUCARÁ - AM</v>
          </cell>
          <cell r="B2068" t="str">
            <v>AM</v>
          </cell>
          <cell r="C2068">
            <v>6</v>
          </cell>
          <cell r="D2068" t="str">
            <v>N</v>
          </cell>
          <cell r="E2068" t="str">
            <v>DIPR10/2018</v>
          </cell>
          <cell r="F2068">
            <v>452</v>
          </cell>
          <cell r="G2068">
            <v>0</v>
          </cell>
          <cell r="H2068">
            <v>0</v>
          </cell>
        </row>
        <row r="2069">
          <cell r="A2069" t="str">
            <v>URUCUIA - MG</v>
          </cell>
          <cell r="B2069" t="str">
            <v>MG</v>
          </cell>
          <cell r="C2069">
            <v>6</v>
          </cell>
          <cell r="D2069" t="str">
            <v>SE</v>
          </cell>
          <cell r="E2069" t="str">
            <v>DIPR12/2018</v>
          </cell>
          <cell r="F2069">
            <v>475</v>
          </cell>
          <cell r="G2069">
            <v>35</v>
          </cell>
          <cell r="H2069">
            <v>23</v>
          </cell>
        </row>
        <row r="2070">
          <cell r="A2070" t="str">
            <v>URUGUAIANA - RS</v>
          </cell>
          <cell r="B2070" t="str">
            <v>RS</v>
          </cell>
          <cell r="C2070">
            <v>8</v>
          </cell>
          <cell r="D2070" t="str">
            <v>S</v>
          </cell>
          <cell r="E2070" t="str">
            <v>DIPR06/2018</v>
          </cell>
          <cell r="F2070">
            <v>2091</v>
          </cell>
          <cell r="G2070">
            <v>1</v>
          </cell>
          <cell r="H2070">
            <v>0</v>
          </cell>
        </row>
        <row r="2071">
          <cell r="A2071" t="str">
            <v>URUTAÍ - GO</v>
          </cell>
          <cell r="B2071" t="str">
            <v>GO</v>
          </cell>
          <cell r="C2071">
            <v>7</v>
          </cell>
          <cell r="D2071" t="str">
            <v>CO</v>
          </cell>
          <cell r="E2071" t="str">
            <v>DIPR12/2018</v>
          </cell>
          <cell r="F2071">
            <v>254</v>
          </cell>
          <cell r="G2071">
            <v>52</v>
          </cell>
          <cell r="H2071">
            <v>14</v>
          </cell>
        </row>
        <row r="2072">
          <cell r="A2072" t="str">
            <v>VALE DE SÃO DOMINGOS - MT</v>
          </cell>
          <cell r="B2072" t="str">
            <v>MT</v>
          </cell>
          <cell r="C2072">
            <v>7</v>
          </cell>
          <cell r="D2072" t="str">
            <v>CO</v>
          </cell>
          <cell r="E2072" t="str">
            <v>DRAA2019</v>
          </cell>
          <cell r="F2072">
            <v>159</v>
          </cell>
          <cell r="G2072">
            <v>12</v>
          </cell>
          <cell r="H2072">
            <v>1</v>
          </cell>
        </row>
        <row r="2073">
          <cell r="A2073" t="str">
            <v>VALE DO ANARI - RO</v>
          </cell>
          <cell r="B2073" t="str">
            <v>RO</v>
          </cell>
          <cell r="C2073">
            <v>7</v>
          </cell>
          <cell r="D2073" t="str">
            <v>N</v>
          </cell>
          <cell r="E2073" t="str">
            <v>DRAA2019</v>
          </cell>
          <cell r="F2073">
            <v>324</v>
          </cell>
          <cell r="G2073">
            <v>21</v>
          </cell>
          <cell r="H2073">
            <v>2</v>
          </cell>
        </row>
        <row r="2074">
          <cell r="A2074" t="str">
            <v>VALE DO PARAÍSO - RO</v>
          </cell>
          <cell r="B2074" t="str">
            <v>RO</v>
          </cell>
          <cell r="C2074">
            <v>7</v>
          </cell>
          <cell r="D2074" t="str">
            <v>N</v>
          </cell>
          <cell r="E2074" t="str">
            <v>DRAA2019</v>
          </cell>
          <cell r="F2074">
            <v>341</v>
          </cell>
          <cell r="G2074">
            <v>33</v>
          </cell>
          <cell r="H2074">
            <v>6</v>
          </cell>
        </row>
        <row r="2075">
          <cell r="A2075" t="str">
            <v>VALE DO SOL - RS</v>
          </cell>
          <cell r="B2075" t="str">
            <v>RS</v>
          </cell>
          <cell r="C2075">
            <v>7</v>
          </cell>
          <cell r="D2075" t="str">
            <v>S</v>
          </cell>
          <cell r="E2075" t="str">
            <v>DRAA2019</v>
          </cell>
          <cell r="F2075">
            <v>232</v>
          </cell>
          <cell r="G2075">
            <v>41</v>
          </cell>
          <cell r="H2075">
            <v>6</v>
          </cell>
        </row>
        <row r="2076">
          <cell r="A2076" t="str">
            <v>VALE REAL - RS</v>
          </cell>
          <cell r="B2076" t="str">
            <v>RS</v>
          </cell>
          <cell r="C2076">
            <v>7</v>
          </cell>
          <cell r="D2076" t="str">
            <v>S</v>
          </cell>
          <cell r="E2076" t="str">
            <v>DRAA2019</v>
          </cell>
          <cell r="F2076">
            <v>197</v>
          </cell>
          <cell r="G2076">
            <v>34</v>
          </cell>
          <cell r="H2076">
            <v>5</v>
          </cell>
        </row>
        <row r="2077">
          <cell r="A2077" t="str">
            <v>VALE VERDE - RS</v>
          </cell>
          <cell r="B2077" t="str">
            <v>RS</v>
          </cell>
          <cell r="C2077">
            <v>7</v>
          </cell>
          <cell r="D2077" t="str">
            <v>S</v>
          </cell>
          <cell r="E2077" t="str">
            <v>DRAA2019</v>
          </cell>
          <cell r="F2077">
            <v>141</v>
          </cell>
          <cell r="G2077">
            <v>18</v>
          </cell>
          <cell r="H2077">
            <v>3</v>
          </cell>
        </row>
        <row r="2078">
          <cell r="A2078" t="str">
            <v>VALENÇA - RJ</v>
          </cell>
          <cell r="B2078" t="str">
            <v>RJ</v>
          </cell>
          <cell r="C2078">
            <v>4</v>
          </cell>
          <cell r="D2078" t="str">
            <v>SE</v>
          </cell>
          <cell r="E2078" t="str">
            <v>DRAA2019</v>
          </cell>
          <cell r="F2078">
            <v>2142</v>
          </cell>
          <cell r="G2078">
            <v>376</v>
          </cell>
          <cell r="H2078">
            <v>48</v>
          </cell>
        </row>
        <row r="2079">
          <cell r="A2079" t="str">
            <v>VALENÇA DO PIAUÍ - PI</v>
          </cell>
          <cell r="B2079" t="str">
            <v>PI</v>
          </cell>
          <cell r="C2079">
            <v>6</v>
          </cell>
          <cell r="D2079" t="str">
            <v>NE</v>
          </cell>
          <cell r="E2079" t="str">
            <v>DIPR12/2018</v>
          </cell>
          <cell r="F2079">
            <v>547</v>
          </cell>
          <cell r="G2079">
            <v>18</v>
          </cell>
          <cell r="H2079">
            <v>2</v>
          </cell>
        </row>
        <row r="2080">
          <cell r="A2080" t="str">
            <v>VALENTIM GENTIL - SP</v>
          </cell>
          <cell r="B2080" t="str">
            <v>SP</v>
          </cell>
          <cell r="C2080">
            <v>7</v>
          </cell>
          <cell r="D2080" t="str">
            <v>SE</v>
          </cell>
          <cell r="E2080" t="str">
            <v>DRAA2019</v>
          </cell>
          <cell r="F2080">
            <v>361</v>
          </cell>
          <cell r="G2080">
            <v>56</v>
          </cell>
          <cell r="H2080">
            <v>14</v>
          </cell>
        </row>
        <row r="2081">
          <cell r="A2081" t="str">
            <v>VALINHOS - SP</v>
          </cell>
          <cell r="B2081" t="str">
            <v>SP</v>
          </cell>
          <cell r="C2081">
            <v>4</v>
          </cell>
          <cell r="D2081" t="str">
            <v>SE</v>
          </cell>
          <cell r="E2081" t="str">
            <v>DRAA2019</v>
          </cell>
          <cell r="F2081">
            <v>2675</v>
          </cell>
          <cell r="G2081">
            <v>625</v>
          </cell>
          <cell r="H2081">
            <v>130</v>
          </cell>
        </row>
        <row r="2082">
          <cell r="A2082" t="str">
            <v>VALPARAÍSO DE GOIÁS - GO</v>
          </cell>
          <cell r="B2082" t="str">
            <v>GO</v>
          </cell>
          <cell r="C2082">
            <v>4</v>
          </cell>
          <cell r="D2082" t="str">
            <v>CO</v>
          </cell>
          <cell r="E2082" t="str">
            <v>DRAA2019</v>
          </cell>
          <cell r="F2082">
            <v>2816</v>
          </cell>
          <cell r="G2082">
            <v>273</v>
          </cell>
          <cell r="H2082">
            <v>66</v>
          </cell>
        </row>
        <row r="2083">
          <cell r="A2083" t="str">
            <v>VARGEM ALTA - ES</v>
          </cell>
          <cell r="B2083" t="str">
            <v>ES</v>
          </cell>
          <cell r="C2083">
            <v>6</v>
          </cell>
          <cell r="D2083" t="str">
            <v>SE</v>
          </cell>
          <cell r="E2083" t="str">
            <v>DRAA2019</v>
          </cell>
          <cell r="F2083">
            <v>517</v>
          </cell>
          <cell r="G2083">
            <v>106</v>
          </cell>
          <cell r="H2083">
            <v>24</v>
          </cell>
        </row>
        <row r="2084">
          <cell r="A2084" t="str">
            <v>VARGEM GRANDE - MA</v>
          </cell>
          <cell r="B2084" t="str">
            <v>MA</v>
          </cell>
          <cell r="C2084">
            <v>5</v>
          </cell>
          <cell r="D2084" t="str">
            <v>NE</v>
          </cell>
          <cell r="E2084" t="str">
            <v>DRAA2016</v>
          </cell>
          <cell r="F2084">
            <v>1846</v>
          </cell>
          <cell r="G2084">
            <v>260</v>
          </cell>
          <cell r="H2084">
            <v>51</v>
          </cell>
        </row>
        <row r="2085">
          <cell r="A2085" t="str">
            <v>VARGEM GRANDE DO SUL - SP</v>
          </cell>
          <cell r="B2085" t="str">
            <v>SP</v>
          </cell>
          <cell r="C2085">
            <v>5</v>
          </cell>
          <cell r="D2085" t="str">
            <v>SE</v>
          </cell>
          <cell r="E2085" t="str">
            <v>DIPR12/2018</v>
          </cell>
          <cell r="F2085">
            <v>1013</v>
          </cell>
          <cell r="G2085">
            <v>290</v>
          </cell>
          <cell r="H2085">
            <v>0</v>
          </cell>
        </row>
        <row r="2086">
          <cell r="A2086" t="str">
            <v>VARGINHA - MG</v>
          </cell>
          <cell r="B2086" t="str">
            <v>MG</v>
          </cell>
          <cell r="C2086">
            <v>4</v>
          </cell>
          <cell r="D2086" t="str">
            <v>SE</v>
          </cell>
          <cell r="E2086" t="str">
            <v>DRAA2019</v>
          </cell>
          <cell r="F2086">
            <v>2784</v>
          </cell>
          <cell r="G2086">
            <v>1082</v>
          </cell>
          <cell r="H2086">
            <v>203</v>
          </cell>
        </row>
        <row r="2087">
          <cell r="A2087" t="str">
            <v>VARJÃO - GO</v>
          </cell>
          <cell r="B2087" t="str">
            <v>GO</v>
          </cell>
          <cell r="C2087">
            <v>7</v>
          </cell>
          <cell r="D2087" t="str">
            <v>CO</v>
          </cell>
          <cell r="E2087" t="str">
            <v>DRAA2019</v>
          </cell>
          <cell r="F2087">
            <v>102</v>
          </cell>
          <cell r="G2087">
            <v>46</v>
          </cell>
          <cell r="H2087">
            <v>12</v>
          </cell>
        </row>
        <row r="2088">
          <cell r="A2088" t="str">
            <v>VARJÃO DE MINAS - MG</v>
          </cell>
          <cell r="B2088" t="str">
            <v>MG</v>
          </cell>
          <cell r="C2088">
            <v>7</v>
          </cell>
          <cell r="D2088" t="str">
            <v>SE</v>
          </cell>
          <cell r="E2088" t="str">
            <v>DIPR12/2018</v>
          </cell>
          <cell r="F2088">
            <v>253</v>
          </cell>
          <cell r="G2088">
            <v>30</v>
          </cell>
          <cell r="H2088">
            <v>6</v>
          </cell>
        </row>
        <row r="2089">
          <cell r="A2089" t="str">
            <v>VARRE-SAI - RJ</v>
          </cell>
          <cell r="B2089" t="str">
            <v>RJ</v>
          </cell>
          <cell r="C2089">
            <v>6</v>
          </cell>
          <cell r="D2089" t="str">
            <v>SE</v>
          </cell>
          <cell r="E2089" t="str">
            <v>DRAA2019</v>
          </cell>
          <cell r="F2089">
            <v>588</v>
          </cell>
          <cell r="G2089">
            <v>183</v>
          </cell>
          <cell r="H2089">
            <v>38</v>
          </cell>
        </row>
        <row r="2090">
          <cell r="A2090" t="str">
            <v>VÁRZEA DA PALMA - MG</v>
          </cell>
          <cell r="B2090" t="str">
            <v>MG</v>
          </cell>
          <cell r="C2090">
            <v>5</v>
          </cell>
          <cell r="D2090" t="str">
            <v>SE</v>
          </cell>
          <cell r="E2090" t="str">
            <v>DRAA2019</v>
          </cell>
          <cell r="F2090">
            <v>860</v>
          </cell>
          <cell r="G2090">
            <v>175</v>
          </cell>
          <cell r="H2090">
            <v>35</v>
          </cell>
        </row>
        <row r="2091">
          <cell r="A2091" t="str">
            <v>VÁRZEA GRANDE - MT</v>
          </cell>
          <cell r="B2091" t="str">
            <v>MT</v>
          </cell>
          <cell r="C2091">
            <v>4</v>
          </cell>
          <cell r="D2091" t="str">
            <v>CO</v>
          </cell>
          <cell r="E2091" t="str">
            <v>DRAA2019</v>
          </cell>
          <cell r="F2091">
            <v>3794</v>
          </cell>
          <cell r="G2091">
            <v>721</v>
          </cell>
          <cell r="H2091">
            <v>192</v>
          </cell>
        </row>
        <row r="2092">
          <cell r="A2092" t="str">
            <v>VÁRZEA NOVA - BA</v>
          </cell>
          <cell r="B2092" t="str">
            <v>BA</v>
          </cell>
          <cell r="C2092">
            <v>6</v>
          </cell>
          <cell r="D2092" t="str">
            <v>NE</v>
          </cell>
          <cell r="E2092" t="str">
            <v>DRAA2019</v>
          </cell>
          <cell r="F2092">
            <v>491</v>
          </cell>
          <cell r="G2092">
            <v>71</v>
          </cell>
          <cell r="H2092">
            <v>19</v>
          </cell>
        </row>
        <row r="2093">
          <cell r="A2093" t="str">
            <v>VÁRZEA PAULISTA - SP</v>
          </cell>
          <cell r="B2093" t="str">
            <v>SP</v>
          </cell>
          <cell r="C2093">
            <v>4</v>
          </cell>
          <cell r="D2093" t="str">
            <v>SE</v>
          </cell>
          <cell r="E2093" t="str">
            <v>DRAA2019</v>
          </cell>
          <cell r="F2093">
            <v>1612</v>
          </cell>
          <cell r="G2093">
            <v>405</v>
          </cell>
          <cell r="H2093">
            <v>95</v>
          </cell>
        </row>
        <row r="2094">
          <cell r="A2094" t="str">
            <v>VASSOURAS - RJ</v>
          </cell>
          <cell r="B2094" t="str">
            <v>RJ</v>
          </cell>
          <cell r="C2094">
            <v>5</v>
          </cell>
          <cell r="D2094" t="str">
            <v>SE</v>
          </cell>
          <cell r="E2094" t="str">
            <v>DRAA2019</v>
          </cell>
          <cell r="F2094">
            <v>1545</v>
          </cell>
          <cell r="G2094">
            <v>252</v>
          </cell>
          <cell r="H2094">
            <v>48</v>
          </cell>
        </row>
        <row r="2095">
          <cell r="A2095" t="str">
            <v>VENÂNCIO AIRES - RS</v>
          </cell>
          <cell r="B2095" t="str">
            <v>RS</v>
          </cell>
          <cell r="C2095">
            <v>5</v>
          </cell>
          <cell r="D2095" t="str">
            <v>S</v>
          </cell>
          <cell r="E2095" t="str">
            <v>DRAA2019</v>
          </cell>
          <cell r="F2095">
            <v>1214</v>
          </cell>
          <cell r="G2095">
            <v>342</v>
          </cell>
          <cell r="H2095">
            <v>65</v>
          </cell>
        </row>
        <row r="2096">
          <cell r="A2096" t="str">
            <v>VENTUROSA - PE</v>
          </cell>
          <cell r="B2096" t="str">
            <v>PE</v>
          </cell>
          <cell r="C2096">
            <v>6</v>
          </cell>
          <cell r="D2096" t="str">
            <v>NE</v>
          </cell>
          <cell r="E2096" t="str">
            <v>DRAA2019</v>
          </cell>
          <cell r="F2096">
            <v>417</v>
          </cell>
          <cell r="G2096">
            <v>223</v>
          </cell>
          <cell r="H2096">
            <v>25</v>
          </cell>
        </row>
        <row r="2097">
          <cell r="A2097" t="str">
            <v>VERA - MT</v>
          </cell>
          <cell r="B2097" t="str">
            <v>MT</v>
          </cell>
          <cell r="C2097">
            <v>7</v>
          </cell>
          <cell r="D2097" t="str">
            <v>CO</v>
          </cell>
          <cell r="E2097" t="str">
            <v>DRAA2019</v>
          </cell>
          <cell r="F2097">
            <v>310</v>
          </cell>
          <cell r="G2097">
            <v>49</v>
          </cell>
          <cell r="H2097">
            <v>24</v>
          </cell>
        </row>
        <row r="2098">
          <cell r="A2098" t="str">
            <v>VERA CRUZ - RN</v>
          </cell>
          <cell r="B2098" t="str">
            <v>RN</v>
          </cell>
          <cell r="C2098">
            <v>7</v>
          </cell>
          <cell r="D2098" t="str">
            <v>NE</v>
          </cell>
          <cell r="E2098" t="str">
            <v>DRAA2019</v>
          </cell>
          <cell r="F2098">
            <v>256</v>
          </cell>
          <cell r="G2098">
            <v>31</v>
          </cell>
          <cell r="H2098">
            <v>2</v>
          </cell>
        </row>
        <row r="2099">
          <cell r="A2099" t="str">
            <v>VERA CRUZ - RS</v>
          </cell>
          <cell r="B2099" t="str">
            <v>RS</v>
          </cell>
          <cell r="C2099">
            <v>6</v>
          </cell>
          <cell r="D2099" t="str">
            <v>S</v>
          </cell>
          <cell r="E2099" t="str">
            <v>DRAA2019</v>
          </cell>
          <cell r="F2099">
            <v>663</v>
          </cell>
          <cell r="G2099">
            <v>121</v>
          </cell>
          <cell r="H2099">
            <v>0</v>
          </cell>
        </row>
        <row r="2100">
          <cell r="A2100" t="str">
            <v>VERA MENDES - PI</v>
          </cell>
          <cell r="B2100" t="str">
            <v>PI</v>
          </cell>
          <cell r="C2100">
            <v>7</v>
          </cell>
          <cell r="D2100" t="str">
            <v>NE</v>
          </cell>
          <cell r="E2100" t="str">
            <v>DIPR12/2018</v>
          </cell>
          <cell r="F2100">
            <v>97</v>
          </cell>
          <cell r="G2100">
            <v>27</v>
          </cell>
          <cell r="H2100">
            <v>1</v>
          </cell>
        </row>
        <row r="2101">
          <cell r="A2101" t="str">
            <v>VERANÓPOLIS - RS</v>
          </cell>
          <cell r="B2101" t="str">
            <v>RS</v>
          </cell>
          <cell r="C2101">
            <v>6</v>
          </cell>
          <cell r="D2101" t="str">
            <v>S</v>
          </cell>
          <cell r="E2101" t="str">
            <v>DRAA2019</v>
          </cell>
          <cell r="F2101">
            <v>529</v>
          </cell>
          <cell r="G2101">
            <v>240</v>
          </cell>
          <cell r="H2101">
            <v>35</v>
          </cell>
        </row>
        <row r="2102">
          <cell r="A2102" t="str">
            <v>VERDEJANTE - PE</v>
          </cell>
          <cell r="B2102" t="str">
            <v>PE</v>
          </cell>
          <cell r="C2102">
            <v>7</v>
          </cell>
          <cell r="D2102" t="str">
            <v>NE</v>
          </cell>
          <cell r="E2102" t="str">
            <v>DRAA2019</v>
          </cell>
          <cell r="F2102">
            <v>250</v>
          </cell>
          <cell r="G2102">
            <v>161</v>
          </cell>
          <cell r="H2102">
            <v>19</v>
          </cell>
        </row>
        <row r="2103">
          <cell r="A2103" t="str">
            <v>VEREDINHA - MG</v>
          </cell>
          <cell r="B2103" t="str">
            <v>MG</v>
          </cell>
          <cell r="C2103">
            <v>7</v>
          </cell>
          <cell r="D2103" t="str">
            <v>SE</v>
          </cell>
          <cell r="E2103" t="str">
            <v>DIPR10/2018</v>
          </cell>
          <cell r="F2103">
            <v>197</v>
          </cell>
          <cell r="G2103">
            <v>0</v>
          </cell>
          <cell r="H2103">
            <v>0</v>
          </cell>
        </row>
        <row r="2104">
          <cell r="A2104" t="str">
            <v>VERTENTE DO LÉRIO - PE</v>
          </cell>
          <cell r="B2104" t="str">
            <v>PE</v>
          </cell>
          <cell r="C2104">
            <v>7</v>
          </cell>
          <cell r="D2104" t="str">
            <v>NE</v>
          </cell>
          <cell r="E2104" t="str">
            <v>DRAA2019</v>
          </cell>
          <cell r="F2104">
            <v>287</v>
          </cell>
          <cell r="G2104">
            <v>65</v>
          </cell>
          <cell r="H2104">
            <v>16</v>
          </cell>
        </row>
        <row r="2105">
          <cell r="A2105" t="str">
            <v>VESPASIANO - MG</v>
          </cell>
          <cell r="B2105" t="str">
            <v>MG</v>
          </cell>
          <cell r="C2105">
            <v>4</v>
          </cell>
          <cell r="D2105" t="str">
            <v>SE</v>
          </cell>
          <cell r="E2105" t="str">
            <v>DRAA2019</v>
          </cell>
          <cell r="F2105">
            <v>1367</v>
          </cell>
          <cell r="G2105">
            <v>464</v>
          </cell>
          <cell r="H2105">
            <v>77</v>
          </cell>
        </row>
        <row r="2106">
          <cell r="A2106" t="str">
            <v>VIADUTOS - RS</v>
          </cell>
          <cell r="B2106" t="str">
            <v>RS</v>
          </cell>
          <cell r="C2106">
            <v>7</v>
          </cell>
          <cell r="D2106" t="str">
            <v>S</v>
          </cell>
          <cell r="E2106" t="str">
            <v>DRAA2019</v>
          </cell>
          <cell r="F2106">
            <v>154</v>
          </cell>
          <cell r="G2106">
            <v>30</v>
          </cell>
          <cell r="H2106">
            <v>4</v>
          </cell>
        </row>
        <row r="2107">
          <cell r="A2107" t="str">
            <v>VIAMÃO - RS</v>
          </cell>
          <cell r="B2107" t="str">
            <v>RS</v>
          </cell>
          <cell r="C2107">
            <v>4</v>
          </cell>
          <cell r="D2107" t="str">
            <v>S</v>
          </cell>
          <cell r="E2107" t="str">
            <v>DRAA2019</v>
          </cell>
          <cell r="F2107">
            <v>2767</v>
          </cell>
          <cell r="G2107">
            <v>965</v>
          </cell>
          <cell r="H2107">
            <v>224</v>
          </cell>
        </row>
        <row r="2108">
          <cell r="A2108" t="str">
            <v>VIANA - ES</v>
          </cell>
          <cell r="B2108" t="str">
            <v>ES</v>
          </cell>
          <cell r="C2108">
            <v>5</v>
          </cell>
          <cell r="D2108" t="str">
            <v>SE</v>
          </cell>
          <cell r="E2108" t="str">
            <v>DRAA2019</v>
          </cell>
          <cell r="F2108">
            <v>836</v>
          </cell>
          <cell r="G2108">
            <v>642</v>
          </cell>
          <cell r="H2108">
            <v>72</v>
          </cell>
        </row>
        <row r="2109">
          <cell r="A2109" t="str">
            <v>VIANÓPOLIS - GO</v>
          </cell>
          <cell r="B2109" t="str">
            <v>GO</v>
          </cell>
          <cell r="C2109">
            <v>6</v>
          </cell>
          <cell r="D2109" t="str">
            <v>CO</v>
          </cell>
          <cell r="E2109" t="str">
            <v>DRAA2018</v>
          </cell>
          <cell r="F2109">
            <v>462</v>
          </cell>
          <cell r="G2109">
            <v>113</v>
          </cell>
          <cell r="H2109">
            <v>31</v>
          </cell>
        </row>
        <row r="2110">
          <cell r="A2110" t="str">
            <v>VICÊNCIA - PE</v>
          </cell>
          <cell r="B2110" t="str">
            <v>PE</v>
          </cell>
          <cell r="C2110">
            <v>5</v>
          </cell>
          <cell r="D2110" t="str">
            <v>NE</v>
          </cell>
          <cell r="E2110" t="str">
            <v>DIPR12/2018</v>
          </cell>
          <cell r="F2110">
            <v>878</v>
          </cell>
          <cell r="G2110">
            <v>368</v>
          </cell>
          <cell r="H2110">
            <v>36</v>
          </cell>
        </row>
        <row r="2111">
          <cell r="A2111" t="str">
            <v>VICENTINA - MS</v>
          </cell>
          <cell r="B2111" t="str">
            <v>MS</v>
          </cell>
          <cell r="C2111">
            <v>6</v>
          </cell>
          <cell r="D2111" t="str">
            <v>CO</v>
          </cell>
          <cell r="E2111" t="str">
            <v>DIPR12/2018</v>
          </cell>
          <cell r="F2111">
            <v>211</v>
          </cell>
          <cell r="G2111">
            <v>1</v>
          </cell>
          <cell r="H2111">
            <v>0</v>
          </cell>
        </row>
        <row r="2112">
          <cell r="A2112" t="str">
            <v>VICENTINÓPOLIS - GO</v>
          </cell>
          <cell r="B2112" t="str">
            <v>GO</v>
          </cell>
          <cell r="C2112">
            <v>7</v>
          </cell>
          <cell r="D2112" t="str">
            <v>CO</v>
          </cell>
          <cell r="E2112" t="str">
            <v>DIPR12/2018</v>
          </cell>
          <cell r="F2112">
            <v>289</v>
          </cell>
          <cell r="G2112">
            <v>107</v>
          </cell>
          <cell r="H2112">
            <v>22</v>
          </cell>
        </row>
        <row r="2113">
          <cell r="A2113" t="str">
            <v>VIÇOSA - AL</v>
          </cell>
          <cell r="B2113" t="str">
            <v>AL</v>
          </cell>
          <cell r="C2113">
            <v>8</v>
          </cell>
          <cell r="D2113" t="str">
            <v>NE</v>
          </cell>
        </row>
        <row r="2114">
          <cell r="A2114" t="str">
            <v>VIÇOSA - MG</v>
          </cell>
          <cell r="B2114" t="str">
            <v>MG</v>
          </cell>
          <cell r="C2114">
            <v>5</v>
          </cell>
          <cell r="D2114" t="str">
            <v>SE</v>
          </cell>
          <cell r="E2114" t="str">
            <v>DIPR12/2018</v>
          </cell>
          <cell r="F2114">
            <v>1185</v>
          </cell>
          <cell r="G2114">
            <v>455</v>
          </cell>
          <cell r="H2114">
            <v>127</v>
          </cell>
        </row>
        <row r="2115">
          <cell r="A2115" t="str">
            <v>VIÇOSA DO CEARÁ - CE</v>
          </cell>
          <cell r="B2115" t="str">
            <v>CE</v>
          </cell>
          <cell r="C2115">
            <v>5</v>
          </cell>
          <cell r="D2115" t="str">
            <v>NE</v>
          </cell>
          <cell r="E2115" t="str">
            <v>DRAA2019</v>
          </cell>
          <cell r="F2115">
            <v>1785</v>
          </cell>
          <cell r="G2115">
            <v>128</v>
          </cell>
          <cell r="H2115">
            <v>23</v>
          </cell>
        </row>
        <row r="2116">
          <cell r="A2116" t="str">
            <v>VICTOR GRAEFF - RS</v>
          </cell>
          <cell r="B2116" t="str">
            <v>RS</v>
          </cell>
          <cell r="C2116">
            <v>7</v>
          </cell>
          <cell r="D2116" t="str">
            <v>S</v>
          </cell>
          <cell r="E2116" t="str">
            <v>DRAA2019</v>
          </cell>
          <cell r="F2116">
            <v>168</v>
          </cell>
          <cell r="G2116">
            <v>53</v>
          </cell>
          <cell r="H2116">
            <v>14</v>
          </cell>
        </row>
        <row r="2117">
          <cell r="A2117" t="str">
            <v>VIDEIRA - SC</v>
          </cell>
          <cell r="B2117" t="str">
            <v>SC</v>
          </cell>
          <cell r="C2117">
            <v>5</v>
          </cell>
          <cell r="D2117" t="str">
            <v>S</v>
          </cell>
          <cell r="E2117" t="str">
            <v>DRAA2019</v>
          </cell>
          <cell r="F2117">
            <v>1164</v>
          </cell>
          <cell r="G2117">
            <v>418</v>
          </cell>
          <cell r="H2117">
            <v>79</v>
          </cell>
        </row>
        <row r="2118">
          <cell r="A2118" t="str">
            <v>VILA BELA DA SANTÍSSIMA TRINDADE - MT</v>
          </cell>
          <cell r="B2118" t="str">
            <v>MT</v>
          </cell>
          <cell r="C2118">
            <v>6</v>
          </cell>
          <cell r="D2118" t="str">
            <v>CO</v>
          </cell>
          <cell r="E2118" t="str">
            <v>DRAA2019</v>
          </cell>
          <cell r="F2118">
            <v>589</v>
          </cell>
          <cell r="G2118">
            <v>56</v>
          </cell>
          <cell r="H2118">
            <v>18</v>
          </cell>
        </row>
        <row r="2119">
          <cell r="A2119" t="str">
            <v>VILA BOA - GO</v>
          </cell>
          <cell r="B2119" t="str">
            <v>GO</v>
          </cell>
          <cell r="C2119">
            <v>7</v>
          </cell>
          <cell r="D2119" t="str">
            <v>CO</v>
          </cell>
          <cell r="E2119" t="str">
            <v>DRAA2019</v>
          </cell>
          <cell r="F2119">
            <v>260</v>
          </cell>
          <cell r="G2119">
            <v>41</v>
          </cell>
          <cell r="H2119">
            <v>12</v>
          </cell>
        </row>
        <row r="2120">
          <cell r="A2120" t="str">
            <v>VILA FLORES - RS</v>
          </cell>
          <cell r="B2120" t="str">
            <v>RS</v>
          </cell>
          <cell r="C2120">
            <v>7</v>
          </cell>
          <cell r="D2120" t="str">
            <v>S</v>
          </cell>
          <cell r="E2120" t="str">
            <v>DRAA2019</v>
          </cell>
          <cell r="F2120">
            <v>132</v>
          </cell>
          <cell r="G2120">
            <v>23</v>
          </cell>
          <cell r="H2120">
            <v>4</v>
          </cell>
        </row>
        <row r="2121">
          <cell r="A2121" t="str">
            <v>VILA LÂNGARO - RS</v>
          </cell>
          <cell r="B2121" t="str">
            <v>RS</v>
          </cell>
          <cell r="C2121">
            <v>7</v>
          </cell>
          <cell r="D2121" t="str">
            <v>S</v>
          </cell>
          <cell r="E2121" t="str">
            <v>DRAA2019</v>
          </cell>
          <cell r="F2121">
            <v>102</v>
          </cell>
          <cell r="G2121">
            <v>12</v>
          </cell>
          <cell r="H2121">
            <v>2</v>
          </cell>
        </row>
        <row r="2122">
          <cell r="A2122" t="str">
            <v>VILA MARIA - RS</v>
          </cell>
          <cell r="B2122" t="str">
            <v>RS</v>
          </cell>
          <cell r="C2122">
            <v>7</v>
          </cell>
          <cell r="D2122" t="str">
            <v>S</v>
          </cell>
          <cell r="E2122" t="str">
            <v>DRAA2019</v>
          </cell>
          <cell r="F2122">
            <v>159</v>
          </cell>
          <cell r="G2122">
            <v>31</v>
          </cell>
          <cell r="H2122">
            <v>6</v>
          </cell>
        </row>
        <row r="2123">
          <cell r="A2123" t="str">
            <v>VILA NOVA DO PIAUÍ - PI</v>
          </cell>
          <cell r="B2123" t="str">
            <v>PI</v>
          </cell>
          <cell r="C2123">
            <v>7</v>
          </cell>
          <cell r="D2123" t="str">
            <v>NE</v>
          </cell>
          <cell r="E2123" t="str">
            <v>DRAA2019</v>
          </cell>
          <cell r="F2123">
            <v>107</v>
          </cell>
          <cell r="G2123">
            <v>7</v>
          </cell>
          <cell r="H2123">
            <v>2</v>
          </cell>
        </row>
        <row r="2124">
          <cell r="A2124" t="str">
            <v>VILA NOVA DO SUL - RS</v>
          </cell>
          <cell r="B2124" t="str">
            <v>RS</v>
          </cell>
          <cell r="C2124">
            <v>7</v>
          </cell>
          <cell r="D2124" t="str">
            <v>S</v>
          </cell>
          <cell r="E2124" t="str">
            <v>DRAA2019</v>
          </cell>
          <cell r="F2124">
            <v>174</v>
          </cell>
          <cell r="G2124">
            <v>22</v>
          </cell>
          <cell r="H2124">
            <v>1</v>
          </cell>
        </row>
        <row r="2125">
          <cell r="A2125" t="str">
            <v>VILA RICA - MT</v>
          </cell>
          <cell r="B2125" t="str">
            <v>MT</v>
          </cell>
          <cell r="C2125">
            <v>6</v>
          </cell>
          <cell r="D2125" t="str">
            <v>CO</v>
          </cell>
          <cell r="E2125" t="str">
            <v>DRAA2019</v>
          </cell>
          <cell r="F2125">
            <v>428</v>
          </cell>
          <cell r="G2125">
            <v>88</v>
          </cell>
          <cell r="H2125">
            <v>21</v>
          </cell>
        </row>
        <row r="2126">
          <cell r="A2126" t="str">
            <v>VILA VELHA - ES</v>
          </cell>
          <cell r="B2126" t="str">
            <v>ES</v>
          </cell>
          <cell r="C2126">
            <v>3</v>
          </cell>
          <cell r="D2126" t="str">
            <v>SE</v>
          </cell>
          <cell r="E2126" t="str">
            <v>DIPR10/2018</v>
          </cell>
          <cell r="F2126">
            <v>4702</v>
          </cell>
          <cell r="G2126">
            <v>1812</v>
          </cell>
          <cell r="H2126">
            <v>471</v>
          </cell>
        </row>
        <row r="2127">
          <cell r="A2127" t="str">
            <v>VILHENA - RO</v>
          </cell>
          <cell r="B2127" t="str">
            <v>RO</v>
          </cell>
          <cell r="C2127">
            <v>5</v>
          </cell>
          <cell r="D2127" t="str">
            <v>N</v>
          </cell>
          <cell r="E2127" t="str">
            <v>DRAA2019</v>
          </cell>
          <cell r="F2127">
            <v>1938</v>
          </cell>
          <cell r="G2127">
            <v>186</v>
          </cell>
          <cell r="H2127">
            <v>59</v>
          </cell>
        </row>
        <row r="2128">
          <cell r="A2128" t="str">
            <v>VIRADOURO - SP</v>
          </cell>
          <cell r="B2128" t="str">
            <v>SP</v>
          </cell>
          <cell r="C2128">
            <v>6</v>
          </cell>
          <cell r="D2128" t="str">
            <v>SE</v>
          </cell>
          <cell r="E2128" t="str">
            <v>DRAA2019</v>
          </cell>
          <cell r="F2128">
            <v>647</v>
          </cell>
          <cell r="G2128">
            <v>90</v>
          </cell>
          <cell r="H2128">
            <v>30</v>
          </cell>
        </row>
        <row r="2129">
          <cell r="A2129" t="str">
            <v>VIRGINÓPOLIS - MG</v>
          </cell>
          <cell r="B2129" t="str">
            <v>MG</v>
          </cell>
          <cell r="C2129">
            <v>7</v>
          </cell>
          <cell r="D2129" t="str">
            <v>SE</v>
          </cell>
          <cell r="E2129" t="str">
            <v>DIPR12/2018</v>
          </cell>
          <cell r="F2129">
            <v>144</v>
          </cell>
          <cell r="G2129">
            <v>96</v>
          </cell>
          <cell r="H2129">
            <v>7</v>
          </cell>
        </row>
        <row r="2130">
          <cell r="A2130" t="str">
            <v>VISCONDE DO RIO BRANCO - MG</v>
          </cell>
          <cell r="B2130" t="str">
            <v>MG</v>
          </cell>
          <cell r="C2130">
            <v>5</v>
          </cell>
          <cell r="D2130" t="str">
            <v>SE</v>
          </cell>
          <cell r="E2130" t="str">
            <v>DIPR02/2018</v>
          </cell>
          <cell r="F2130">
            <v>1053</v>
          </cell>
          <cell r="G2130">
            <v>286</v>
          </cell>
          <cell r="H2130">
            <v>86</v>
          </cell>
        </row>
        <row r="2131">
          <cell r="A2131" t="str">
            <v>VISTA GAÚCHA - RS</v>
          </cell>
          <cell r="B2131" t="str">
            <v>RS</v>
          </cell>
          <cell r="C2131">
            <v>7</v>
          </cell>
          <cell r="D2131" t="str">
            <v>S</v>
          </cell>
          <cell r="E2131" t="str">
            <v>DRAA2019</v>
          </cell>
          <cell r="F2131">
            <v>123</v>
          </cell>
          <cell r="G2131">
            <v>7</v>
          </cell>
          <cell r="H2131">
            <v>0</v>
          </cell>
        </row>
        <row r="2132">
          <cell r="A2132" t="str">
            <v>VITÓRIA - ES</v>
          </cell>
          <cell r="B2132" t="str">
            <v>ES</v>
          </cell>
          <cell r="C2132">
            <v>2</v>
          </cell>
          <cell r="D2132" t="str">
            <v>SE</v>
          </cell>
          <cell r="E2132" t="str">
            <v>DRAA2019</v>
          </cell>
          <cell r="F2132">
            <v>8815</v>
          </cell>
          <cell r="G2132">
            <v>4293</v>
          </cell>
          <cell r="H2132">
            <v>987</v>
          </cell>
        </row>
        <row r="2133">
          <cell r="A2133" t="str">
            <v>VITÓRIA DAS MISSÕES - RS</v>
          </cell>
          <cell r="B2133" t="str">
            <v>RS</v>
          </cell>
          <cell r="C2133">
            <v>7</v>
          </cell>
          <cell r="D2133" t="str">
            <v>S</v>
          </cell>
          <cell r="E2133" t="str">
            <v>DRAA2019</v>
          </cell>
          <cell r="F2133">
            <v>130</v>
          </cell>
          <cell r="G2133">
            <v>19</v>
          </cell>
          <cell r="H2133">
            <v>7</v>
          </cell>
        </row>
        <row r="2134">
          <cell r="A2134" t="str">
            <v>VITÓRIA DE SANTO ANTÃO - PE</v>
          </cell>
          <cell r="B2134" t="str">
            <v>PE</v>
          </cell>
          <cell r="C2134">
            <v>4</v>
          </cell>
          <cell r="D2134" t="str">
            <v>NE</v>
          </cell>
          <cell r="E2134" t="str">
            <v>DIPR12/2018</v>
          </cell>
          <cell r="F2134">
            <v>2141</v>
          </cell>
          <cell r="G2134">
            <v>0</v>
          </cell>
          <cell r="H2134">
            <v>0</v>
          </cell>
        </row>
        <row r="2135">
          <cell r="A2135" t="str">
            <v>VITÓRIA DO MEARIM - MA</v>
          </cell>
          <cell r="B2135" t="str">
            <v>MA</v>
          </cell>
          <cell r="C2135">
            <v>8</v>
          </cell>
          <cell r="D2135" t="str">
            <v>NE</v>
          </cell>
        </row>
        <row r="2136">
          <cell r="A2136" t="str">
            <v>VOLTA REDONDA - RJ</v>
          </cell>
          <cell r="B2136" t="str">
            <v>RJ</v>
          </cell>
          <cell r="C2136">
            <v>3</v>
          </cell>
          <cell r="D2136" t="str">
            <v>SE</v>
          </cell>
          <cell r="E2136" t="str">
            <v>DRAA2018</v>
          </cell>
          <cell r="F2136">
            <v>2978</v>
          </cell>
          <cell r="G2136">
            <v>2741</v>
          </cell>
          <cell r="H2136">
            <v>596</v>
          </cell>
        </row>
        <row r="2137">
          <cell r="A2137" t="str">
            <v>VOTORANTIM - SP</v>
          </cell>
          <cell r="B2137" t="str">
            <v>SP</v>
          </cell>
          <cell r="C2137">
            <v>4</v>
          </cell>
          <cell r="D2137" t="str">
            <v>SE</v>
          </cell>
          <cell r="E2137" t="str">
            <v>DIPR12/2018</v>
          </cell>
          <cell r="F2137">
            <v>2311</v>
          </cell>
          <cell r="G2137">
            <v>153</v>
          </cell>
          <cell r="H2137">
            <v>12</v>
          </cell>
        </row>
        <row r="2138">
          <cell r="A2138" t="str">
            <v>VOTUPORANGA - SP</v>
          </cell>
          <cell r="B2138" t="str">
            <v>SP</v>
          </cell>
          <cell r="C2138">
            <v>5</v>
          </cell>
          <cell r="D2138" t="str">
            <v>SE</v>
          </cell>
          <cell r="E2138" t="str">
            <v>DRAA2019</v>
          </cell>
          <cell r="F2138">
            <v>2082</v>
          </cell>
          <cell r="G2138">
            <v>122</v>
          </cell>
          <cell r="H2138">
            <v>12</v>
          </cell>
        </row>
        <row r="2139">
          <cell r="A2139" t="str">
            <v>WENCESLAU BRAZ - PR</v>
          </cell>
          <cell r="B2139" t="str">
            <v>PR</v>
          </cell>
          <cell r="C2139">
            <v>6</v>
          </cell>
          <cell r="D2139" t="str">
            <v>S</v>
          </cell>
          <cell r="E2139" t="str">
            <v>DRAA2019</v>
          </cell>
          <cell r="F2139">
            <v>441</v>
          </cell>
          <cell r="G2139">
            <v>156</v>
          </cell>
          <cell r="H2139">
            <v>47</v>
          </cell>
        </row>
        <row r="2140">
          <cell r="A2140" t="str">
            <v>XAMBRÊ - PR</v>
          </cell>
          <cell r="B2140" t="str">
            <v>PR</v>
          </cell>
          <cell r="C2140">
            <v>7</v>
          </cell>
          <cell r="D2140" t="str">
            <v>S</v>
          </cell>
          <cell r="E2140" t="str">
            <v>DRAA2019</v>
          </cell>
          <cell r="F2140">
            <v>207</v>
          </cell>
          <cell r="G2140">
            <v>104</v>
          </cell>
          <cell r="H2140">
            <v>29</v>
          </cell>
        </row>
        <row r="2141">
          <cell r="A2141" t="str">
            <v>XANGRI-LÁ - RS</v>
          </cell>
          <cell r="B2141" t="str">
            <v>RS</v>
          </cell>
          <cell r="C2141">
            <v>6</v>
          </cell>
          <cell r="D2141" t="str">
            <v>S</v>
          </cell>
          <cell r="E2141" t="str">
            <v>DRAA2019</v>
          </cell>
          <cell r="F2141">
            <v>816</v>
          </cell>
          <cell r="G2141">
            <v>62</v>
          </cell>
          <cell r="H2141">
            <v>3</v>
          </cell>
        </row>
        <row r="2142">
          <cell r="A2142" t="str">
            <v>ZACARIAS - SP</v>
          </cell>
          <cell r="B2142" t="str">
            <v>SP</v>
          </cell>
          <cell r="C2142">
            <v>7</v>
          </cell>
          <cell r="D2142" t="str">
            <v>SE</v>
          </cell>
          <cell r="E2142" t="str">
            <v>DIPR12/2018</v>
          </cell>
          <cell r="F2142">
            <v>247</v>
          </cell>
          <cell r="G2142">
            <v>40</v>
          </cell>
          <cell r="H2142">
            <v>10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MH2138"/>
  <sheetViews>
    <sheetView topLeftCell="B1" workbookViewId="0">
      <selection activeCell="B3" sqref="B3"/>
    </sheetView>
  </sheetViews>
  <sheetFormatPr defaultColWidth="8.85546875" defaultRowHeight="15"/>
  <cols>
    <col min="1" max="1" width="12" style="1" hidden="1" customWidth="1"/>
    <col min="2" max="2" width="26.7109375" style="2" customWidth="1"/>
    <col min="3" max="3" width="7.28515625" style="3" customWidth="1"/>
    <col min="4" max="4" width="14" style="3" customWidth="1"/>
    <col min="5" max="5" width="11.7109375" style="4" customWidth="1"/>
    <col min="6" max="6" width="13.28515625" style="4" customWidth="1"/>
    <col min="7" max="7" width="29" style="2" customWidth="1"/>
    <col min="8" max="8" width="11.42578125" style="4" customWidth="1"/>
    <col min="9" max="9" width="30.28515625" style="5" customWidth="1"/>
    <col min="10" max="10" width="9.42578125" style="6" customWidth="1"/>
    <col min="11" max="11" width="8.28515625" style="3" customWidth="1"/>
    <col min="12" max="12" width="11.28515625" style="2" customWidth="1"/>
    <col min="13" max="13" width="26.140625" style="2" customWidth="1"/>
    <col min="14" max="1022" width="8.85546875" style="2"/>
  </cols>
  <sheetData>
    <row r="1" spans="1:17" ht="14.45" customHeight="1">
      <c r="A1" s="165" t="s">
        <v>0</v>
      </c>
      <c r="B1" s="165"/>
      <c r="C1" s="165"/>
      <c r="D1" s="165"/>
      <c r="E1" s="7" t="s">
        <v>1</v>
      </c>
    </row>
    <row r="2" spans="1:17" ht="15.75" customHeight="1" thickBot="1">
      <c r="A2" s="165"/>
      <c r="B2" s="165"/>
      <c r="C2" s="165"/>
      <c r="D2" s="165"/>
      <c r="E2" s="166" t="s">
        <v>2</v>
      </c>
      <c r="F2" s="166"/>
      <c r="G2" s="166"/>
      <c r="H2" s="167" t="s">
        <v>3</v>
      </c>
      <c r="I2" s="168"/>
      <c r="J2" s="168"/>
      <c r="K2" s="168"/>
      <c r="L2" s="168"/>
      <c r="M2" s="126" t="s">
        <v>4</v>
      </c>
      <c r="N2"/>
      <c r="O2"/>
      <c r="P2"/>
      <c r="Q2"/>
    </row>
    <row r="3" spans="1:17" ht="91.5" customHeight="1" thickBot="1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1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7" ht="30">
      <c r="A4" s="13"/>
      <c r="B4" s="14" t="s">
        <v>17</v>
      </c>
      <c r="C4" s="15" t="s">
        <v>18</v>
      </c>
      <c r="D4" s="15" t="s">
        <v>19</v>
      </c>
      <c r="E4" s="16" t="s">
        <v>20</v>
      </c>
      <c r="F4" s="17" t="s">
        <v>21</v>
      </c>
      <c r="G4" s="99" t="s">
        <v>22</v>
      </c>
      <c r="H4" s="19" t="s">
        <v>20</v>
      </c>
      <c r="I4" s="20" t="s">
        <v>23</v>
      </c>
      <c r="J4" s="21"/>
      <c r="K4" s="18" t="s">
        <v>24</v>
      </c>
      <c r="L4" s="128"/>
      <c r="M4" s="127" t="s">
        <v>25</v>
      </c>
    </row>
    <row r="5" spans="1:17" ht="15" customHeight="1">
      <c r="A5" s="22"/>
      <c r="B5" s="23" t="s">
        <v>26</v>
      </c>
      <c r="C5" s="24" t="s">
        <v>18</v>
      </c>
      <c r="D5" s="15" t="s">
        <v>19</v>
      </c>
      <c r="E5" s="25" t="s">
        <v>25</v>
      </c>
      <c r="F5" s="17" t="s">
        <v>25</v>
      </c>
      <c r="G5" s="35"/>
      <c r="H5" s="27" t="s">
        <v>20</v>
      </c>
      <c r="I5" s="28" t="s">
        <v>27</v>
      </c>
      <c r="J5" s="18"/>
      <c r="K5" s="18" t="s">
        <v>24</v>
      </c>
      <c r="L5" s="128"/>
      <c r="M5" s="127"/>
    </row>
    <row r="6" spans="1:17">
      <c r="A6" s="22"/>
      <c r="B6" s="23" t="s">
        <v>28</v>
      </c>
      <c r="C6" s="24" t="s">
        <v>29</v>
      </c>
      <c r="D6" s="15" t="s">
        <v>19</v>
      </c>
      <c r="E6" s="25" t="s">
        <v>25</v>
      </c>
      <c r="F6" s="17" t="s">
        <v>25</v>
      </c>
      <c r="G6" s="35"/>
      <c r="H6" s="27" t="s">
        <v>20</v>
      </c>
      <c r="I6" s="29" t="s">
        <v>30</v>
      </c>
      <c r="J6" s="30" t="s">
        <v>24</v>
      </c>
      <c r="K6" s="18"/>
      <c r="L6" s="128"/>
      <c r="M6" s="127"/>
    </row>
    <row r="7" spans="1:17" ht="15" customHeight="1">
      <c r="A7" s="22"/>
      <c r="B7" s="23" t="s">
        <v>31</v>
      </c>
      <c r="C7" s="24" t="s">
        <v>32</v>
      </c>
      <c r="D7" s="15" t="s">
        <v>19</v>
      </c>
      <c r="E7" s="25" t="s">
        <v>25</v>
      </c>
      <c r="F7" s="17" t="s">
        <v>25</v>
      </c>
      <c r="G7" s="35"/>
      <c r="H7" s="27" t="s">
        <v>20</v>
      </c>
      <c r="I7" s="28" t="s">
        <v>33</v>
      </c>
      <c r="J7" s="18" t="s">
        <v>34</v>
      </c>
      <c r="K7" s="31"/>
      <c r="L7" s="129"/>
      <c r="M7" s="127"/>
    </row>
    <row r="8" spans="1:17" ht="15" customHeight="1">
      <c r="A8" s="22"/>
      <c r="B8" s="23" t="s">
        <v>35</v>
      </c>
      <c r="C8" s="24" t="s">
        <v>36</v>
      </c>
      <c r="D8" s="15" t="s">
        <v>19</v>
      </c>
      <c r="E8" s="25" t="s">
        <v>20</v>
      </c>
      <c r="F8" s="17" t="s">
        <v>21</v>
      </c>
      <c r="G8" s="35" t="s">
        <v>37</v>
      </c>
      <c r="H8" s="27" t="s">
        <v>20</v>
      </c>
      <c r="I8" s="28" t="s">
        <v>38</v>
      </c>
      <c r="J8" s="18"/>
      <c r="K8" s="18"/>
      <c r="L8" s="128"/>
      <c r="M8" s="127" t="s">
        <v>25</v>
      </c>
    </row>
    <row r="9" spans="1:17" ht="30">
      <c r="A9" s="22"/>
      <c r="B9" s="23" t="s">
        <v>39</v>
      </c>
      <c r="C9" s="24" t="s">
        <v>40</v>
      </c>
      <c r="D9" s="15" t="s">
        <v>19</v>
      </c>
      <c r="E9" s="25" t="s">
        <v>20</v>
      </c>
      <c r="F9" s="17" t="s">
        <v>21</v>
      </c>
      <c r="G9" s="100" t="s">
        <v>41</v>
      </c>
      <c r="H9" s="27" t="s">
        <v>20</v>
      </c>
      <c r="I9" s="20" t="s">
        <v>42</v>
      </c>
      <c r="J9" s="21" t="s">
        <v>24</v>
      </c>
      <c r="K9" s="18" t="s">
        <v>24</v>
      </c>
      <c r="L9" s="128"/>
      <c r="M9" s="127" t="s">
        <v>25</v>
      </c>
    </row>
    <row r="10" spans="1:17">
      <c r="A10" s="22"/>
      <c r="B10" s="23" t="s">
        <v>43</v>
      </c>
      <c r="C10" s="24" t="s">
        <v>40</v>
      </c>
      <c r="D10" s="15" t="s">
        <v>19</v>
      </c>
      <c r="E10" s="25" t="s">
        <v>25</v>
      </c>
      <c r="F10" s="17" t="s">
        <v>21</v>
      </c>
      <c r="G10" s="35" t="s">
        <v>44</v>
      </c>
      <c r="H10" s="27" t="s">
        <v>20</v>
      </c>
      <c r="I10" s="28" t="s">
        <v>45</v>
      </c>
      <c r="J10" s="18" t="s">
        <v>24</v>
      </c>
      <c r="K10" s="18" t="s">
        <v>24</v>
      </c>
      <c r="L10" s="128"/>
      <c r="M10" s="127" t="s">
        <v>25</v>
      </c>
    </row>
    <row r="11" spans="1:17" ht="60">
      <c r="A11" s="32" t="s">
        <v>46</v>
      </c>
      <c r="B11" s="23" t="s">
        <v>47</v>
      </c>
      <c r="C11" s="24" t="s">
        <v>48</v>
      </c>
      <c r="D11" s="15" t="s">
        <v>19</v>
      </c>
      <c r="E11" s="25" t="s">
        <v>25</v>
      </c>
      <c r="F11" s="17" t="s">
        <v>49</v>
      </c>
      <c r="G11" s="100" t="s">
        <v>50</v>
      </c>
      <c r="H11" s="27" t="s">
        <v>20</v>
      </c>
      <c r="I11" s="28" t="s">
        <v>51</v>
      </c>
      <c r="J11" s="18" t="s">
        <v>24</v>
      </c>
      <c r="K11" s="18" t="s">
        <v>52</v>
      </c>
      <c r="L11" s="128"/>
      <c r="M11" s="127"/>
    </row>
    <row r="12" spans="1:17" ht="45">
      <c r="A12" s="22"/>
      <c r="B12" s="23" t="s">
        <v>53</v>
      </c>
      <c r="C12" s="24" t="s">
        <v>18</v>
      </c>
      <c r="D12" s="15" t="s">
        <v>19</v>
      </c>
      <c r="E12" s="25" t="s">
        <v>20</v>
      </c>
      <c r="F12" s="17" t="s">
        <v>21</v>
      </c>
      <c r="G12" s="100" t="s">
        <v>54</v>
      </c>
      <c r="H12" s="27" t="s">
        <v>20</v>
      </c>
      <c r="I12" s="28" t="s">
        <v>55</v>
      </c>
      <c r="J12" s="18" t="s">
        <v>24</v>
      </c>
      <c r="K12" s="18" t="s">
        <v>24</v>
      </c>
      <c r="L12" s="128"/>
      <c r="M12" s="127" t="s">
        <v>20</v>
      </c>
    </row>
    <row r="13" spans="1:17" ht="15" customHeight="1">
      <c r="A13" s="22" t="s">
        <v>46</v>
      </c>
      <c r="B13" s="23" t="s">
        <v>56</v>
      </c>
      <c r="C13" s="24" t="s">
        <v>57</v>
      </c>
      <c r="D13" s="15" t="s">
        <v>19</v>
      </c>
      <c r="E13" s="25" t="s">
        <v>25</v>
      </c>
      <c r="F13" s="17" t="s">
        <v>21</v>
      </c>
      <c r="G13" s="101" t="s">
        <v>58</v>
      </c>
      <c r="H13" s="27" t="s">
        <v>20</v>
      </c>
      <c r="I13" s="28" t="s">
        <v>59</v>
      </c>
      <c r="J13" s="18" t="s">
        <v>24</v>
      </c>
      <c r="K13" s="18" t="s">
        <v>24</v>
      </c>
      <c r="L13" s="128"/>
      <c r="M13" s="127" t="s">
        <v>25</v>
      </c>
    </row>
    <row r="14" spans="1:17" ht="15" customHeight="1">
      <c r="A14" s="22"/>
      <c r="B14" s="23" t="s">
        <v>60</v>
      </c>
      <c r="C14" s="24" t="s">
        <v>61</v>
      </c>
      <c r="D14" s="15" t="s">
        <v>19</v>
      </c>
      <c r="E14" s="25" t="s">
        <v>25</v>
      </c>
      <c r="F14" s="17" t="s">
        <v>21</v>
      </c>
      <c r="G14" s="35" t="s">
        <v>62</v>
      </c>
      <c r="H14" s="27" t="s">
        <v>25</v>
      </c>
      <c r="I14" s="28"/>
      <c r="J14" s="18"/>
      <c r="K14" s="18"/>
      <c r="L14" s="128"/>
      <c r="M14" s="127" t="s">
        <v>25</v>
      </c>
    </row>
    <row r="15" spans="1:17" ht="15" customHeight="1">
      <c r="A15" s="22"/>
      <c r="B15" s="23" t="s">
        <v>63</v>
      </c>
      <c r="C15" s="24" t="s">
        <v>61</v>
      </c>
      <c r="D15" s="15" t="s">
        <v>19</v>
      </c>
      <c r="E15" s="25" t="s">
        <v>20</v>
      </c>
      <c r="F15" s="17" t="s">
        <v>21</v>
      </c>
      <c r="G15" s="35" t="s">
        <v>64</v>
      </c>
      <c r="H15" s="27" t="s">
        <v>20</v>
      </c>
      <c r="I15" s="28" t="s">
        <v>65</v>
      </c>
      <c r="J15" s="18" t="s">
        <v>24</v>
      </c>
      <c r="K15" s="18" t="s">
        <v>24</v>
      </c>
      <c r="L15" s="128"/>
      <c r="M15" s="127" t="s">
        <v>25</v>
      </c>
    </row>
    <row r="16" spans="1:17">
      <c r="A16" s="22"/>
      <c r="B16" s="23" t="s">
        <v>66</v>
      </c>
      <c r="C16" s="24" t="s">
        <v>29</v>
      </c>
      <c r="D16" s="15" t="s">
        <v>19</v>
      </c>
      <c r="E16" s="25" t="s">
        <v>20</v>
      </c>
      <c r="F16" s="17" t="s">
        <v>21</v>
      </c>
      <c r="G16" s="35" t="s">
        <v>67</v>
      </c>
      <c r="H16" s="27" t="s">
        <v>20</v>
      </c>
      <c r="I16" s="20" t="s">
        <v>68</v>
      </c>
      <c r="J16" s="21" t="s">
        <v>24</v>
      </c>
      <c r="K16" s="18" t="s">
        <v>24</v>
      </c>
      <c r="L16" s="128"/>
      <c r="M16" s="127" t="s">
        <v>25</v>
      </c>
    </row>
    <row r="17" spans="1:13" ht="15" customHeight="1">
      <c r="A17" s="22"/>
      <c r="B17" s="23" t="s">
        <v>69</v>
      </c>
      <c r="C17" s="24" t="s">
        <v>61</v>
      </c>
      <c r="D17" s="15" t="s">
        <v>19</v>
      </c>
      <c r="E17" s="25" t="s">
        <v>25</v>
      </c>
      <c r="F17" s="17" t="s">
        <v>21</v>
      </c>
      <c r="G17" s="35" t="s">
        <v>70</v>
      </c>
      <c r="H17" s="27" t="s">
        <v>20</v>
      </c>
      <c r="I17" s="28" t="s">
        <v>71</v>
      </c>
      <c r="J17" s="18" t="s">
        <v>24</v>
      </c>
      <c r="K17" s="18" t="s">
        <v>24</v>
      </c>
      <c r="L17" s="128"/>
      <c r="M17" s="127" t="s">
        <v>25</v>
      </c>
    </row>
    <row r="18" spans="1:13">
      <c r="A18" s="22"/>
      <c r="B18" s="23" t="s">
        <v>72</v>
      </c>
      <c r="C18" s="24" t="s">
        <v>73</v>
      </c>
      <c r="D18" s="15" t="s">
        <v>19</v>
      </c>
      <c r="E18" s="25" t="s">
        <v>20</v>
      </c>
      <c r="F18" s="17" t="s">
        <v>21</v>
      </c>
      <c r="G18" s="35" t="s">
        <v>74</v>
      </c>
      <c r="H18" s="27" t="s">
        <v>20</v>
      </c>
      <c r="I18" s="28" t="s">
        <v>75</v>
      </c>
      <c r="J18" s="18" t="s">
        <v>24</v>
      </c>
      <c r="K18" s="18" t="s">
        <v>24</v>
      </c>
      <c r="L18" s="128"/>
      <c r="M18" s="127" t="s">
        <v>20</v>
      </c>
    </row>
    <row r="19" spans="1:13" ht="30">
      <c r="A19" s="22"/>
      <c r="B19" s="23" t="s">
        <v>76</v>
      </c>
      <c r="C19" s="24" t="s">
        <v>48</v>
      </c>
      <c r="D19" s="15" t="s">
        <v>19</v>
      </c>
      <c r="E19" s="25" t="s">
        <v>20</v>
      </c>
      <c r="F19" s="17" t="s">
        <v>21</v>
      </c>
      <c r="G19" s="100" t="s">
        <v>77</v>
      </c>
      <c r="H19" s="27" t="s">
        <v>20</v>
      </c>
      <c r="I19" s="28" t="s">
        <v>78</v>
      </c>
      <c r="J19" s="18" t="s">
        <v>24</v>
      </c>
      <c r="K19" s="18" t="s">
        <v>24</v>
      </c>
      <c r="L19" s="128"/>
      <c r="M19" s="127" t="s">
        <v>25</v>
      </c>
    </row>
    <row r="20" spans="1:13" ht="15" customHeight="1">
      <c r="A20" s="22"/>
      <c r="B20" s="23" t="s">
        <v>79</v>
      </c>
      <c r="C20" s="24" t="s">
        <v>80</v>
      </c>
      <c r="D20" s="15" t="s">
        <v>19</v>
      </c>
      <c r="E20" s="25" t="s">
        <v>25</v>
      </c>
      <c r="F20" s="17" t="s">
        <v>21</v>
      </c>
      <c r="G20" s="114" t="s">
        <v>81</v>
      </c>
      <c r="H20" s="27" t="s">
        <v>25</v>
      </c>
      <c r="I20" s="115" t="s">
        <v>82</v>
      </c>
      <c r="J20" s="18"/>
      <c r="K20" s="18"/>
      <c r="L20" s="128"/>
      <c r="M20" s="127" t="s">
        <v>25</v>
      </c>
    </row>
    <row r="21" spans="1:13" ht="15" customHeight="1">
      <c r="A21" s="22"/>
      <c r="B21" s="23" t="s">
        <v>83</v>
      </c>
      <c r="C21" s="24" t="s">
        <v>73</v>
      </c>
      <c r="D21" s="15" t="s">
        <v>19</v>
      </c>
      <c r="E21" s="25" t="s">
        <v>25</v>
      </c>
      <c r="F21" s="17" t="s">
        <v>25</v>
      </c>
      <c r="G21" s="35"/>
      <c r="H21" s="27" t="s">
        <v>20</v>
      </c>
      <c r="I21" s="28" t="s">
        <v>84</v>
      </c>
      <c r="J21" s="18" t="s">
        <v>24</v>
      </c>
      <c r="K21" s="18" t="s">
        <v>24</v>
      </c>
      <c r="L21" s="128"/>
      <c r="M21" s="127"/>
    </row>
    <row r="22" spans="1:13">
      <c r="A22" s="22"/>
      <c r="B22" s="23" t="s">
        <v>85</v>
      </c>
      <c r="C22" s="24" t="s">
        <v>86</v>
      </c>
      <c r="D22" s="15" t="s">
        <v>19</v>
      </c>
      <c r="E22" s="25" t="s">
        <v>25</v>
      </c>
      <c r="F22" s="17" t="s">
        <v>25</v>
      </c>
      <c r="G22" s="35"/>
      <c r="H22" s="27" t="s">
        <v>20</v>
      </c>
      <c r="I22" s="28" t="s">
        <v>87</v>
      </c>
      <c r="J22" s="18" t="s">
        <v>24</v>
      </c>
      <c r="K22" s="18" t="s">
        <v>24</v>
      </c>
      <c r="L22" s="128"/>
      <c r="M22" s="127"/>
    </row>
    <row r="23" spans="1:13" ht="15" customHeight="1">
      <c r="A23" s="22"/>
      <c r="B23" s="23" t="s">
        <v>88</v>
      </c>
      <c r="C23" s="24" t="s">
        <v>18</v>
      </c>
      <c r="D23" s="15" t="s">
        <v>19</v>
      </c>
      <c r="E23" s="25" t="s">
        <v>25</v>
      </c>
      <c r="F23" s="17" t="s">
        <v>25</v>
      </c>
      <c r="G23" s="35"/>
      <c r="H23" s="27" t="s">
        <v>20</v>
      </c>
      <c r="I23" s="28" t="s">
        <v>89</v>
      </c>
      <c r="J23" s="18" t="s">
        <v>24</v>
      </c>
      <c r="K23" s="18" t="s">
        <v>24</v>
      </c>
      <c r="L23" s="128"/>
      <c r="M23" s="127"/>
    </row>
    <row r="24" spans="1:13" ht="45">
      <c r="A24" s="22"/>
      <c r="B24" s="23" t="s">
        <v>90</v>
      </c>
      <c r="C24" s="24" t="s">
        <v>61</v>
      </c>
      <c r="D24" s="15" t="s">
        <v>19</v>
      </c>
      <c r="E24" s="25" t="s">
        <v>20</v>
      </c>
      <c r="F24" s="17" t="s">
        <v>21</v>
      </c>
      <c r="G24" s="100" t="s">
        <v>91</v>
      </c>
      <c r="H24" s="27" t="s">
        <v>20</v>
      </c>
      <c r="I24" s="28" t="s">
        <v>92</v>
      </c>
      <c r="J24" s="18"/>
      <c r="K24" s="18"/>
      <c r="L24" s="128"/>
      <c r="M24" s="127" t="s">
        <v>25</v>
      </c>
    </row>
    <row r="25" spans="1:13" ht="30">
      <c r="A25" s="22"/>
      <c r="B25" s="23" t="s">
        <v>93</v>
      </c>
      <c r="C25" s="24" t="s">
        <v>94</v>
      </c>
      <c r="D25" s="15" t="s">
        <v>19</v>
      </c>
      <c r="E25" s="25" t="s">
        <v>20</v>
      </c>
      <c r="F25" s="17" t="s">
        <v>21</v>
      </c>
      <c r="G25" s="100" t="s">
        <v>95</v>
      </c>
      <c r="H25" s="27" t="s">
        <v>20</v>
      </c>
      <c r="I25" s="28" t="s">
        <v>96</v>
      </c>
      <c r="J25" s="18" t="s">
        <v>24</v>
      </c>
      <c r="K25" s="18" t="s">
        <v>24</v>
      </c>
      <c r="L25" s="128"/>
      <c r="M25" s="127" t="s">
        <v>25</v>
      </c>
    </row>
    <row r="26" spans="1:13">
      <c r="A26" s="22"/>
      <c r="B26" s="23" t="s">
        <v>97</v>
      </c>
      <c r="C26" s="24" t="s">
        <v>61</v>
      </c>
      <c r="D26" s="15" t="s">
        <v>19</v>
      </c>
      <c r="E26" s="25" t="s">
        <v>20</v>
      </c>
      <c r="F26" s="17" t="s">
        <v>21</v>
      </c>
      <c r="G26" s="35" t="s">
        <v>98</v>
      </c>
      <c r="H26" s="27" t="s">
        <v>20</v>
      </c>
      <c r="I26" s="28" t="s">
        <v>99</v>
      </c>
      <c r="J26" s="18" t="s">
        <v>24</v>
      </c>
      <c r="K26" s="18" t="s">
        <v>24</v>
      </c>
      <c r="L26" s="128"/>
      <c r="M26" s="127" t="s">
        <v>25</v>
      </c>
    </row>
    <row r="27" spans="1:13" ht="15" customHeight="1">
      <c r="A27" s="22"/>
      <c r="B27" s="23" t="s">
        <v>100</v>
      </c>
      <c r="C27" s="24" t="s">
        <v>101</v>
      </c>
      <c r="D27" s="15" t="s">
        <v>19</v>
      </c>
      <c r="E27" s="25" t="s">
        <v>25</v>
      </c>
      <c r="F27" s="17" t="s">
        <v>25</v>
      </c>
      <c r="G27" s="35"/>
      <c r="H27" s="27" t="s">
        <v>20</v>
      </c>
      <c r="I27" s="28" t="s">
        <v>102</v>
      </c>
      <c r="J27" s="18" t="s">
        <v>34</v>
      </c>
      <c r="K27" s="18"/>
      <c r="L27" s="128"/>
      <c r="M27" s="127"/>
    </row>
    <row r="28" spans="1:13" ht="15" customHeight="1">
      <c r="A28" s="22"/>
      <c r="B28" s="23" t="s">
        <v>103</v>
      </c>
      <c r="C28" s="24" t="s">
        <v>104</v>
      </c>
      <c r="D28" s="15" t="s">
        <v>19</v>
      </c>
      <c r="E28" s="25" t="s">
        <v>20</v>
      </c>
      <c r="F28" s="17" t="s">
        <v>21</v>
      </c>
      <c r="G28" s="35" t="s">
        <v>105</v>
      </c>
      <c r="H28" s="27" t="s">
        <v>20</v>
      </c>
      <c r="I28" s="28" t="s">
        <v>106</v>
      </c>
      <c r="J28" s="18" t="s">
        <v>24</v>
      </c>
      <c r="K28" s="18" t="s">
        <v>24</v>
      </c>
      <c r="L28" s="128"/>
      <c r="M28" s="127" t="s">
        <v>25</v>
      </c>
    </row>
    <row r="29" spans="1:13" ht="15" customHeight="1">
      <c r="A29" s="22"/>
      <c r="B29" s="23" t="s">
        <v>107</v>
      </c>
      <c r="C29" s="24" t="s">
        <v>18</v>
      </c>
      <c r="D29" s="15" t="s">
        <v>19</v>
      </c>
      <c r="E29" s="25" t="s">
        <v>25</v>
      </c>
      <c r="F29" s="17" t="s">
        <v>25</v>
      </c>
      <c r="G29" s="35"/>
      <c r="H29" s="27" t="s">
        <v>20</v>
      </c>
      <c r="I29" s="28" t="s">
        <v>108</v>
      </c>
      <c r="J29" s="18" t="s">
        <v>24</v>
      </c>
      <c r="K29" s="18" t="s">
        <v>24</v>
      </c>
      <c r="L29" s="128"/>
      <c r="M29" s="127"/>
    </row>
    <row r="30" spans="1:13" ht="15" customHeight="1">
      <c r="A30" s="22"/>
      <c r="B30" s="23" t="s">
        <v>109</v>
      </c>
      <c r="C30" s="24" t="s">
        <v>110</v>
      </c>
      <c r="D30" s="15" t="s">
        <v>19</v>
      </c>
      <c r="E30" s="25" t="s">
        <v>20</v>
      </c>
      <c r="F30" s="17" t="s">
        <v>21</v>
      </c>
      <c r="G30" s="35" t="s">
        <v>111</v>
      </c>
      <c r="H30" s="27" t="s">
        <v>20</v>
      </c>
      <c r="I30" s="28" t="s">
        <v>112</v>
      </c>
      <c r="J30" s="18" t="s">
        <v>24</v>
      </c>
      <c r="K30" s="18" t="s">
        <v>24</v>
      </c>
      <c r="L30" s="128"/>
      <c r="M30" s="127" t="s">
        <v>25</v>
      </c>
    </row>
    <row r="31" spans="1:13" ht="15" customHeight="1">
      <c r="A31" s="22"/>
      <c r="B31" s="23" t="s">
        <v>113</v>
      </c>
      <c r="C31" s="24" t="s">
        <v>94</v>
      </c>
      <c r="D31" s="15" t="s">
        <v>19</v>
      </c>
      <c r="E31" s="25" t="s">
        <v>25</v>
      </c>
      <c r="F31" s="17" t="s">
        <v>25</v>
      </c>
      <c r="G31" s="35"/>
      <c r="H31" s="27" t="s">
        <v>20</v>
      </c>
      <c r="I31" s="28" t="s">
        <v>92</v>
      </c>
      <c r="J31" s="18"/>
      <c r="K31" s="18"/>
      <c r="L31" s="128"/>
      <c r="M31" s="127"/>
    </row>
    <row r="32" spans="1:13">
      <c r="A32" s="22"/>
      <c r="B32" s="23" t="s">
        <v>114</v>
      </c>
      <c r="C32" s="24" t="s">
        <v>115</v>
      </c>
      <c r="D32" s="15" t="s">
        <v>19</v>
      </c>
      <c r="E32" s="25" t="s">
        <v>25</v>
      </c>
      <c r="F32" s="17" t="s">
        <v>25</v>
      </c>
      <c r="G32" s="35"/>
      <c r="H32" s="27" t="s">
        <v>20</v>
      </c>
      <c r="I32" s="20" t="s">
        <v>92</v>
      </c>
      <c r="J32" s="21"/>
      <c r="K32" s="18"/>
      <c r="L32" s="128"/>
      <c r="M32" s="127"/>
    </row>
    <row r="33" spans="1:13" ht="15" customHeight="1">
      <c r="A33" s="22"/>
      <c r="B33" s="23" t="s">
        <v>116</v>
      </c>
      <c r="C33" s="24" t="s">
        <v>40</v>
      </c>
      <c r="D33" s="15" t="s">
        <v>19</v>
      </c>
      <c r="E33" s="25" t="s">
        <v>20</v>
      </c>
      <c r="F33" s="17" t="s">
        <v>21</v>
      </c>
      <c r="G33" s="35" t="s">
        <v>117</v>
      </c>
      <c r="H33" s="27" t="s">
        <v>20</v>
      </c>
      <c r="I33" s="28" t="s">
        <v>118</v>
      </c>
      <c r="J33" s="18" t="s">
        <v>24</v>
      </c>
      <c r="K33" s="18" t="s">
        <v>24</v>
      </c>
      <c r="L33" s="128"/>
      <c r="M33" s="127" t="s">
        <v>25</v>
      </c>
    </row>
    <row r="34" spans="1:13">
      <c r="A34" s="22"/>
      <c r="B34" s="23" t="s">
        <v>119</v>
      </c>
      <c r="C34" s="24" t="s">
        <v>94</v>
      </c>
      <c r="D34" s="15" t="s">
        <v>19</v>
      </c>
      <c r="E34" s="25" t="s">
        <v>25</v>
      </c>
      <c r="F34" s="17" t="s">
        <v>25</v>
      </c>
      <c r="G34" s="35"/>
      <c r="H34" s="27" t="s">
        <v>20</v>
      </c>
      <c r="I34" s="20" t="s">
        <v>92</v>
      </c>
      <c r="J34" s="21"/>
      <c r="K34" s="18"/>
      <c r="L34" s="128"/>
      <c r="M34" s="127"/>
    </row>
    <row r="35" spans="1:13" ht="15" customHeight="1">
      <c r="A35" s="22"/>
      <c r="B35" s="23" t="s">
        <v>120</v>
      </c>
      <c r="C35" s="24" t="s">
        <v>104</v>
      </c>
      <c r="D35" s="15" t="s">
        <v>19</v>
      </c>
      <c r="E35" s="25" t="s">
        <v>25</v>
      </c>
      <c r="F35" s="17" t="s">
        <v>25</v>
      </c>
      <c r="G35" s="35"/>
      <c r="H35" s="27" t="s">
        <v>20</v>
      </c>
      <c r="I35" s="28" t="s">
        <v>121</v>
      </c>
      <c r="J35" s="18" t="s">
        <v>24</v>
      </c>
      <c r="K35" s="18" t="s">
        <v>24</v>
      </c>
      <c r="L35" s="128"/>
      <c r="M35" s="127"/>
    </row>
    <row r="36" spans="1:13" ht="30">
      <c r="A36" s="22" t="s">
        <v>122</v>
      </c>
      <c r="B36" s="23" t="s">
        <v>123</v>
      </c>
      <c r="C36" s="24" t="s">
        <v>80</v>
      </c>
      <c r="D36" s="15" t="s">
        <v>19</v>
      </c>
      <c r="E36" s="25" t="s">
        <v>20</v>
      </c>
      <c r="F36" s="17" t="s">
        <v>21</v>
      </c>
      <c r="G36" s="102" t="s">
        <v>124</v>
      </c>
      <c r="H36" s="27" t="s">
        <v>20</v>
      </c>
      <c r="I36" s="28" t="s">
        <v>125</v>
      </c>
      <c r="J36" s="18" t="s">
        <v>24</v>
      </c>
      <c r="K36" s="18" t="s">
        <v>24</v>
      </c>
      <c r="L36" s="128"/>
      <c r="M36" s="127" t="s">
        <v>25</v>
      </c>
    </row>
    <row r="37" spans="1:13" ht="15" customHeight="1">
      <c r="A37" s="22"/>
      <c r="B37" s="23" t="s">
        <v>126</v>
      </c>
      <c r="C37" s="24" t="s">
        <v>80</v>
      </c>
      <c r="D37" s="15" t="s">
        <v>19</v>
      </c>
      <c r="E37" s="25" t="s">
        <v>20</v>
      </c>
      <c r="F37" s="17" t="s">
        <v>21</v>
      </c>
      <c r="G37" s="35" t="s">
        <v>127</v>
      </c>
      <c r="H37" s="27" t="s">
        <v>20</v>
      </c>
      <c r="I37" s="28" t="s">
        <v>128</v>
      </c>
      <c r="J37" s="18"/>
      <c r="K37" s="18"/>
      <c r="L37" s="128"/>
      <c r="M37" s="127" t="s">
        <v>25</v>
      </c>
    </row>
    <row r="38" spans="1:13" ht="15" customHeight="1">
      <c r="A38" s="22"/>
      <c r="B38" s="23" t="s">
        <v>129</v>
      </c>
      <c r="C38" s="24" t="s">
        <v>61</v>
      </c>
      <c r="D38" s="15" t="s">
        <v>19</v>
      </c>
      <c r="E38" s="25" t="s">
        <v>25</v>
      </c>
      <c r="F38" s="17" t="s">
        <v>21</v>
      </c>
      <c r="G38" s="114" t="s">
        <v>130</v>
      </c>
      <c r="H38" s="27" t="s">
        <v>25</v>
      </c>
      <c r="I38" s="28"/>
      <c r="J38" s="18"/>
      <c r="K38" s="18"/>
      <c r="L38" s="128"/>
      <c r="M38" s="127" t="s">
        <v>25</v>
      </c>
    </row>
    <row r="39" spans="1:13" ht="15" customHeight="1">
      <c r="A39" s="22"/>
      <c r="B39" s="23" t="s">
        <v>131</v>
      </c>
      <c r="C39" s="24" t="s">
        <v>36</v>
      </c>
      <c r="D39" s="15" t="s">
        <v>19</v>
      </c>
      <c r="E39" s="25" t="s">
        <v>25</v>
      </c>
      <c r="F39" s="17" t="s">
        <v>25</v>
      </c>
      <c r="G39" s="35"/>
      <c r="H39" s="27" t="s">
        <v>25</v>
      </c>
      <c r="I39" s="28" t="s">
        <v>132</v>
      </c>
      <c r="J39" s="18"/>
      <c r="K39" s="18"/>
      <c r="L39" s="128"/>
      <c r="M39" s="127"/>
    </row>
    <row r="40" spans="1:13" ht="15" customHeight="1">
      <c r="A40" s="22"/>
      <c r="B40" s="23" t="s">
        <v>133</v>
      </c>
      <c r="C40" s="24" t="s">
        <v>36</v>
      </c>
      <c r="D40" s="15" t="s">
        <v>19</v>
      </c>
      <c r="E40" s="25" t="s">
        <v>25</v>
      </c>
      <c r="F40" s="17" t="s">
        <v>25</v>
      </c>
      <c r="G40" s="35"/>
      <c r="H40" s="27" t="s">
        <v>20</v>
      </c>
      <c r="I40" s="28" t="s">
        <v>134</v>
      </c>
      <c r="J40" s="18" t="s">
        <v>24</v>
      </c>
      <c r="K40" s="18"/>
      <c r="L40" s="128"/>
      <c r="M40" s="127"/>
    </row>
    <row r="41" spans="1:13">
      <c r="A41" s="22"/>
      <c r="B41" s="23" t="s">
        <v>135</v>
      </c>
      <c r="C41" s="24" t="s">
        <v>94</v>
      </c>
      <c r="D41" s="15" t="s">
        <v>19</v>
      </c>
      <c r="E41" s="25" t="s">
        <v>25</v>
      </c>
      <c r="F41" s="17" t="s">
        <v>49</v>
      </c>
      <c r="G41" s="34" t="s">
        <v>136</v>
      </c>
      <c r="H41" s="27" t="s">
        <v>20</v>
      </c>
      <c r="I41" s="28" t="s">
        <v>137</v>
      </c>
      <c r="J41" s="18" t="s">
        <v>24</v>
      </c>
      <c r="K41" s="18" t="s">
        <v>24</v>
      </c>
      <c r="L41" s="128"/>
      <c r="M41" s="127"/>
    </row>
    <row r="42" spans="1:13">
      <c r="A42" s="22"/>
      <c r="B42" s="23" t="s">
        <v>138</v>
      </c>
      <c r="C42" s="24" t="s">
        <v>115</v>
      </c>
      <c r="D42" s="15" t="s">
        <v>19</v>
      </c>
      <c r="E42" s="25" t="s">
        <v>20</v>
      </c>
      <c r="F42" s="17" t="s">
        <v>21</v>
      </c>
      <c r="G42" s="35" t="s">
        <v>139</v>
      </c>
      <c r="H42" s="27" t="s">
        <v>20</v>
      </c>
      <c r="I42" s="20" t="s">
        <v>140</v>
      </c>
      <c r="J42" s="21" t="s">
        <v>24</v>
      </c>
      <c r="K42" s="18" t="s">
        <v>24</v>
      </c>
      <c r="L42" s="128"/>
      <c r="M42" s="127" t="s">
        <v>25</v>
      </c>
    </row>
    <row r="43" spans="1:13">
      <c r="A43" s="22"/>
      <c r="B43" s="23" t="s">
        <v>141</v>
      </c>
      <c r="C43" s="24" t="s">
        <v>94</v>
      </c>
      <c r="D43" s="15" t="s">
        <v>19</v>
      </c>
      <c r="E43" s="25" t="s">
        <v>25</v>
      </c>
      <c r="F43" s="17" t="s">
        <v>25</v>
      </c>
      <c r="G43" s="35"/>
      <c r="H43" s="27" t="s">
        <v>20</v>
      </c>
      <c r="I43" s="20" t="s">
        <v>92</v>
      </c>
      <c r="J43" s="21"/>
      <c r="K43" s="18"/>
      <c r="L43" s="128"/>
      <c r="M43" s="127"/>
    </row>
    <row r="44" spans="1:13" ht="15" customHeight="1">
      <c r="A44" s="22"/>
      <c r="B44" s="23" t="s">
        <v>142</v>
      </c>
      <c r="C44" s="24" t="s">
        <v>73</v>
      </c>
      <c r="D44" s="15" t="s">
        <v>19</v>
      </c>
      <c r="E44" s="25" t="s">
        <v>25</v>
      </c>
      <c r="F44" s="17" t="s">
        <v>25</v>
      </c>
      <c r="G44" s="35"/>
      <c r="H44" s="27" t="s">
        <v>20</v>
      </c>
      <c r="I44" s="28" t="s">
        <v>143</v>
      </c>
      <c r="J44" s="18" t="s">
        <v>24</v>
      </c>
      <c r="K44" s="18" t="s">
        <v>24</v>
      </c>
      <c r="L44" s="128"/>
      <c r="M44" s="127"/>
    </row>
    <row r="45" spans="1:13">
      <c r="A45" s="22"/>
      <c r="B45" s="23" t="s">
        <v>144</v>
      </c>
      <c r="C45" s="24" t="s">
        <v>94</v>
      </c>
      <c r="D45" s="15" t="s">
        <v>19</v>
      </c>
      <c r="E45" s="25" t="s">
        <v>25</v>
      </c>
      <c r="F45" s="17" t="s">
        <v>21</v>
      </c>
      <c r="G45" s="35" t="s">
        <v>145</v>
      </c>
      <c r="H45" s="27" t="s">
        <v>20</v>
      </c>
      <c r="I45" s="28" t="s">
        <v>146</v>
      </c>
      <c r="J45" s="18" t="s">
        <v>24</v>
      </c>
      <c r="K45" s="18" t="s">
        <v>24</v>
      </c>
      <c r="L45" s="128"/>
      <c r="M45" s="127" t="s">
        <v>25</v>
      </c>
    </row>
    <row r="46" spans="1:13" ht="30">
      <c r="A46" s="22"/>
      <c r="B46" s="23" t="s">
        <v>147</v>
      </c>
      <c r="C46" s="24" t="s">
        <v>104</v>
      </c>
      <c r="D46" s="15" t="s">
        <v>19</v>
      </c>
      <c r="E46" s="25" t="s">
        <v>25</v>
      </c>
      <c r="F46" s="17" t="s">
        <v>25</v>
      </c>
      <c r="G46" s="35"/>
      <c r="H46" s="27" t="s">
        <v>20</v>
      </c>
      <c r="I46" s="20" t="s">
        <v>148</v>
      </c>
      <c r="J46" s="21" t="s">
        <v>34</v>
      </c>
      <c r="K46" s="18"/>
      <c r="L46" s="128"/>
      <c r="M46" s="127"/>
    </row>
    <row r="47" spans="1:13" ht="15" customHeight="1">
      <c r="A47" s="22"/>
      <c r="B47" s="23" t="s">
        <v>149</v>
      </c>
      <c r="C47" s="24" t="s">
        <v>150</v>
      </c>
      <c r="D47" s="15" t="s">
        <v>19</v>
      </c>
      <c r="E47" s="25" t="s">
        <v>25</v>
      </c>
      <c r="F47" s="17" t="s">
        <v>21</v>
      </c>
      <c r="G47" s="35" t="s">
        <v>151</v>
      </c>
      <c r="H47" s="27" t="s">
        <v>25</v>
      </c>
      <c r="I47" s="28"/>
      <c r="J47" s="18"/>
      <c r="K47" s="18"/>
      <c r="L47" s="128"/>
      <c r="M47" s="127" t="s">
        <v>25</v>
      </c>
    </row>
    <row r="48" spans="1:13" ht="15" customHeight="1">
      <c r="A48" s="22"/>
      <c r="B48" s="23" t="s">
        <v>152</v>
      </c>
      <c r="C48" s="24" t="s">
        <v>18</v>
      </c>
      <c r="D48" s="15" t="s">
        <v>19</v>
      </c>
      <c r="E48" s="25" t="s">
        <v>20</v>
      </c>
      <c r="F48" s="17" t="s">
        <v>21</v>
      </c>
      <c r="G48" s="35" t="s">
        <v>153</v>
      </c>
      <c r="H48" s="27" t="s">
        <v>20</v>
      </c>
      <c r="I48" s="28" t="s">
        <v>154</v>
      </c>
      <c r="J48" s="18" t="s">
        <v>24</v>
      </c>
      <c r="K48" s="18" t="s">
        <v>24</v>
      </c>
      <c r="L48" s="128"/>
      <c r="M48" s="127" t="s">
        <v>25</v>
      </c>
    </row>
    <row r="49" spans="1:13" ht="15" customHeight="1">
      <c r="A49" s="22"/>
      <c r="B49" s="23" t="s">
        <v>155</v>
      </c>
      <c r="C49" s="24" t="s">
        <v>80</v>
      </c>
      <c r="D49" s="15" t="s">
        <v>19</v>
      </c>
      <c r="E49" s="25" t="s">
        <v>20</v>
      </c>
      <c r="F49" s="17" t="s">
        <v>21</v>
      </c>
      <c r="G49" s="35" t="s">
        <v>156</v>
      </c>
      <c r="H49" s="27" t="s">
        <v>20</v>
      </c>
      <c r="I49" s="28" t="s">
        <v>157</v>
      </c>
      <c r="J49" s="18" t="s">
        <v>24</v>
      </c>
      <c r="K49" s="18" t="s">
        <v>24</v>
      </c>
      <c r="L49" s="128"/>
      <c r="M49" s="127" t="s">
        <v>25</v>
      </c>
    </row>
    <row r="50" spans="1:13" ht="15" customHeight="1">
      <c r="A50" s="22"/>
      <c r="B50" s="23" t="s">
        <v>158</v>
      </c>
      <c r="C50" s="24" t="s">
        <v>80</v>
      </c>
      <c r="D50" s="15" t="s">
        <v>19</v>
      </c>
      <c r="E50" s="25" t="s">
        <v>20</v>
      </c>
      <c r="F50" s="17" t="s">
        <v>21</v>
      </c>
      <c r="G50" s="35" t="s">
        <v>159</v>
      </c>
      <c r="H50" s="27" t="s">
        <v>20</v>
      </c>
      <c r="I50" s="28" t="s">
        <v>160</v>
      </c>
      <c r="J50" s="18" t="s">
        <v>24</v>
      </c>
      <c r="K50" s="18" t="s">
        <v>24</v>
      </c>
      <c r="L50" s="128"/>
      <c r="M50" s="127" t="s">
        <v>25</v>
      </c>
    </row>
    <row r="51" spans="1:13" ht="15" customHeight="1">
      <c r="A51" s="22"/>
      <c r="B51" s="23" t="s">
        <v>161</v>
      </c>
      <c r="C51" s="24" t="s">
        <v>61</v>
      </c>
      <c r="D51" s="15" t="s">
        <v>19</v>
      </c>
      <c r="E51" s="25" t="s">
        <v>20</v>
      </c>
      <c r="F51" s="17" t="s">
        <v>21</v>
      </c>
      <c r="G51" s="35" t="s">
        <v>162</v>
      </c>
      <c r="H51" s="27" t="s">
        <v>20</v>
      </c>
      <c r="I51" s="28" t="s">
        <v>163</v>
      </c>
      <c r="J51" s="18" t="s">
        <v>34</v>
      </c>
      <c r="K51" s="18"/>
      <c r="L51" s="128"/>
      <c r="M51" s="127" t="s">
        <v>25</v>
      </c>
    </row>
    <row r="52" spans="1:13">
      <c r="A52" s="22"/>
      <c r="B52" s="23" t="s">
        <v>164</v>
      </c>
      <c r="C52" s="24" t="s">
        <v>57</v>
      </c>
      <c r="D52" s="15" t="s">
        <v>19</v>
      </c>
      <c r="E52" s="25" t="s">
        <v>20</v>
      </c>
      <c r="F52" s="17" t="s">
        <v>21</v>
      </c>
      <c r="G52" s="35" t="s">
        <v>165</v>
      </c>
      <c r="H52" s="27" t="s">
        <v>20</v>
      </c>
      <c r="I52" s="20" t="s">
        <v>92</v>
      </c>
      <c r="J52" s="21"/>
      <c r="K52" s="18"/>
      <c r="L52" s="128"/>
      <c r="M52" s="127" t="s">
        <v>20</v>
      </c>
    </row>
    <row r="53" spans="1:13" ht="15" customHeight="1">
      <c r="A53" s="22"/>
      <c r="B53" s="23" t="s">
        <v>166</v>
      </c>
      <c r="C53" s="24" t="s">
        <v>18</v>
      </c>
      <c r="D53" s="15" t="s">
        <v>19</v>
      </c>
      <c r="E53" s="25" t="s">
        <v>25</v>
      </c>
      <c r="F53" s="17" t="s">
        <v>49</v>
      </c>
      <c r="G53" s="35" t="s">
        <v>167</v>
      </c>
      <c r="H53" s="27" t="s">
        <v>20</v>
      </c>
      <c r="I53" s="28" t="s">
        <v>168</v>
      </c>
      <c r="J53" s="18" t="s">
        <v>24</v>
      </c>
      <c r="K53" s="18" t="s">
        <v>24</v>
      </c>
      <c r="L53" s="128"/>
      <c r="M53" s="127"/>
    </row>
    <row r="54" spans="1:13" ht="15" customHeight="1">
      <c r="A54" s="22"/>
      <c r="B54" s="23" t="s">
        <v>169</v>
      </c>
      <c r="C54" s="24" t="s">
        <v>104</v>
      </c>
      <c r="D54" s="15" t="s">
        <v>19</v>
      </c>
      <c r="E54" s="25" t="s">
        <v>20</v>
      </c>
      <c r="F54" s="17" t="s">
        <v>21</v>
      </c>
      <c r="G54" s="114" t="s">
        <v>170</v>
      </c>
      <c r="H54" s="27" t="s">
        <v>20</v>
      </c>
      <c r="I54" s="28" t="s">
        <v>171</v>
      </c>
      <c r="J54" s="18"/>
      <c r="K54" s="18"/>
      <c r="L54" s="128"/>
      <c r="M54" s="127" t="s">
        <v>25</v>
      </c>
    </row>
    <row r="55" spans="1:13">
      <c r="A55" s="22"/>
      <c r="B55" s="23" t="s">
        <v>172</v>
      </c>
      <c r="C55" s="24" t="s">
        <v>94</v>
      </c>
      <c r="D55" s="15" t="s">
        <v>19</v>
      </c>
      <c r="E55" s="25" t="s">
        <v>25</v>
      </c>
      <c r="F55" s="17" t="s">
        <v>49</v>
      </c>
      <c r="G55" s="35" t="s">
        <v>173</v>
      </c>
      <c r="H55" s="27" t="s">
        <v>20</v>
      </c>
      <c r="I55" s="28" t="s">
        <v>174</v>
      </c>
      <c r="J55" s="18" t="s">
        <v>24</v>
      </c>
      <c r="K55" s="18" t="s">
        <v>24</v>
      </c>
      <c r="L55" s="128"/>
      <c r="M55" s="127"/>
    </row>
    <row r="56" spans="1:13">
      <c r="A56" s="22"/>
      <c r="B56" s="23" t="s">
        <v>175</v>
      </c>
      <c r="C56" s="24" t="s">
        <v>48</v>
      </c>
      <c r="D56" s="15" t="s">
        <v>19</v>
      </c>
      <c r="E56" s="25" t="s">
        <v>25</v>
      </c>
      <c r="F56" s="17" t="s">
        <v>25</v>
      </c>
      <c r="G56" s="35"/>
      <c r="H56" s="27" t="s">
        <v>20</v>
      </c>
      <c r="I56" s="20" t="s">
        <v>92</v>
      </c>
      <c r="J56" s="21"/>
      <c r="K56" s="18"/>
      <c r="L56" s="128"/>
      <c r="M56" s="127"/>
    </row>
    <row r="57" spans="1:13" ht="15" customHeight="1">
      <c r="A57" s="22"/>
      <c r="B57" s="23" t="s">
        <v>176</v>
      </c>
      <c r="C57" s="24" t="s">
        <v>29</v>
      </c>
      <c r="D57" s="15" t="s">
        <v>19</v>
      </c>
      <c r="E57" s="25" t="s">
        <v>25</v>
      </c>
      <c r="F57" s="17" t="s">
        <v>25</v>
      </c>
      <c r="G57" s="35"/>
      <c r="H57" s="27" t="s">
        <v>25</v>
      </c>
      <c r="I57" s="28"/>
      <c r="J57" s="18"/>
      <c r="K57" s="18"/>
      <c r="L57" s="128"/>
      <c r="M57" s="127"/>
    </row>
    <row r="58" spans="1:13" ht="15" customHeight="1">
      <c r="A58" s="22"/>
      <c r="B58" s="23" t="s">
        <v>177</v>
      </c>
      <c r="C58" s="24" t="s">
        <v>57</v>
      </c>
      <c r="D58" s="15" t="s">
        <v>19</v>
      </c>
      <c r="E58" s="25" t="s">
        <v>25</v>
      </c>
      <c r="F58" s="17" t="s">
        <v>25</v>
      </c>
      <c r="G58" s="35"/>
      <c r="H58" s="27" t="s">
        <v>20</v>
      </c>
      <c r="I58" s="28" t="s">
        <v>178</v>
      </c>
      <c r="J58" s="18" t="s">
        <v>24</v>
      </c>
      <c r="K58" s="18" t="s">
        <v>24</v>
      </c>
      <c r="L58" s="128"/>
      <c r="M58" s="127"/>
    </row>
    <row r="59" spans="1:13" ht="45">
      <c r="A59" s="22"/>
      <c r="B59" s="23" t="s">
        <v>179</v>
      </c>
      <c r="C59" s="24" t="s">
        <v>61</v>
      </c>
      <c r="D59" s="15" t="s">
        <v>19</v>
      </c>
      <c r="E59" s="25" t="s">
        <v>20</v>
      </c>
      <c r="F59" s="25" t="s">
        <v>21</v>
      </c>
      <c r="G59" s="100" t="s">
        <v>180</v>
      </c>
      <c r="H59" s="27" t="s">
        <v>20</v>
      </c>
      <c r="I59" s="28" t="s">
        <v>181</v>
      </c>
      <c r="J59" s="18" t="s">
        <v>24</v>
      </c>
      <c r="K59" s="18" t="s">
        <v>24</v>
      </c>
      <c r="L59" s="128"/>
      <c r="M59" s="127" t="s">
        <v>25</v>
      </c>
    </row>
    <row r="60" spans="1:13">
      <c r="A60" s="22"/>
      <c r="B60" s="23" t="s">
        <v>182</v>
      </c>
      <c r="C60" s="24" t="s">
        <v>101</v>
      </c>
      <c r="D60" s="15" t="s">
        <v>19</v>
      </c>
      <c r="E60" s="25" t="s">
        <v>25</v>
      </c>
      <c r="F60" s="17" t="s">
        <v>25</v>
      </c>
      <c r="G60" s="35"/>
      <c r="H60" s="27" t="s">
        <v>20</v>
      </c>
      <c r="I60" s="28" t="s">
        <v>183</v>
      </c>
      <c r="J60" s="18" t="s">
        <v>24</v>
      </c>
      <c r="K60" s="18" t="s">
        <v>24</v>
      </c>
      <c r="L60" s="128"/>
      <c r="M60" s="127"/>
    </row>
    <row r="61" spans="1:13" ht="15" customHeight="1">
      <c r="A61" s="22"/>
      <c r="B61" s="23" t="s">
        <v>184</v>
      </c>
      <c r="C61" s="24" t="s">
        <v>94</v>
      </c>
      <c r="D61" s="15" t="s">
        <v>19</v>
      </c>
      <c r="E61" s="25" t="s">
        <v>25</v>
      </c>
      <c r="F61" s="17" t="s">
        <v>25</v>
      </c>
      <c r="G61" s="35"/>
      <c r="H61" s="27" t="s">
        <v>20</v>
      </c>
      <c r="I61" s="28" t="s">
        <v>185</v>
      </c>
      <c r="J61" s="18" t="s">
        <v>24</v>
      </c>
      <c r="K61" s="18" t="s">
        <v>24</v>
      </c>
      <c r="L61" s="128"/>
      <c r="M61" s="127"/>
    </row>
    <row r="62" spans="1:13">
      <c r="A62" s="22"/>
      <c r="B62" s="23" t="s">
        <v>186</v>
      </c>
      <c r="C62" s="24" t="s">
        <v>36</v>
      </c>
      <c r="D62" s="15" t="s">
        <v>19</v>
      </c>
      <c r="E62" s="25" t="s">
        <v>25</v>
      </c>
      <c r="F62" s="17" t="s">
        <v>21</v>
      </c>
      <c r="G62" s="35" t="s">
        <v>187</v>
      </c>
      <c r="H62" s="27" t="s">
        <v>20</v>
      </c>
      <c r="I62" s="20" t="s">
        <v>92</v>
      </c>
      <c r="J62" s="21"/>
      <c r="K62" s="18"/>
      <c r="L62" s="128"/>
      <c r="M62" s="127" t="s">
        <v>25</v>
      </c>
    </row>
    <row r="63" spans="1:13">
      <c r="A63" s="22"/>
      <c r="B63" s="23" t="s">
        <v>188</v>
      </c>
      <c r="C63" s="24" t="s">
        <v>48</v>
      </c>
      <c r="D63" s="15" t="s">
        <v>19</v>
      </c>
      <c r="E63" s="25" t="s">
        <v>25</v>
      </c>
      <c r="F63" s="17" t="s">
        <v>49</v>
      </c>
      <c r="G63" s="35" t="s">
        <v>189</v>
      </c>
      <c r="H63" s="27" t="s">
        <v>20</v>
      </c>
      <c r="I63" s="28" t="s">
        <v>190</v>
      </c>
      <c r="J63" s="18" t="s">
        <v>24</v>
      </c>
      <c r="K63" s="18" t="s">
        <v>24</v>
      </c>
      <c r="L63" s="128"/>
      <c r="M63" s="127"/>
    </row>
    <row r="64" spans="1:13">
      <c r="A64" s="22"/>
      <c r="B64" s="23" t="s">
        <v>191</v>
      </c>
      <c r="C64" s="24" t="s">
        <v>94</v>
      </c>
      <c r="D64" s="15" t="s">
        <v>19</v>
      </c>
      <c r="E64" s="25" t="s">
        <v>25</v>
      </c>
      <c r="F64" s="25" t="s">
        <v>21</v>
      </c>
      <c r="G64" s="35" t="s">
        <v>192</v>
      </c>
      <c r="H64" s="27" t="s">
        <v>20</v>
      </c>
      <c r="I64" s="28" t="s">
        <v>192</v>
      </c>
      <c r="J64" s="18" t="s">
        <v>24</v>
      </c>
      <c r="K64" s="18" t="s">
        <v>24</v>
      </c>
      <c r="L64" s="128"/>
      <c r="M64" s="127" t="s">
        <v>25</v>
      </c>
    </row>
    <row r="65" spans="1:13">
      <c r="A65" s="22"/>
      <c r="B65" s="23" t="s">
        <v>193</v>
      </c>
      <c r="C65" s="24" t="s">
        <v>18</v>
      </c>
      <c r="D65" s="15" t="s">
        <v>19</v>
      </c>
      <c r="E65" s="25" t="s">
        <v>25</v>
      </c>
      <c r="F65" s="17" t="s">
        <v>25</v>
      </c>
      <c r="G65" s="35"/>
      <c r="H65" s="27" t="s">
        <v>20</v>
      </c>
      <c r="I65" s="28" t="s">
        <v>194</v>
      </c>
      <c r="J65" s="18" t="s">
        <v>24</v>
      </c>
      <c r="K65" s="18" t="s">
        <v>24</v>
      </c>
      <c r="L65" s="128"/>
      <c r="M65" s="127"/>
    </row>
    <row r="66" spans="1:13" ht="15" customHeight="1">
      <c r="A66" s="22"/>
      <c r="B66" s="23" t="s">
        <v>195</v>
      </c>
      <c r="C66" s="24" t="s">
        <v>57</v>
      </c>
      <c r="D66" s="15" t="s">
        <v>19</v>
      </c>
      <c r="E66" s="25" t="s">
        <v>25</v>
      </c>
      <c r="F66" s="17" t="s">
        <v>25</v>
      </c>
      <c r="G66" s="35"/>
      <c r="H66" s="27" t="s">
        <v>20</v>
      </c>
      <c r="I66" s="28" t="s">
        <v>196</v>
      </c>
      <c r="J66" s="18" t="s">
        <v>34</v>
      </c>
      <c r="K66" s="18"/>
      <c r="L66" s="128"/>
      <c r="M66" s="127"/>
    </row>
    <row r="67" spans="1:13" ht="15" customHeight="1">
      <c r="A67" s="22"/>
      <c r="B67" s="23" t="s">
        <v>197</v>
      </c>
      <c r="C67" s="24" t="s">
        <v>57</v>
      </c>
      <c r="D67" s="15" t="s">
        <v>19</v>
      </c>
      <c r="E67" s="25" t="s">
        <v>25</v>
      </c>
      <c r="F67" s="17" t="s">
        <v>25</v>
      </c>
      <c r="G67" s="35"/>
      <c r="H67" s="27" t="s">
        <v>20</v>
      </c>
      <c r="I67" s="28" t="s">
        <v>198</v>
      </c>
      <c r="J67" s="18" t="s">
        <v>24</v>
      </c>
      <c r="K67" s="18" t="s">
        <v>24</v>
      </c>
      <c r="L67" s="128"/>
      <c r="M67" s="127"/>
    </row>
    <row r="68" spans="1:13" ht="15" customHeight="1">
      <c r="A68" s="22"/>
      <c r="B68" s="23" t="s">
        <v>199</v>
      </c>
      <c r="C68" s="24" t="s">
        <v>73</v>
      </c>
      <c r="D68" s="15" t="s">
        <v>19</v>
      </c>
      <c r="E68" s="25" t="s">
        <v>20</v>
      </c>
      <c r="F68" s="17" t="s">
        <v>21</v>
      </c>
      <c r="G68" s="35" t="s">
        <v>200</v>
      </c>
      <c r="H68" s="27" t="s">
        <v>20</v>
      </c>
      <c r="I68" s="28" t="s">
        <v>201</v>
      </c>
      <c r="J68" s="18"/>
      <c r="K68" s="18"/>
      <c r="L68" s="128"/>
      <c r="M68" s="127" t="s">
        <v>25</v>
      </c>
    </row>
    <row r="69" spans="1:13" ht="15" customHeight="1">
      <c r="A69" s="22"/>
      <c r="B69" s="23" t="s">
        <v>202</v>
      </c>
      <c r="C69" s="24" t="s">
        <v>101</v>
      </c>
      <c r="D69" s="15" t="s">
        <v>19</v>
      </c>
      <c r="E69" s="25" t="s">
        <v>25</v>
      </c>
      <c r="F69" s="17" t="s">
        <v>21</v>
      </c>
      <c r="G69" s="35" t="s">
        <v>203</v>
      </c>
      <c r="H69" s="27" t="s">
        <v>20</v>
      </c>
      <c r="I69" s="28" t="s">
        <v>204</v>
      </c>
      <c r="J69" s="18" t="s">
        <v>24</v>
      </c>
      <c r="K69" s="18"/>
      <c r="L69" s="128"/>
      <c r="M69" s="127" t="s">
        <v>25</v>
      </c>
    </row>
    <row r="70" spans="1:13" ht="45">
      <c r="A70" s="22"/>
      <c r="B70" s="23" t="s">
        <v>205</v>
      </c>
      <c r="C70" s="24" t="s">
        <v>104</v>
      </c>
      <c r="D70" s="15" t="s">
        <v>19</v>
      </c>
      <c r="E70" s="25" t="s">
        <v>25</v>
      </c>
      <c r="F70" s="17" t="s">
        <v>49</v>
      </c>
      <c r="G70" s="100" t="s">
        <v>206</v>
      </c>
      <c r="H70" s="27" t="s">
        <v>20</v>
      </c>
      <c r="I70" s="20" t="s">
        <v>207</v>
      </c>
      <c r="J70" s="21" t="s">
        <v>24</v>
      </c>
      <c r="K70" s="18" t="s">
        <v>24</v>
      </c>
      <c r="L70" s="128"/>
      <c r="M70" s="127"/>
    </row>
    <row r="71" spans="1:13" ht="15" customHeight="1">
      <c r="A71" s="22"/>
      <c r="B71" s="23" t="s">
        <v>208</v>
      </c>
      <c r="C71" s="24" t="s">
        <v>94</v>
      </c>
      <c r="D71" s="15" t="s">
        <v>19</v>
      </c>
      <c r="E71" s="25" t="s">
        <v>25</v>
      </c>
      <c r="F71" s="17" t="s">
        <v>25</v>
      </c>
      <c r="G71" s="35"/>
      <c r="H71" s="27" t="s">
        <v>20</v>
      </c>
      <c r="I71" s="28" t="s">
        <v>209</v>
      </c>
      <c r="J71" s="18" t="s">
        <v>34</v>
      </c>
      <c r="K71" s="18"/>
      <c r="L71" s="128"/>
      <c r="M71" s="127"/>
    </row>
    <row r="72" spans="1:13" ht="15" customHeight="1">
      <c r="A72" s="22"/>
      <c r="B72" s="23" t="s">
        <v>210</v>
      </c>
      <c r="C72" s="24" t="s">
        <v>18</v>
      </c>
      <c r="D72" s="15" t="s">
        <v>19</v>
      </c>
      <c r="E72" s="25" t="s">
        <v>25</v>
      </c>
      <c r="F72" s="17" t="s">
        <v>25</v>
      </c>
      <c r="G72" s="35"/>
      <c r="H72" s="27" t="s">
        <v>20</v>
      </c>
      <c r="I72" s="28" t="s">
        <v>211</v>
      </c>
      <c r="J72" s="18" t="s">
        <v>24</v>
      </c>
      <c r="K72" s="18" t="s">
        <v>24</v>
      </c>
      <c r="L72" s="128"/>
      <c r="M72" s="127"/>
    </row>
    <row r="73" spans="1:13" ht="15" customHeight="1">
      <c r="A73" s="22"/>
      <c r="B73" s="23" t="s">
        <v>212</v>
      </c>
      <c r="C73" s="24" t="s">
        <v>213</v>
      </c>
      <c r="D73" s="15" t="s">
        <v>19</v>
      </c>
      <c r="E73" s="25" t="s">
        <v>25</v>
      </c>
      <c r="F73" s="17" t="s">
        <v>25</v>
      </c>
      <c r="G73" s="35"/>
      <c r="H73" s="27" t="s">
        <v>25</v>
      </c>
      <c r="I73" s="28"/>
      <c r="J73" s="18"/>
      <c r="K73" s="18"/>
      <c r="L73" s="128"/>
      <c r="M73" s="127"/>
    </row>
    <row r="74" spans="1:13" ht="15" customHeight="1">
      <c r="A74" s="22"/>
      <c r="B74" s="23" t="s">
        <v>214</v>
      </c>
      <c r="C74" s="24" t="s">
        <v>86</v>
      </c>
      <c r="D74" s="15" t="s">
        <v>19</v>
      </c>
      <c r="E74" s="25" t="s">
        <v>25</v>
      </c>
      <c r="F74" s="17" t="s">
        <v>49</v>
      </c>
      <c r="G74" s="35" t="s">
        <v>215</v>
      </c>
      <c r="H74" s="27" t="s">
        <v>20</v>
      </c>
      <c r="I74" s="28" t="s">
        <v>216</v>
      </c>
      <c r="J74" s="18" t="s">
        <v>24</v>
      </c>
      <c r="K74" s="18" t="s">
        <v>24</v>
      </c>
      <c r="L74" s="128"/>
      <c r="M74" s="127"/>
    </row>
    <row r="75" spans="1:13" ht="15" customHeight="1">
      <c r="A75" s="22"/>
      <c r="B75" s="23" t="s">
        <v>217</v>
      </c>
      <c r="C75" s="24" t="s">
        <v>57</v>
      </c>
      <c r="D75" s="15" t="s">
        <v>19</v>
      </c>
      <c r="E75" s="25" t="s">
        <v>20</v>
      </c>
      <c r="F75" s="17" t="s">
        <v>21</v>
      </c>
      <c r="G75" s="35" t="s">
        <v>218</v>
      </c>
      <c r="H75" s="27" t="s">
        <v>20</v>
      </c>
      <c r="I75" s="28" t="s">
        <v>219</v>
      </c>
      <c r="J75" s="18" t="s">
        <v>24</v>
      </c>
      <c r="K75" s="18" t="s">
        <v>24</v>
      </c>
      <c r="L75" s="128"/>
      <c r="M75" s="127" t="s">
        <v>25</v>
      </c>
    </row>
    <row r="76" spans="1:13" ht="15" customHeight="1">
      <c r="A76" s="22"/>
      <c r="B76" s="23" t="s">
        <v>220</v>
      </c>
      <c r="C76" s="24" t="s">
        <v>61</v>
      </c>
      <c r="D76" s="15" t="s">
        <v>19</v>
      </c>
      <c r="E76" s="25" t="s">
        <v>25</v>
      </c>
      <c r="F76" s="17" t="s">
        <v>49</v>
      </c>
      <c r="G76" s="35" t="s">
        <v>221</v>
      </c>
      <c r="H76" s="27" t="s">
        <v>25</v>
      </c>
      <c r="I76" s="28"/>
      <c r="J76" s="18"/>
      <c r="K76" s="18"/>
      <c r="L76" s="128"/>
      <c r="M76" s="127"/>
    </row>
    <row r="77" spans="1:13" ht="15" customHeight="1">
      <c r="A77" s="22"/>
      <c r="B77" s="23" t="s">
        <v>222</v>
      </c>
      <c r="C77" s="24" t="s">
        <v>36</v>
      </c>
      <c r="D77" s="15" t="s">
        <v>19</v>
      </c>
      <c r="E77" s="25" t="s">
        <v>25</v>
      </c>
      <c r="F77" s="17" t="s">
        <v>25</v>
      </c>
      <c r="G77" s="35"/>
      <c r="H77" s="27" t="s">
        <v>25</v>
      </c>
      <c r="I77" s="28"/>
      <c r="J77" s="18"/>
      <c r="K77" s="18"/>
      <c r="L77" s="128"/>
      <c r="M77" s="127"/>
    </row>
    <row r="78" spans="1:13" ht="15" customHeight="1">
      <c r="A78" s="22"/>
      <c r="B78" s="23" t="s">
        <v>223</v>
      </c>
      <c r="C78" s="24" t="s">
        <v>101</v>
      </c>
      <c r="D78" s="15" t="s">
        <v>19</v>
      </c>
      <c r="E78" s="25" t="s">
        <v>25</v>
      </c>
      <c r="F78" s="17" t="s">
        <v>25</v>
      </c>
      <c r="G78" s="35"/>
      <c r="H78" s="27" t="s">
        <v>20</v>
      </c>
      <c r="I78" s="28" t="s">
        <v>224</v>
      </c>
      <c r="J78" s="18" t="s">
        <v>24</v>
      </c>
      <c r="K78" s="18" t="s">
        <v>24</v>
      </c>
      <c r="L78" s="128"/>
      <c r="M78" s="127"/>
    </row>
    <row r="79" spans="1:13">
      <c r="A79" s="22"/>
      <c r="B79" s="23" t="s">
        <v>225</v>
      </c>
      <c r="C79" s="24" t="s">
        <v>94</v>
      </c>
      <c r="D79" s="15" t="s">
        <v>19</v>
      </c>
      <c r="E79" s="25" t="s">
        <v>25</v>
      </c>
      <c r="F79" s="25" t="s">
        <v>21</v>
      </c>
      <c r="G79" s="35" t="s">
        <v>226</v>
      </c>
      <c r="H79" s="27" t="s">
        <v>20</v>
      </c>
      <c r="I79" s="28" t="s">
        <v>227</v>
      </c>
      <c r="J79" s="18" t="s">
        <v>24</v>
      </c>
      <c r="K79" s="18" t="s">
        <v>24</v>
      </c>
      <c r="L79" s="128"/>
      <c r="M79" s="127" t="s">
        <v>25</v>
      </c>
    </row>
    <row r="80" spans="1:13" ht="45">
      <c r="A80" s="22"/>
      <c r="B80" s="23" t="s">
        <v>228</v>
      </c>
      <c r="C80" s="24" t="s">
        <v>40</v>
      </c>
      <c r="D80" s="15" t="s">
        <v>19</v>
      </c>
      <c r="E80" s="25" t="s">
        <v>20</v>
      </c>
      <c r="F80" s="17" t="s">
        <v>21</v>
      </c>
      <c r="G80" s="35" t="s">
        <v>229</v>
      </c>
      <c r="H80" s="27" t="s">
        <v>20</v>
      </c>
      <c r="I80" s="20" t="s">
        <v>230</v>
      </c>
      <c r="J80" s="21" t="s">
        <v>24</v>
      </c>
      <c r="K80" s="18" t="s">
        <v>24</v>
      </c>
      <c r="L80" s="128"/>
      <c r="M80" s="127" t="s">
        <v>20</v>
      </c>
    </row>
    <row r="81" spans="1:13" ht="15" customHeight="1">
      <c r="A81" s="22"/>
      <c r="B81" s="23" t="s">
        <v>231</v>
      </c>
      <c r="C81" s="24" t="s">
        <v>57</v>
      </c>
      <c r="D81" s="15" t="s">
        <v>19</v>
      </c>
      <c r="E81" s="25" t="s">
        <v>25</v>
      </c>
      <c r="F81" s="17" t="s">
        <v>25</v>
      </c>
      <c r="G81" s="35"/>
      <c r="H81" s="27" t="s">
        <v>20</v>
      </c>
      <c r="I81" s="28" t="s">
        <v>232</v>
      </c>
      <c r="J81" s="18" t="s">
        <v>24</v>
      </c>
      <c r="K81" s="18" t="s">
        <v>24</v>
      </c>
      <c r="L81" s="128"/>
      <c r="M81" s="127"/>
    </row>
    <row r="82" spans="1:13" ht="15" customHeight="1">
      <c r="A82" s="22"/>
      <c r="B82" s="23" t="s">
        <v>233</v>
      </c>
      <c r="C82" s="24" t="s">
        <v>36</v>
      </c>
      <c r="D82" s="15" t="s">
        <v>19</v>
      </c>
      <c r="E82" s="25" t="s">
        <v>25</v>
      </c>
      <c r="F82" s="17" t="s">
        <v>25</v>
      </c>
      <c r="G82" s="35"/>
      <c r="H82" s="27" t="s">
        <v>20</v>
      </c>
      <c r="I82" s="28" t="s">
        <v>234</v>
      </c>
      <c r="J82" s="18" t="s">
        <v>24</v>
      </c>
      <c r="K82" s="18" t="s">
        <v>24</v>
      </c>
      <c r="L82" s="128"/>
      <c r="M82" s="127"/>
    </row>
    <row r="83" spans="1:13">
      <c r="A83" s="22"/>
      <c r="B83" s="23" t="s">
        <v>235</v>
      </c>
      <c r="C83" s="24" t="s">
        <v>29</v>
      </c>
      <c r="D83" s="15" t="s">
        <v>19</v>
      </c>
      <c r="E83" s="25" t="s">
        <v>20</v>
      </c>
      <c r="F83" s="17" t="s">
        <v>21</v>
      </c>
      <c r="G83" s="35" t="s">
        <v>236</v>
      </c>
      <c r="H83" s="27" t="s">
        <v>20</v>
      </c>
      <c r="I83" s="20" t="s">
        <v>237</v>
      </c>
      <c r="J83" s="21"/>
      <c r="K83" s="18"/>
      <c r="L83" s="128"/>
      <c r="M83" s="127" t="s">
        <v>25</v>
      </c>
    </row>
    <row r="84" spans="1:13" ht="30">
      <c r="A84" s="22"/>
      <c r="B84" s="23" t="s">
        <v>238</v>
      </c>
      <c r="C84" s="24" t="s">
        <v>18</v>
      </c>
      <c r="D84" s="15" t="s">
        <v>19</v>
      </c>
      <c r="E84" s="25" t="s">
        <v>25</v>
      </c>
      <c r="F84" s="25" t="s">
        <v>21</v>
      </c>
      <c r="G84" s="114" t="s">
        <v>239</v>
      </c>
      <c r="H84" s="27" t="s">
        <v>20</v>
      </c>
      <c r="I84" s="20" t="s">
        <v>240</v>
      </c>
      <c r="J84" s="21" t="s">
        <v>34</v>
      </c>
      <c r="K84" s="18"/>
      <c r="L84" s="128"/>
      <c r="M84" s="127" t="s">
        <v>20</v>
      </c>
    </row>
    <row r="85" spans="1:13" ht="15" customHeight="1">
      <c r="A85" s="22"/>
      <c r="B85" s="23" t="s">
        <v>241</v>
      </c>
      <c r="C85" s="24" t="s">
        <v>36</v>
      </c>
      <c r="D85" s="15" t="s">
        <v>19</v>
      </c>
      <c r="E85" s="25" t="s">
        <v>20</v>
      </c>
      <c r="F85" s="17" t="s">
        <v>21</v>
      </c>
      <c r="G85" s="35" t="s">
        <v>242</v>
      </c>
      <c r="H85" s="27" t="s">
        <v>20</v>
      </c>
      <c r="I85" s="28" t="s">
        <v>243</v>
      </c>
      <c r="J85" s="18" t="s">
        <v>34</v>
      </c>
      <c r="K85" s="18"/>
      <c r="L85" s="128"/>
      <c r="M85" s="127" t="s">
        <v>25</v>
      </c>
    </row>
    <row r="86" spans="1:13">
      <c r="A86" s="22"/>
      <c r="B86" s="23" t="s">
        <v>244</v>
      </c>
      <c r="C86" s="24" t="s">
        <v>115</v>
      </c>
      <c r="D86" s="15" t="s">
        <v>19</v>
      </c>
      <c r="E86" s="25" t="s">
        <v>25</v>
      </c>
      <c r="F86" s="17" t="s">
        <v>25</v>
      </c>
      <c r="G86" s="35"/>
      <c r="H86" s="27" t="s">
        <v>20</v>
      </c>
      <c r="I86" s="28" t="s">
        <v>245</v>
      </c>
      <c r="J86" s="18" t="s">
        <v>34</v>
      </c>
      <c r="K86" s="18"/>
      <c r="L86" s="128"/>
      <c r="M86" s="127"/>
    </row>
    <row r="87" spans="1:13" ht="15" customHeight="1">
      <c r="A87" s="22"/>
      <c r="B87" s="23" t="s">
        <v>246</v>
      </c>
      <c r="C87" s="24" t="s">
        <v>57</v>
      </c>
      <c r="D87" s="15" t="s">
        <v>19</v>
      </c>
      <c r="E87" s="25" t="s">
        <v>25</v>
      </c>
      <c r="F87" s="17" t="s">
        <v>25</v>
      </c>
      <c r="G87" s="35"/>
      <c r="H87" s="27" t="s">
        <v>20</v>
      </c>
      <c r="I87" s="28" t="s">
        <v>247</v>
      </c>
      <c r="J87" s="18" t="s">
        <v>24</v>
      </c>
      <c r="K87" s="18" t="s">
        <v>24</v>
      </c>
      <c r="L87" s="128"/>
      <c r="M87" s="127"/>
    </row>
    <row r="88" spans="1:13" ht="15" customHeight="1">
      <c r="A88" s="22"/>
      <c r="B88" s="23" t="s">
        <v>248</v>
      </c>
      <c r="C88" s="24" t="s">
        <v>104</v>
      </c>
      <c r="D88" s="15" t="s">
        <v>19</v>
      </c>
      <c r="E88" s="25" t="s">
        <v>25</v>
      </c>
      <c r="F88" s="17" t="s">
        <v>25</v>
      </c>
      <c r="G88" s="35"/>
      <c r="H88" s="27" t="s">
        <v>20</v>
      </c>
      <c r="I88" s="20" t="s">
        <v>92</v>
      </c>
      <c r="J88" s="21" t="s">
        <v>24</v>
      </c>
      <c r="K88" s="18" t="s">
        <v>24</v>
      </c>
      <c r="L88" s="128"/>
      <c r="M88" s="127"/>
    </row>
    <row r="89" spans="1:13">
      <c r="A89" s="22"/>
      <c r="B89" s="23" t="s">
        <v>249</v>
      </c>
      <c r="C89" s="24" t="s">
        <v>86</v>
      </c>
      <c r="D89" s="15" t="s">
        <v>19</v>
      </c>
      <c r="E89" s="25" t="s">
        <v>25</v>
      </c>
      <c r="F89" s="17" t="s">
        <v>25</v>
      </c>
      <c r="G89" s="35"/>
      <c r="H89" s="27" t="s">
        <v>20</v>
      </c>
      <c r="I89" s="28" t="s">
        <v>250</v>
      </c>
      <c r="J89" s="18"/>
      <c r="K89" s="18"/>
      <c r="L89" s="128"/>
      <c r="M89" s="127"/>
    </row>
    <row r="90" spans="1:13" ht="15" customHeight="1">
      <c r="A90" s="22"/>
      <c r="B90" s="23" t="s">
        <v>251</v>
      </c>
      <c r="C90" s="24" t="s">
        <v>61</v>
      </c>
      <c r="D90" s="15" t="s">
        <v>19</v>
      </c>
      <c r="E90" s="25" t="s">
        <v>25</v>
      </c>
      <c r="F90" s="17" t="s">
        <v>25</v>
      </c>
      <c r="G90" s="35"/>
      <c r="H90" s="27" t="s">
        <v>20</v>
      </c>
      <c r="I90" s="28" t="s">
        <v>252</v>
      </c>
      <c r="J90" s="18" t="s">
        <v>24</v>
      </c>
      <c r="K90" s="18" t="s">
        <v>24</v>
      </c>
      <c r="L90" s="128"/>
      <c r="M90" s="127"/>
    </row>
    <row r="91" spans="1:13" ht="15" customHeight="1">
      <c r="A91" s="22"/>
      <c r="B91" s="23" t="s">
        <v>253</v>
      </c>
      <c r="C91" s="24" t="s">
        <v>110</v>
      </c>
      <c r="D91" s="15" t="s">
        <v>19</v>
      </c>
      <c r="E91" s="25" t="s">
        <v>25</v>
      </c>
      <c r="F91" s="17" t="s">
        <v>25</v>
      </c>
      <c r="G91" s="35"/>
      <c r="H91" s="27" t="s">
        <v>20</v>
      </c>
      <c r="I91" s="20" t="s">
        <v>92</v>
      </c>
      <c r="J91" s="21"/>
      <c r="K91" s="18"/>
      <c r="L91" s="128"/>
      <c r="M91" s="127"/>
    </row>
    <row r="92" spans="1:13">
      <c r="A92" s="22"/>
      <c r="B92" s="23" t="s">
        <v>254</v>
      </c>
      <c r="C92" s="24" t="s">
        <v>73</v>
      </c>
      <c r="D92" s="15" t="s">
        <v>19</v>
      </c>
      <c r="E92" s="25" t="s">
        <v>20</v>
      </c>
      <c r="F92" s="17" t="s">
        <v>21</v>
      </c>
      <c r="G92" s="35" t="s">
        <v>255</v>
      </c>
      <c r="H92" s="27" t="s">
        <v>20</v>
      </c>
      <c r="I92" s="28" t="s">
        <v>256</v>
      </c>
      <c r="J92" s="18" t="s">
        <v>24</v>
      </c>
      <c r="K92" s="18" t="s">
        <v>24</v>
      </c>
      <c r="L92" s="128"/>
      <c r="M92" s="127" t="s">
        <v>25</v>
      </c>
    </row>
    <row r="93" spans="1:13" ht="15" customHeight="1">
      <c r="A93" s="22"/>
      <c r="B93" s="23" t="s">
        <v>257</v>
      </c>
      <c r="C93" s="24" t="s">
        <v>258</v>
      </c>
      <c r="D93" s="15" t="s">
        <v>19</v>
      </c>
      <c r="E93" s="25" t="s">
        <v>20</v>
      </c>
      <c r="F93" s="17" t="s">
        <v>21</v>
      </c>
      <c r="G93" s="35" t="s">
        <v>259</v>
      </c>
      <c r="H93" s="27" t="s">
        <v>20</v>
      </c>
      <c r="I93" s="28" t="s">
        <v>260</v>
      </c>
      <c r="J93" s="18"/>
      <c r="K93" s="18"/>
      <c r="L93" s="128"/>
      <c r="M93" s="127" t="s">
        <v>25</v>
      </c>
    </row>
    <row r="94" spans="1:13" ht="15" customHeight="1">
      <c r="A94" s="22"/>
      <c r="B94" s="23" t="s">
        <v>261</v>
      </c>
      <c r="C94" s="24" t="s">
        <v>57</v>
      </c>
      <c r="D94" s="15" t="s">
        <v>19</v>
      </c>
      <c r="E94" s="25" t="s">
        <v>25</v>
      </c>
      <c r="F94" s="17" t="s">
        <v>25</v>
      </c>
      <c r="G94" s="35"/>
      <c r="H94" s="27" t="s">
        <v>20</v>
      </c>
      <c r="I94" s="28" t="s">
        <v>262</v>
      </c>
      <c r="J94" s="18" t="s">
        <v>24</v>
      </c>
      <c r="K94" s="18" t="s">
        <v>24</v>
      </c>
      <c r="L94" s="128"/>
      <c r="M94" s="127"/>
    </row>
    <row r="95" spans="1:13">
      <c r="A95" s="22"/>
      <c r="B95" s="23" t="s">
        <v>263</v>
      </c>
      <c r="C95" s="24" t="s">
        <v>18</v>
      </c>
      <c r="D95" s="15" t="s">
        <v>19</v>
      </c>
      <c r="E95" s="25" t="s">
        <v>25</v>
      </c>
      <c r="F95" s="17" t="s">
        <v>25</v>
      </c>
      <c r="G95" s="35"/>
      <c r="H95" s="27" t="s">
        <v>20</v>
      </c>
      <c r="I95" s="28" t="s">
        <v>264</v>
      </c>
      <c r="J95" s="18" t="s">
        <v>24</v>
      </c>
      <c r="K95" s="18" t="s">
        <v>24</v>
      </c>
      <c r="L95" s="128"/>
      <c r="M95" s="127"/>
    </row>
    <row r="96" spans="1:13" ht="15" customHeight="1">
      <c r="A96" s="22"/>
      <c r="B96" s="23" t="s">
        <v>265</v>
      </c>
      <c r="C96" s="24" t="s">
        <v>18</v>
      </c>
      <c r="D96" s="15" t="s">
        <v>19</v>
      </c>
      <c r="E96" s="25" t="s">
        <v>20</v>
      </c>
      <c r="F96" s="25" t="s">
        <v>21</v>
      </c>
      <c r="G96" s="35" t="s">
        <v>266</v>
      </c>
      <c r="H96" s="27" t="s">
        <v>20</v>
      </c>
      <c r="I96" s="28" t="s">
        <v>92</v>
      </c>
      <c r="J96" s="18"/>
      <c r="K96" s="18"/>
      <c r="L96" s="128"/>
      <c r="M96" s="127" t="s">
        <v>25</v>
      </c>
    </row>
    <row r="97" spans="1:13" ht="15" customHeight="1">
      <c r="A97" s="22"/>
      <c r="B97" s="23" t="s">
        <v>267</v>
      </c>
      <c r="C97" s="24" t="s">
        <v>110</v>
      </c>
      <c r="D97" s="15" t="s">
        <v>19</v>
      </c>
      <c r="E97" s="25" t="s">
        <v>25</v>
      </c>
      <c r="F97" s="17" t="s">
        <v>25</v>
      </c>
      <c r="G97" s="35"/>
      <c r="H97" s="27" t="s">
        <v>20</v>
      </c>
      <c r="I97" s="28" t="s">
        <v>92</v>
      </c>
      <c r="J97" s="18"/>
      <c r="K97" s="18"/>
      <c r="L97" s="128"/>
      <c r="M97" s="127"/>
    </row>
    <row r="98" spans="1:13" ht="15" customHeight="1">
      <c r="A98" s="22"/>
      <c r="B98" s="23" t="s">
        <v>268</v>
      </c>
      <c r="C98" s="24" t="s">
        <v>94</v>
      </c>
      <c r="D98" s="15" t="s">
        <v>19</v>
      </c>
      <c r="E98" s="25" t="s">
        <v>25</v>
      </c>
      <c r="F98" s="17" t="s">
        <v>25</v>
      </c>
      <c r="G98" s="35"/>
      <c r="H98" s="27" t="s">
        <v>20</v>
      </c>
      <c r="I98" s="28" t="s">
        <v>269</v>
      </c>
      <c r="J98" s="18" t="s">
        <v>34</v>
      </c>
      <c r="K98" s="18"/>
      <c r="L98" s="128"/>
      <c r="M98" s="127"/>
    </row>
    <row r="99" spans="1:13">
      <c r="A99" s="22"/>
      <c r="B99" s="23" t="s">
        <v>270</v>
      </c>
      <c r="C99" s="24" t="s">
        <v>73</v>
      </c>
      <c r="D99" s="15" t="s">
        <v>19</v>
      </c>
      <c r="E99" s="25" t="s">
        <v>25</v>
      </c>
      <c r="F99" s="17" t="s">
        <v>21</v>
      </c>
      <c r="G99" s="35" t="s">
        <v>271</v>
      </c>
      <c r="H99" s="27" t="s">
        <v>20</v>
      </c>
      <c r="I99" s="28" t="s">
        <v>272</v>
      </c>
      <c r="J99" s="18" t="s">
        <v>24</v>
      </c>
      <c r="K99" s="18" t="s">
        <v>24</v>
      </c>
      <c r="L99" s="128"/>
      <c r="M99" s="127" t="s">
        <v>25</v>
      </c>
    </row>
    <row r="100" spans="1:13" ht="15" customHeight="1">
      <c r="A100" s="22"/>
      <c r="B100" s="23" t="s">
        <v>273</v>
      </c>
      <c r="C100" s="24" t="s">
        <v>110</v>
      </c>
      <c r="D100" s="15" t="s">
        <v>19</v>
      </c>
      <c r="E100" s="25" t="s">
        <v>25</v>
      </c>
      <c r="F100" s="17" t="s">
        <v>25</v>
      </c>
      <c r="G100" s="35"/>
      <c r="H100" s="27" t="s">
        <v>20</v>
      </c>
      <c r="I100" s="28" t="s">
        <v>92</v>
      </c>
      <c r="J100" s="18"/>
      <c r="K100" s="18"/>
      <c r="L100" s="128"/>
      <c r="M100" s="127"/>
    </row>
    <row r="101" spans="1:13" ht="15" customHeight="1">
      <c r="A101" s="22"/>
      <c r="B101" s="23" t="s">
        <v>274</v>
      </c>
      <c r="C101" s="24" t="s">
        <v>275</v>
      </c>
      <c r="D101" s="15" t="s">
        <v>19</v>
      </c>
      <c r="E101" s="25" t="s">
        <v>25</v>
      </c>
      <c r="F101" s="17" t="s">
        <v>21</v>
      </c>
      <c r="G101" s="35" t="s">
        <v>276</v>
      </c>
      <c r="H101" s="27" t="s">
        <v>25</v>
      </c>
      <c r="I101" s="28"/>
      <c r="J101" s="18"/>
      <c r="K101" s="18"/>
      <c r="L101" s="128"/>
      <c r="M101" s="127" t="s">
        <v>25</v>
      </c>
    </row>
    <row r="102" spans="1:13" ht="15" customHeight="1">
      <c r="A102" s="22"/>
      <c r="B102" s="23" t="s">
        <v>277</v>
      </c>
      <c r="C102" s="24" t="s">
        <v>86</v>
      </c>
      <c r="D102" s="15" t="s">
        <v>19</v>
      </c>
      <c r="E102" s="25" t="s">
        <v>25</v>
      </c>
      <c r="F102" s="17" t="s">
        <v>25</v>
      </c>
      <c r="G102" s="35"/>
      <c r="H102" s="27" t="s">
        <v>20</v>
      </c>
      <c r="I102" s="28" t="s">
        <v>278</v>
      </c>
      <c r="J102" s="18" t="s">
        <v>24</v>
      </c>
      <c r="K102" s="18" t="s">
        <v>24</v>
      </c>
      <c r="L102" s="128"/>
      <c r="M102" s="127"/>
    </row>
    <row r="103" spans="1:13">
      <c r="A103" s="22"/>
      <c r="B103" s="23" t="s">
        <v>279</v>
      </c>
      <c r="C103" s="24" t="s">
        <v>94</v>
      </c>
      <c r="D103" s="15" t="s">
        <v>19</v>
      </c>
      <c r="E103" s="25" t="s">
        <v>25</v>
      </c>
      <c r="F103" s="17" t="s">
        <v>49</v>
      </c>
      <c r="G103" s="35" t="s">
        <v>280</v>
      </c>
      <c r="H103" s="27" t="s">
        <v>20</v>
      </c>
      <c r="I103" s="28" t="s">
        <v>281</v>
      </c>
      <c r="J103" s="18" t="s">
        <v>24</v>
      </c>
      <c r="K103" s="36" t="s">
        <v>24</v>
      </c>
      <c r="L103" s="130"/>
      <c r="M103" s="127"/>
    </row>
    <row r="104" spans="1:13">
      <c r="A104" s="22"/>
      <c r="B104" s="23" t="s">
        <v>282</v>
      </c>
      <c r="C104" s="24" t="s">
        <v>18</v>
      </c>
      <c r="D104" s="15" t="s">
        <v>19</v>
      </c>
      <c r="E104" s="25" t="s">
        <v>25</v>
      </c>
      <c r="F104" s="17" t="s">
        <v>21</v>
      </c>
      <c r="G104" s="117" t="s">
        <v>283</v>
      </c>
      <c r="H104" s="27" t="s">
        <v>20</v>
      </c>
      <c r="I104" s="20" t="s">
        <v>284</v>
      </c>
      <c r="J104" s="21" t="s">
        <v>24</v>
      </c>
      <c r="K104" s="18" t="s">
        <v>24</v>
      </c>
      <c r="L104" s="128"/>
      <c r="M104" s="127" t="s">
        <v>25</v>
      </c>
    </row>
    <row r="105" spans="1:13" ht="15" customHeight="1">
      <c r="A105" s="22"/>
      <c r="B105" s="23" t="s">
        <v>285</v>
      </c>
      <c r="C105" s="24" t="s">
        <v>18</v>
      </c>
      <c r="D105" s="15" t="s">
        <v>19</v>
      </c>
      <c r="E105" s="25" t="s">
        <v>25</v>
      </c>
      <c r="F105" s="17" t="s">
        <v>25</v>
      </c>
      <c r="G105" s="35"/>
      <c r="H105" s="27" t="s">
        <v>20</v>
      </c>
      <c r="I105" s="28" t="s">
        <v>286</v>
      </c>
      <c r="J105" s="18" t="s">
        <v>24</v>
      </c>
      <c r="K105" s="18" t="s">
        <v>24</v>
      </c>
      <c r="L105" s="128"/>
      <c r="M105" s="127"/>
    </row>
    <row r="106" spans="1:13" ht="30">
      <c r="A106" s="22"/>
      <c r="B106" s="23" t="s">
        <v>287</v>
      </c>
      <c r="C106" s="24" t="s">
        <v>86</v>
      </c>
      <c r="D106" s="15" t="s">
        <v>19</v>
      </c>
      <c r="E106" s="25" t="s">
        <v>20</v>
      </c>
      <c r="F106" s="17" t="s">
        <v>21</v>
      </c>
      <c r="G106" s="100" t="s">
        <v>288</v>
      </c>
      <c r="H106" s="27" t="s">
        <v>20</v>
      </c>
      <c r="I106" s="28" t="s">
        <v>289</v>
      </c>
      <c r="J106" s="18" t="s">
        <v>24</v>
      </c>
      <c r="K106" s="18" t="s">
        <v>24</v>
      </c>
      <c r="L106" s="128"/>
      <c r="M106" s="127" t="s">
        <v>25</v>
      </c>
    </row>
    <row r="107" spans="1:13">
      <c r="A107" s="22"/>
      <c r="B107" s="23" t="s">
        <v>290</v>
      </c>
      <c r="C107" s="24" t="s">
        <v>101</v>
      </c>
      <c r="D107" s="15" t="s">
        <v>19</v>
      </c>
      <c r="E107" s="25" t="s">
        <v>25</v>
      </c>
      <c r="F107" s="17" t="s">
        <v>21</v>
      </c>
      <c r="G107" s="100" t="s">
        <v>291</v>
      </c>
      <c r="H107" s="27" t="s">
        <v>20</v>
      </c>
      <c r="I107" s="28" t="s">
        <v>292</v>
      </c>
      <c r="J107" s="18" t="s">
        <v>24</v>
      </c>
      <c r="K107" s="18" t="s">
        <v>24</v>
      </c>
      <c r="L107" s="128"/>
      <c r="M107" s="127" t="s">
        <v>25</v>
      </c>
    </row>
    <row r="108" spans="1:13" ht="30">
      <c r="A108" s="22"/>
      <c r="B108" s="23" t="s">
        <v>293</v>
      </c>
      <c r="C108" s="24" t="s">
        <v>258</v>
      </c>
      <c r="D108" s="15" t="s">
        <v>19</v>
      </c>
      <c r="E108" s="25" t="s">
        <v>25</v>
      </c>
      <c r="F108" s="17" t="s">
        <v>25</v>
      </c>
      <c r="G108" s="35"/>
      <c r="H108" s="27" t="s">
        <v>25</v>
      </c>
      <c r="I108" s="20" t="s">
        <v>294</v>
      </c>
      <c r="J108" s="21"/>
      <c r="K108" s="18"/>
      <c r="L108" s="128"/>
      <c r="M108" s="127"/>
    </row>
    <row r="109" spans="1:13" ht="15" customHeight="1">
      <c r="A109" s="22"/>
      <c r="B109" s="23" t="s">
        <v>295</v>
      </c>
      <c r="C109" s="15" t="s">
        <v>48</v>
      </c>
      <c r="D109" s="15" t="s">
        <v>19</v>
      </c>
      <c r="E109" s="25" t="s">
        <v>25</v>
      </c>
      <c r="F109" s="17" t="s">
        <v>25</v>
      </c>
      <c r="G109" s="35"/>
      <c r="H109" s="27" t="s">
        <v>20</v>
      </c>
      <c r="I109" s="28" t="s">
        <v>296</v>
      </c>
      <c r="J109" s="18" t="s">
        <v>24</v>
      </c>
      <c r="K109" s="18" t="s">
        <v>24</v>
      </c>
      <c r="L109" s="128"/>
      <c r="M109" s="127"/>
    </row>
    <row r="110" spans="1:13">
      <c r="A110" s="22"/>
      <c r="B110" s="23" t="s">
        <v>297</v>
      </c>
      <c r="C110" s="15" t="s">
        <v>86</v>
      </c>
      <c r="D110" s="15" t="s">
        <v>19</v>
      </c>
      <c r="E110" s="25" t="s">
        <v>20</v>
      </c>
      <c r="F110" s="17" t="s">
        <v>21</v>
      </c>
      <c r="G110" s="114" t="s">
        <v>298</v>
      </c>
      <c r="H110" s="27" t="s">
        <v>20</v>
      </c>
      <c r="I110" s="20" t="s">
        <v>92</v>
      </c>
      <c r="J110" s="21"/>
      <c r="K110" s="18"/>
      <c r="L110" s="128"/>
      <c r="M110" s="127" t="s">
        <v>25</v>
      </c>
    </row>
    <row r="111" spans="1:13" ht="15" customHeight="1">
      <c r="A111" s="22"/>
      <c r="B111" s="23" t="s">
        <v>299</v>
      </c>
      <c r="C111" s="15" t="s">
        <v>300</v>
      </c>
      <c r="D111" s="15" t="s">
        <v>301</v>
      </c>
      <c r="E111" s="25" t="s">
        <v>25</v>
      </c>
      <c r="F111" s="17" t="s">
        <v>25</v>
      </c>
      <c r="G111" s="35"/>
      <c r="H111" s="27" t="s">
        <v>20</v>
      </c>
      <c r="I111" s="28" t="s">
        <v>302</v>
      </c>
      <c r="J111" s="18"/>
      <c r="K111" s="18"/>
      <c r="L111" s="128"/>
      <c r="M111" s="127"/>
    </row>
    <row r="112" spans="1:13" ht="30">
      <c r="A112" s="22"/>
      <c r="B112" s="23" t="s">
        <v>303</v>
      </c>
      <c r="C112" s="15" t="s">
        <v>101</v>
      </c>
      <c r="D112" s="15" t="s">
        <v>19</v>
      </c>
      <c r="E112" s="25" t="s">
        <v>20</v>
      </c>
      <c r="F112" s="17" t="s">
        <v>21</v>
      </c>
      <c r="G112" s="35" t="s">
        <v>304</v>
      </c>
      <c r="H112" s="27" t="s">
        <v>25</v>
      </c>
      <c r="I112" s="62" t="s">
        <v>305</v>
      </c>
      <c r="J112" s="18"/>
      <c r="K112" s="18"/>
      <c r="L112" s="128"/>
      <c r="M112" s="127" t="s">
        <v>25</v>
      </c>
    </row>
    <row r="113" spans="1:13" ht="15" customHeight="1">
      <c r="A113" s="22"/>
      <c r="B113" s="23" t="s">
        <v>306</v>
      </c>
      <c r="C113" s="15" t="s">
        <v>40</v>
      </c>
      <c r="D113" s="15" t="s">
        <v>19</v>
      </c>
      <c r="E113" s="25" t="s">
        <v>25</v>
      </c>
      <c r="F113" s="17" t="s">
        <v>21</v>
      </c>
      <c r="G113" s="35" t="s">
        <v>307</v>
      </c>
      <c r="H113" s="27" t="s">
        <v>20</v>
      </c>
      <c r="I113" s="28" t="s">
        <v>308</v>
      </c>
      <c r="J113" s="18" t="s">
        <v>24</v>
      </c>
      <c r="K113" s="18" t="s">
        <v>24</v>
      </c>
      <c r="L113" s="128"/>
      <c r="M113" s="127" t="s">
        <v>25</v>
      </c>
    </row>
    <row r="114" spans="1:13" ht="45">
      <c r="A114" s="22"/>
      <c r="B114" s="23" t="s">
        <v>309</v>
      </c>
      <c r="C114" s="15" t="s">
        <v>40</v>
      </c>
      <c r="D114" s="15" t="s">
        <v>19</v>
      </c>
      <c r="E114" s="25" t="s">
        <v>20</v>
      </c>
      <c r="F114" s="17" t="s">
        <v>21</v>
      </c>
      <c r="G114" s="102" t="s">
        <v>310</v>
      </c>
      <c r="H114" s="27" t="s">
        <v>20</v>
      </c>
      <c r="I114" s="20" t="s">
        <v>311</v>
      </c>
      <c r="J114" s="21" t="s">
        <v>24</v>
      </c>
      <c r="K114" s="18" t="s">
        <v>24</v>
      </c>
      <c r="L114" s="128"/>
      <c r="M114" s="127" t="s">
        <v>25</v>
      </c>
    </row>
    <row r="115" spans="1:13" ht="15" customHeight="1">
      <c r="A115" s="22"/>
      <c r="B115" s="23" t="s">
        <v>312</v>
      </c>
      <c r="C115" s="15" t="s">
        <v>61</v>
      </c>
      <c r="D115" s="15" t="s">
        <v>19</v>
      </c>
      <c r="E115" s="25" t="s">
        <v>25</v>
      </c>
      <c r="F115" s="17" t="s">
        <v>25</v>
      </c>
      <c r="G115" s="35"/>
      <c r="H115" s="27" t="s">
        <v>20</v>
      </c>
      <c r="I115" s="28" t="s">
        <v>313</v>
      </c>
      <c r="J115" s="18" t="s">
        <v>34</v>
      </c>
      <c r="K115" s="18"/>
      <c r="L115" s="128"/>
      <c r="M115" s="127"/>
    </row>
    <row r="116" spans="1:13" ht="15" customHeight="1">
      <c r="A116" s="22"/>
      <c r="B116" s="23" t="s">
        <v>314</v>
      </c>
      <c r="C116" s="15" t="s">
        <v>115</v>
      </c>
      <c r="D116" s="15" t="s">
        <v>19</v>
      </c>
      <c r="E116" s="25" t="s">
        <v>25</v>
      </c>
      <c r="F116" s="17" t="s">
        <v>21</v>
      </c>
      <c r="G116" s="35" t="s">
        <v>315</v>
      </c>
      <c r="H116" s="27" t="s">
        <v>20</v>
      </c>
      <c r="I116" s="28" t="s">
        <v>316</v>
      </c>
      <c r="J116" s="18" t="s">
        <v>24</v>
      </c>
      <c r="K116" s="18" t="s">
        <v>24</v>
      </c>
      <c r="L116" s="128"/>
      <c r="M116" s="127" t="s">
        <v>25</v>
      </c>
    </row>
    <row r="117" spans="1:13" ht="15" customHeight="1">
      <c r="A117" s="22"/>
      <c r="B117" s="23" t="s">
        <v>317</v>
      </c>
      <c r="C117" s="15" t="s">
        <v>18</v>
      </c>
      <c r="D117" s="15" t="s">
        <v>19</v>
      </c>
      <c r="E117" s="25" t="s">
        <v>25</v>
      </c>
      <c r="F117" s="17" t="s">
        <v>25</v>
      </c>
      <c r="G117" s="35"/>
      <c r="H117" s="27" t="s">
        <v>20</v>
      </c>
      <c r="I117" s="28" t="s">
        <v>318</v>
      </c>
      <c r="J117" s="18" t="s">
        <v>24</v>
      </c>
      <c r="K117" s="18" t="s">
        <v>24</v>
      </c>
      <c r="L117" s="128"/>
      <c r="M117" s="127"/>
    </row>
    <row r="118" spans="1:13" ht="15" customHeight="1">
      <c r="A118" s="22"/>
      <c r="B118" s="23" t="s">
        <v>319</v>
      </c>
      <c r="C118" s="15" t="s">
        <v>18</v>
      </c>
      <c r="D118" s="15" t="s">
        <v>19</v>
      </c>
      <c r="E118" s="25" t="s">
        <v>25</v>
      </c>
      <c r="F118" s="17" t="s">
        <v>25</v>
      </c>
      <c r="G118" s="35"/>
      <c r="H118" s="27" t="s">
        <v>20</v>
      </c>
      <c r="I118" s="28" t="s">
        <v>320</v>
      </c>
      <c r="J118" s="18" t="s">
        <v>34</v>
      </c>
      <c r="K118" s="18"/>
      <c r="L118" s="128"/>
      <c r="M118" s="127"/>
    </row>
    <row r="119" spans="1:13" ht="60">
      <c r="A119" s="22"/>
      <c r="B119" s="23" t="s">
        <v>321</v>
      </c>
      <c r="C119" s="15" t="s">
        <v>48</v>
      </c>
      <c r="D119" s="15" t="s">
        <v>19</v>
      </c>
      <c r="E119" s="25" t="s">
        <v>25</v>
      </c>
      <c r="F119" s="17" t="s">
        <v>49</v>
      </c>
      <c r="G119" s="100" t="s">
        <v>322</v>
      </c>
      <c r="H119" s="27" t="s">
        <v>20</v>
      </c>
      <c r="I119" s="28" t="s">
        <v>323</v>
      </c>
      <c r="J119" s="18" t="s">
        <v>24</v>
      </c>
      <c r="K119" s="36" t="s">
        <v>24</v>
      </c>
      <c r="L119" s="130"/>
      <c r="M119" s="127"/>
    </row>
    <row r="120" spans="1:13" ht="15" customHeight="1">
      <c r="A120" s="22"/>
      <c r="B120" s="23" t="s">
        <v>324</v>
      </c>
      <c r="C120" s="15" t="s">
        <v>32</v>
      </c>
      <c r="D120" s="15" t="s">
        <v>19</v>
      </c>
      <c r="E120" s="25" t="s">
        <v>20</v>
      </c>
      <c r="F120" s="17" t="s">
        <v>21</v>
      </c>
      <c r="G120" s="35" t="s">
        <v>325</v>
      </c>
      <c r="H120" s="27" t="s">
        <v>20</v>
      </c>
      <c r="I120" s="28" t="s">
        <v>326</v>
      </c>
      <c r="J120" s="18"/>
      <c r="K120" s="18"/>
      <c r="L120" s="128"/>
      <c r="M120" s="127" t="s">
        <v>25</v>
      </c>
    </row>
    <row r="121" spans="1:13" ht="15" customHeight="1">
      <c r="A121" s="22"/>
      <c r="B121" s="23" t="s">
        <v>327</v>
      </c>
      <c r="C121" s="15" t="s">
        <v>48</v>
      </c>
      <c r="D121" s="15" t="s">
        <v>19</v>
      </c>
      <c r="E121" s="25" t="s">
        <v>25</v>
      </c>
      <c r="F121" s="17" t="s">
        <v>25</v>
      </c>
      <c r="G121" s="35"/>
      <c r="H121" s="27" t="s">
        <v>20</v>
      </c>
      <c r="I121" s="28" t="s">
        <v>328</v>
      </c>
      <c r="J121" s="18" t="s">
        <v>24</v>
      </c>
      <c r="K121" s="18" t="s">
        <v>24</v>
      </c>
      <c r="L121" s="128"/>
      <c r="M121" s="127"/>
    </row>
    <row r="122" spans="1:13" ht="15" customHeight="1">
      <c r="A122" s="22"/>
      <c r="B122" s="23" t="s">
        <v>329</v>
      </c>
      <c r="C122" s="15" t="s">
        <v>32</v>
      </c>
      <c r="D122" s="15" t="s">
        <v>19</v>
      </c>
      <c r="E122" s="25" t="s">
        <v>20</v>
      </c>
      <c r="F122" s="17" t="s">
        <v>21</v>
      </c>
      <c r="G122" s="35" t="s">
        <v>330</v>
      </c>
      <c r="H122" s="27" t="s">
        <v>20</v>
      </c>
      <c r="I122" s="28" t="s">
        <v>331</v>
      </c>
      <c r="J122" s="18" t="s">
        <v>24</v>
      </c>
      <c r="K122" s="18" t="s">
        <v>24</v>
      </c>
      <c r="L122" s="128"/>
      <c r="M122" s="127" t="s">
        <v>25</v>
      </c>
    </row>
    <row r="123" spans="1:13" ht="15" customHeight="1">
      <c r="A123" s="22"/>
      <c r="B123" s="23" t="s">
        <v>332</v>
      </c>
      <c r="C123" s="15" t="s">
        <v>86</v>
      </c>
      <c r="D123" s="15" t="s">
        <v>19</v>
      </c>
      <c r="E123" s="25" t="s">
        <v>25</v>
      </c>
      <c r="F123" s="17" t="s">
        <v>25</v>
      </c>
      <c r="G123" s="35"/>
      <c r="H123" s="27" t="s">
        <v>20</v>
      </c>
      <c r="I123" s="28" t="s">
        <v>333</v>
      </c>
      <c r="J123" s="18" t="s">
        <v>24</v>
      </c>
      <c r="K123" s="18" t="s">
        <v>24</v>
      </c>
      <c r="L123" s="128"/>
      <c r="M123" s="127"/>
    </row>
    <row r="124" spans="1:13" ht="15" customHeight="1">
      <c r="A124" s="22"/>
      <c r="B124" s="23" t="s">
        <v>334</v>
      </c>
      <c r="C124" s="15" t="s">
        <v>101</v>
      </c>
      <c r="D124" s="15" t="s">
        <v>19</v>
      </c>
      <c r="E124" s="25" t="s">
        <v>25</v>
      </c>
      <c r="F124" s="17" t="s">
        <v>21</v>
      </c>
      <c r="G124" s="35" t="s">
        <v>335</v>
      </c>
      <c r="H124" s="27" t="s">
        <v>20</v>
      </c>
      <c r="I124" s="28" t="s">
        <v>336</v>
      </c>
      <c r="J124" s="18" t="s">
        <v>24</v>
      </c>
      <c r="K124" s="18" t="s">
        <v>24</v>
      </c>
      <c r="L124" s="128"/>
      <c r="M124" s="127" t="s">
        <v>25</v>
      </c>
    </row>
    <row r="125" spans="1:13" ht="15" customHeight="1">
      <c r="A125" s="22"/>
      <c r="B125" s="23" t="s">
        <v>337</v>
      </c>
      <c r="C125" s="15" t="s">
        <v>338</v>
      </c>
      <c r="D125" s="15" t="s">
        <v>19</v>
      </c>
      <c r="E125" s="25" t="s">
        <v>25</v>
      </c>
      <c r="F125" s="17" t="s">
        <v>21</v>
      </c>
      <c r="G125" s="35" t="s">
        <v>339</v>
      </c>
      <c r="H125" s="27" t="s">
        <v>20</v>
      </c>
      <c r="I125" s="28" t="s">
        <v>340</v>
      </c>
      <c r="J125" s="18" t="s">
        <v>24</v>
      </c>
      <c r="K125" s="18" t="s">
        <v>24</v>
      </c>
      <c r="L125" s="128"/>
      <c r="M125" s="127" t="s">
        <v>25</v>
      </c>
    </row>
    <row r="126" spans="1:13" ht="15" customHeight="1">
      <c r="A126" s="22"/>
      <c r="B126" s="23" t="s">
        <v>341</v>
      </c>
      <c r="C126" s="15" t="s">
        <v>104</v>
      </c>
      <c r="D126" s="15" t="s">
        <v>19</v>
      </c>
      <c r="E126" s="25" t="s">
        <v>25</v>
      </c>
      <c r="F126" s="17" t="s">
        <v>25</v>
      </c>
      <c r="G126" s="35"/>
      <c r="H126" s="27" t="s">
        <v>20</v>
      </c>
      <c r="I126" s="28" t="s">
        <v>342</v>
      </c>
      <c r="J126" s="18" t="s">
        <v>24</v>
      </c>
      <c r="K126" s="18" t="s">
        <v>24</v>
      </c>
      <c r="L126" s="128"/>
      <c r="M126" s="127"/>
    </row>
    <row r="127" spans="1:13" ht="15" customHeight="1">
      <c r="A127" s="22"/>
      <c r="B127" s="23" t="s">
        <v>343</v>
      </c>
      <c r="C127" s="15" t="s">
        <v>57</v>
      </c>
      <c r="D127" s="15" t="s">
        <v>19</v>
      </c>
      <c r="E127" s="25" t="s">
        <v>25</v>
      </c>
      <c r="F127" s="17" t="s">
        <v>25</v>
      </c>
      <c r="G127" s="35"/>
      <c r="H127" s="27" t="s">
        <v>20</v>
      </c>
      <c r="I127" s="28" t="s">
        <v>344</v>
      </c>
      <c r="J127" s="18" t="s">
        <v>34</v>
      </c>
      <c r="K127" s="18"/>
      <c r="L127" s="128"/>
      <c r="M127" s="127"/>
    </row>
    <row r="128" spans="1:13" ht="15" customHeight="1">
      <c r="A128" s="22"/>
      <c r="B128" s="23" t="s">
        <v>345</v>
      </c>
      <c r="C128" s="15" t="s">
        <v>104</v>
      </c>
      <c r="D128" s="15" t="s">
        <v>19</v>
      </c>
      <c r="E128" s="25" t="s">
        <v>25</v>
      </c>
      <c r="F128" s="17" t="s">
        <v>25</v>
      </c>
      <c r="G128" s="35"/>
      <c r="H128" s="27" t="s">
        <v>20</v>
      </c>
      <c r="I128" s="28" t="s">
        <v>346</v>
      </c>
      <c r="J128" s="18" t="s">
        <v>24</v>
      </c>
      <c r="K128" s="18" t="s">
        <v>24</v>
      </c>
      <c r="L128" s="128"/>
      <c r="M128" s="127"/>
    </row>
    <row r="129" spans="1:13" ht="15" customHeight="1">
      <c r="A129" s="22"/>
      <c r="B129" s="23" t="s">
        <v>347</v>
      </c>
      <c r="C129" s="15" t="s">
        <v>57</v>
      </c>
      <c r="D129" s="15" t="s">
        <v>19</v>
      </c>
      <c r="E129" s="25" t="s">
        <v>25</v>
      </c>
      <c r="F129" s="17" t="s">
        <v>25</v>
      </c>
      <c r="G129" s="35"/>
      <c r="H129" s="27" t="s">
        <v>20</v>
      </c>
      <c r="I129" s="28" t="s">
        <v>348</v>
      </c>
      <c r="J129" s="18" t="s">
        <v>34</v>
      </c>
      <c r="K129" s="18"/>
      <c r="L129" s="128"/>
      <c r="M129" s="127"/>
    </row>
    <row r="130" spans="1:13" ht="15" customHeight="1">
      <c r="A130" s="22"/>
      <c r="B130" s="23" t="s">
        <v>349</v>
      </c>
      <c r="C130" s="15" t="s">
        <v>48</v>
      </c>
      <c r="D130" s="15" t="s">
        <v>19</v>
      </c>
      <c r="E130" s="25" t="s">
        <v>25</v>
      </c>
      <c r="F130" s="17" t="s">
        <v>25</v>
      </c>
      <c r="G130" s="35"/>
      <c r="H130" s="27" t="s">
        <v>20</v>
      </c>
      <c r="I130" s="28" t="s">
        <v>350</v>
      </c>
      <c r="J130" s="18" t="s">
        <v>24</v>
      </c>
      <c r="K130" s="18" t="s">
        <v>24</v>
      </c>
      <c r="L130" s="128"/>
      <c r="M130" s="127"/>
    </row>
    <row r="131" spans="1:13">
      <c r="A131" s="22"/>
      <c r="B131" s="23" t="s">
        <v>351</v>
      </c>
      <c r="C131" s="15" t="s">
        <v>110</v>
      </c>
      <c r="D131" s="15" t="s">
        <v>19</v>
      </c>
      <c r="E131" s="25" t="s">
        <v>25</v>
      </c>
      <c r="F131" s="17" t="s">
        <v>25</v>
      </c>
      <c r="G131" s="35"/>
      <c r="H131" s="27" t="s">
        <v>20</v>
      </c>
      <c r="I131" s="28" t="s">
        <v>352</v>
      </c>
      <c r="J131" s="18" t="s">
        <v>24</v>
      </c>
      <c r="K131" s="18" t="s">
        <v>24</v>
      </c>
      <c r="L131" s="128"/>
      <c r="M131" s="127"/>
    </row>
    <row r="132" spans="1:13" ht="15" customHeight="1">
      <c r="A132" s="22"/>
      <c r="B132" s="23" t="s">
        <v>353</v>
      </c>
      <c r="C132" s="15" t="s">
        <v>80</v>
      </c>
      <c r="D132" s="15" t="s">
        <v>19</v>
      </c>
      <c r="E132" s="25" t="s">
        <v>20</v>
      </c>
      <c r="F132" s="17" t="s">
        <v>21</v>
      </c>
      <c r="G132" s="35" t="s">
        <v>354</v>
      </c>
      <c r="H132" s="27" t="s">
        <v>20</v>
      </c>
      <c r="I132" s="28" t="s">
        <v>355</v>
      </c>
      <c r="J132" s="18" t="s">
        <v>24</v>
      </c>
      <c r="K132" s="18" t="s">
        <v>24</v>
      </c>
      <c r="L132" s="128"/>
      <c r="M132" s="127" t="s">
        <v>25</v>
      </c>
    </row>
    <row r="133" spans="1:13" ht="15" customHeight="1">
      <c r="A133" s="22"/>
      <c r="B133" s="23" t="s">
        <v>356</v>
      </c>
      <c r="C133" s="15" t="s">
        <v>101</v>
      </c>
      <c r="D133" s="15" t="s">
        <v>19</v>
      </c>
      <c r="E133" s="25" t="s">
        <v>20</v>
      </c>
      <c r="F133" s="17" t="s">
        <v>21</v>
      </c>
      <c r="G133" s="35" t="s">
        <v>357</v>
      </c>
      <c r="H133" s="27" t="s">
        <v>20</v>
      </c>
      <c r="I133" s="28" t="s">
        <v>358</v>
      </c>
      <c r="J133" s="18"/>
      <c r="K133" s="18"/>
      <c r="L133" s="128"/>
      <c r="M133" s="127" t="s">
        <v>25</v>
      </c>
    </row>
    <row r="134" spans="1:13" ht="15" customHeight="1">
      <c r="A134" s="22"/>
      <c r="B134" s="23" t="s">
        <v>359</v>
      </c>
      <c r="C134" s="15" t="s">
        <v>40</v>
      </c>
      <c r="D134" s="15" t="s">
        <v>19</v>
      </c>
      <c r="E134" s="25" t="s">
        <v>25</v>
      </c>
      <c r="F134" s="17" t="s">
        <v>49</v>
      </c>
      <c r="G134" s="35" t="s">
        <v>360</v>
      </c>
      <c r="H134" s="27" t="s">
        <v>20</v>
      </c>
      <c r="I134" s="28" t="s">
        <v>361</v>
      </c>
      <c r="J134" s="18" t="s">
        <v>24</v>
      </c>
      <c r="K134" s="18" t="s">
        <v>24</v>
      </c>
      <c r="L134" s="128"/>
      <c r="M134" s="127"/>
    </row>
    <row r="135" spans="1:13" ht="30">
      <c r="A135" s="22"/>
      <c r="B135" s="23" t="s">
        <v>362</v>
      </c>
      <c r="C135" s="15" t="s">
        <v>61</v>
      </c>
      <c r="D135" s="15" t="s">
        <v>19</v>
      </c>
      <c r="E135" s="25" t="s">
        <v>20</v>
      </c>
      <c r="F135" s="17" t="s">
        <v>21</v>
      </c>
      <c r="G135" s="100" t="s">
        <v>363</v>
      </c>
      <c r="H135" s="27" t="s">
        <v>20</v>
      </c>
      <c r="I135" s="20" t="s">
        <v>364</v>
      </c>
      <c r="J135" s="21" t="s">
        <v>24</v>
      </c>
      <c r="K135" s="18" t="s">
        <v>24</v>
      </c>
      <c r="L135" s="128"/>
      <c r="M135" s="127" t="s">
        <v>25</v>
      </c>
    </row>
    <row r="136" spans="1:13" ht="15" customHeight="1">
      <c r="A136" s="22"/>
      <c r="B136" s="23" t="s">
        <v>365</v>
      </c>
      <c r="C136" s="15" t="s">
        <v>258</v>
      </c>
      <c r="D136" s="15" t="s">
        <v>19</v>
      </c>
      <c r="E136" s="25" t="s">
        <v>20</v>
      </c>
      <c r="F136" s="17" t="s">
        <v>21</v>
      </c>
      <c r="G136" s="35" t="s">
        <v>366</v>
      </c>
      <c r="H136" s="27" t="s">
        <v>20</v>
      </c>
      <c r="I136" s="28" t="s">
        <v>367</v>
      </c>
      <c r="J136" s="18" t="s">
        <v>24</v>
      </c>
      <c r="K136" s="18" t="s">
        <v>24</v>
      </c>
      <c r="L136" s="128"/>
      <c r="M136" s="127" t="s">
        <v>25</v>
      </c>
    </row>
    <row r="137" spans="1:13">
      <c r="A137" s="22"/>
      <c r="B137" s="23" t="s">
        <v>368</v>
      </c>
      <c r="C137" s="15" t="s">
        <v>94</v>
      </c>
      <c r="D137" s="15" t="s">
        <v>19</v>
      </c>
      <c r="E137" s="25" t="s">
        <v>25</v>
      </c>
      <c r="F137" s="17" t="s">
        <v>25</v>
      </c>
      <c r="G137" s="35"/>
      <c r="H137" s="27" t="s">
        <v>20</v>
      </c>
      <c r="I137" s="28" t="s">
        <v>369</v>
      </c>
      <c r="J137" s="18" t="s">
        <v>24</v>
      </c>
      <c r="K137" s="18" t="s">
        <v>24</v>
      </c>
      <c r="L137" s="128"/>
      <c r="M137" s="127"/>
    </row>
    <row r="138" spans="1:13" ht="15" customHeight="1">
      <c r="A138" s="22"/>
      <c r="B138" s="23" t="s">
        <v>370</v>
      </c>
      <c r="C138" s="15" t="s">
        <v>57</v>
      </c>
      <c r="D138" s="15" t="s">
        <v>19</v>
      </c>
      <c r="E138" s="25" t="s">
        <v>25</v>
      </c>
      <c r="F138" s="17" t="s">
        <v>25</v>
      </c>
      <c r="G138" s="35"/>
      <c r="H138" s="27" t="s">
        <v>20</v>
      </c>
      <c r="I138" s="28" t="s">
        <v>371</v>
      </c>
      <c r="J138" s="18" t="s">
        <v>24</v>
      </c>
      <c r="K138" s="18" t="s">
        <v>24</v>
      </c>
      <c r="L138" s="128"/>
      <c r="M138" s="127"/>
    </row>
    <row r="139" spans="1:13" ht="15" customHeight="1">
      <c r="A139" s="22"/>
      <c r="B139" s="23" t="s">
        <v>372</v>
      </c>
      <c r="C139" s="15" t="s">
        <v>104</v>
      </c>
      <c r="D139" s="15" t="s">
        <v>19</v>
      </c>
      <c r="E139" s="25" t="s">
        <v>25</v>
      </c>
      <c r="F139" s="17" t="s">
        <v>25</v>
      </c>
      <c r="G139" s="35"/>
      <c r="H139" s="27" t="s">
        <v>20</v>
      </c>
      <c r="I139" s="28" t="s">
        <v>373</v>
      </c>
      <c r="J139" s="18" t="s">
        <v>24</v>
      </c>
      <c r="K139" s="18" t="s">
        <v>24</v>
      </c>
      <c r="L139" s="128"/>
      <c r="M139" s="127"/>
    </row>
    <row r="140" spans="1:13" ht="15" customHeight="1">
      <c r="A140" s="22"/>
      <c r="B140" s="23" t="s">
        <v>374</v>
      </c>
      <c r="C140" s="15" t="s">
        <v>104</v>
      </c>
      <c r="D140" s="15" t="s">
        <v>19</v>
      </c>
      <c r="E140" s="25" t="s">
        <v>25</v>
      </c>
      <c r="F140" s="17" t="s">
        <v>25</v>
      </c>
      <c r="G140" s="35"/>
      <c r="H140" s="27" t="s">
        <v>20</v>
      </c>
      <c r="I140" s="28" t="s">
        <v>375</v>
      </c>
      <c r="J140" s="18" t="s">
        <v>34</v>
      </c>
      <c r="K140" s="18"/>
      <c r="L140" s="128"/>
      <c r="M140" s="127"/>
    </row>
    <row r="141" spans="1:13">
      <c r="A141" s="22"/>
      <c r="B141" s="23" t="s">
        <v>376</v>
      </c>
      <c r="C141" s="15" t="s">
        <v>61</v>
      </c>
      <c r="D141" s="15" t="s">
        <v>19</v>
      </c>
      <c r="E141" s="25" t="s">
        <v>25</v>
      </c>
      <c r="F141" s="25" t="s">
        <v>21</v>
      </c>
      <c r="G141" s="35" t="s">
        <v>377</v>
      </c>
      <c r="H141" s="27" t="s">
        <v>20</v>
      </c>
      <c r="I141" s="28" t="s">
        <v>378</v>
      </c>
      <c r="J141" s="18" t="s">
        <v>24</v>
      </c>
      <c r="K141" s="18" t="s">
        <v>24</v>
      </c>
      <c r="L141" s="128"/>
      <c r="M141" s="127" t="s">
        <v>25</v>
      </c>
    </row>
    <row r="142" spans="1:13" ht="45">
      <c r="A142" s="22"/>
      <c r="B142" s="23" t="s">
        <v>379</v>
      </c>
      <c r="C142" s="15" t="s">
        <v>258</v>
      </c>
      <c r="D142" s="15" t="s">
        <v>19</v>
      </c>
      <c r="E142" s="25" t="s">
        <v>25</v>
      </c>
      <c r="F142" s="17" t="s">
        <v>25</v>
      </c>
      <c r="G142" s="35"/>
      <c r="H142" s="27" t="s">
        <v>20</v>
      </c>
      <c r="I142" s="20" t="s">
        <v>380</v>
      </c>
      <c r="J142" s="18" t="s">
        <v>24</v>
      </c>
      <c r="K142" s="18" t="s">
        <v>24</v>
      </c>
      <c r="L142" s="128"/>
      <c r="M142" s="127"/>
    </row>
    <row r="143" spans="1:13" ht="15" customHeight="1">
      <c r="A143" s="22"/>
      <c r="B143" s="23" t="s">
        <v>381</v>
      </c>
      <c r="C143" s="15" t="s">
        <v>48</v>
      </c>
      <c r="D143" s="15" t="s">
        <v>19</v>
      </c>
      <c r="E143" s="25" t="s">
        <v>25</v>
      </c>
      <c r="F143" s="17" t="s">
        <v>21</v>
      </c>
      <c r="G143" s="35" t="s">
        <v>382</v>
      </c>
      <c r="H143" s="27" t="s">
        <v>20</v>
      </c>
      <c r="I143" s="28" t="s">
        <v>383</v>
      </c>
      <c r="J143" s="18" t="s">
        <v>34</v>
      </c>
      <c r="K143" s="18"/>
      <c r="L143" s="128"/>
      <c r="M143" s="127" t="s">
        <v>25</v>
      </c>
    </row>
    <row r="144" spans="1:13" ht="15" customHeight="1">
      <c r="A144" s="22"/>
      <c r="B144" s="23" t="s">
        <v>384</v>
      </c>
      <c r="C144" s="15" t="s">
        <v>213</v>
      </c>
      <c r="D144" s="15" t="s">
        <v>19</v>
      </c>
      <c r="E144" s="25" t="s">
        <v>25</v>
      </c>
      <c r="F144" s="17" t="s">
        <v>21</v>
      </c>
      <c r="G144" s="35" t="s">
        <v>385</v>
      </c>
      <c r="H144" s="27" t="s">
        <v>20</v>
      </c>
      <c r="I144" s="28" t="s">
        <v>386</v>
      </c>
      <c r="J144" s="18" t="s">
        <v>24</v>
      </c>
      <c r="K144" s="18" t="s">
        <v>24</v>
      </c>
      <c r="L144" s="128"/>
      <c r="M144" s="127" t="s">
        <v>25</v>
      </c>
    </row>
    <row r="145" spans="1:13" ht="15" customHeight="1">
      <c r="A145" s="22"/>
      <c r="B145" s="23" t="s">
        <v>387</v>
      </c>
      <c r="C145" s="15" t="s">
        <v>258</v>
      </c>
      <c r="D145" s="15" t="s">
        <v>19</v>
      </c>
      <c r="E145" s="25" t="s">
        <v>25</v>
      </c>
      <c r="F145" s="17" t="s">
        <v>25</v>
      </c>
      <c r="G145" s="35"/>
      <c r="H145" s="27" t="s">
        <v>20</v>
      </c>
      <c r="I145" s="28" t="s">
        <v>388</v>
      </c>
      <c r="J145" s="18" t="s">
        <v>24</v>
      </c>
      <c r="K145" s="18"/>
      <c r="L145" s="128"/>
      <c r="M145" s="127"/>
    </row>
    <row r="146" spans="1:13" ht="15" customHeight="1">
      <c r="A146" s="22"/>
      <c r="B146" s="23" t="s">
        <v>389</v>
      </c>
      <c r="C146" s="15" t="s">
        <v>73</v>
      </c>
      <c r="D146" s="15" t="s">
        <v>19</v>
      </c>
      <c r="E146" s="25" t="s">
        <v>20</v>
      </c>
      <c r="F146" s="17" t="s">
        <v>21</v>
      </c>
      <c r="G146" s="35" t="s">
        <v>390</v>
      </c>
      <c r="H146" s="27" t="s">
        <v>20</v>
      </c>
      <c r="I146" s="28" t="s">
        <v>391</v>
      </c>
      <c r="J146" s="18"/>
      <c r="K146" s="18"/>
      <c r="L146" s="128"/>
      <c r="M146" s="127" t="s">
        <v>25</v>
      </c>
    </row>
    <row r="147" spans="1:13" ht="60">
      <c r="A147" s="32"/>
      <c r="B147" s="23" t="s">
        <v>392</v>
      </c>
      <c r="C147" s="15" t="s">
        <v>258</v>
      </c>
      <c r="D147" s="15" t="s">
        <v>19</v>
      </c>
      <c r="E147" s="25" t="s">
        <v>25</v>
      </c>
      <c r="F147" s="17" t="s">
        <v>21</v>
      </c>
      <c r="G147" s="100" t="s">
        <v>393</v>
      </c>
      <c r="H147" s="27" t="s">
        <v>20</v>
      </c>
      <c r="I147" s="20" t="s">
        <v>394</v>
      </c>
      <c r="J147" s="18" t="s">
        <v>24</v>
      </c>
      <c r="K147" s="18" t="s">
        <v>24</v>
      </c>
      <c r="L147" s="128"/>
      <c r="M147" s="127" t="s">
        <v>25</v>
      </c>
    </row>
    <row r="148" spans="1:13" ht="15" customHeight="1">
      <c r="A148" s="22"/>
      <c r="B148" s="23" t="s">
        <v>395</v>
      </c>
      <c r="C148" s="15" t="s">
        <v>32</v>
      </c>
      <c r="D148" s="15" t="s">
        <v>19</v>
      </c>
      <c r="E148" s="25" t="s">
        <v>25</v>
      </c>
      <c r="F148" s="17" t="s">
        <v>25</v>
      </c>
      <c r="G148" s="35"/>
      <c r="H148" s="27" t="s">
        <v>20</v>
      </c>
      <c r="I148" s="28" t="s">
        <v>396</v>
      </c>
      <c r="J148" s="18" t="s">
        <v>24</v>
      </c>
      <c r="K148" s="18" t="s">
        <v>24</v>
      </c>
      <c r="L148" s="128"/>
      <c r="M148" s="127"/>
    </row>
    <row r="149" spans="1:13">
      <c r="A149" s="22"/>
      <c r="B149" s="23" t="s">
        <v>397</v>
      </c>
      <c r="C149" s="15" t="s">
        <v>94</v>
      </c>
      <c r="D149" s="15" t="s">
        <v>19</v>
      </c>
      <c r="E149" s="25" t="s">
        <v>25</v>
      </c>
      <c r="F149" s="17" t="s">
        <v>25</v>
      </c>
      <c r="G149" s="35"/>
      <c r="H149" s="27" t="s">
        <v>20</v>
      </c>
      <c r="I149" s="20" t="s">
        <v>92</v>
      </c>
      <c r="J149" s="21"/>
      <c r="K149" s="18"/>
      <c r="L149" s="128"/>
      <c r="M149" s="127"/>
    </row>
    <row r="150" spans="1:13" ht="15" customHeight="1">
      <c r="A150" s="22"/>
      <c r="B150" s="23" t="s">
        <v>398</v>
      </c>
      <c r="C150" s="15" t="s">
        <v>94</v>
      </c>
      <c r="D150" s="15" t="s">
        <v>19</v>
      </c>
      <c r="E150" s="25" t="s">
        <v>25</v>
      </c>
      <c r="F150" s="17" t="s">
        <v>25</v>
      </c>
      <c r="G150" s="35"/>
      <c r="H150" s="27" t="s">
        <v>20</v>
      </c>
      <c r="I150" s="28" t="s">
        <v>92</v>
      </c>
      <c r="J150" s="18"/>
      <c r="K150" s="18"/>
      <c r="L150" s="128"/>
      <c r="M150" s="127"/>
    </row>
    <row r="151" spans="1:13" ht="45">
      <c r="A151" s="22"/>
      <c r="B151" s="23" t="s">
        <v>399</v>
      </c>
      <c r="C151" s="15" t="s">
        <v>94</v>
      </c>
      <c r="D151" s="15" t="s">
        <v>19</v>
      </c>
      <c r="E151" s="25" t="s">
        <v>20</v>
      </c>
      <c r="F151" s="17" t="s">
        <v>21</v>
      </c>
      <c r="G151" s="97" t="s">
        <v>400</v>
      </c>
      <c r="H151" s="27" t="s">
        <v>20</v>
      </c>
      <c r="I151" s="28" t="s">
        <v>401</v>
      </c>
      <c r="J151" s="18" t="s">
        <v>24</v>
      </c>
      <c r="K151" s="18" t="s">
        <v>24</v>
      </c>
      <c r="L151" s="128"/>
      <c r="M151" s="127" t="s">
        <v>25</v>
      </c>
    </row>
    <row r="152" spans="1:13">
      <c r="A152" s="22"/>
      <c r="B152" s="23" t="s">
        <v>402</v>
      </c>
      <c r="C152" s="15" t="s">
        <v>94</v>
      </c>
      <c r="D152" s="15" t="s">
        <v>19</v>
      </c>
      <c r="E152" s="25" t="s">
        <v>20</v>
      </c>
      <c r="F152" s="25" t="s">
        <v>21</v>
      </c>
      <c r="G152" s="35" t="s">
        <v>403</v>
      </c>
      <c r="H152" s="27" t="s">
        <v>20</v>
      </c>
      <c r="I152" s="28" t="s">
        <v>404</v>
      </c>
      <c r="J152" s="18" t="s">
        <v>24</v>
      </c>
      <c r="K152" s="18" t="s">
        <v>24</v>
      </c>
      <c r="L152" s="128"/>
      <c r="M152" s="127" t="s">
        <v>25</v>
      </c>
    </row>
    <row r="153" spans="1:13" ht="15" customHeight="1">
      <c r="A153" s="22"/>
      <c r="B153" s="23" t="s">
        <v>405</v>
      </c>
      <c r="C153" s="15" t="s">
        <v>110</v>
      </c>
      <c r="D153" s="15" t="s">
        <v>19</v>
      </c>
      <c r="E153" s="25" t="s">
        <v>25</v>
      </c>
      <c r="F153" s="17" t="s">
        <v>25</v>
      </c>
      <c r="G153" s="35"/>
      <c r="H153" s="27" t="s">
        <v>20</v>
      </c>
      <c r="I153" s="28" t="s">
        <v>92</v>
      </c>
      <c r="J153" s="18"/>
      <c r="K153" s="18"/>
      <c r="L153" s="128"/>
      <c r="M153" s="127"/>
    </row>
    <row r="154" spans="1:13" ht="15" customHeight="1">
      <c r="A154" s="22"/>
      <c r="B154" s="23" t="s">
        <v>406</v>
      </c>
      <c r="C154" s="15" t="s">
        <v>101</v>
      </c>
      <c r="D154" s="15" t="s">
        <v>19</v>
      </c>
      <c r="E154" s="25" t="s">
        <v>20</v>
      </c>
      <c r="F154" s="17" t="s">
        <v>21</v>
      </c>
      <c r="G154" s="35" t="s">
        <v>407</v>
      </c>
      <c r="H154" s="27" t="s">
        <v>20</v>
      </c>
      <c r="I154" s="28" t="s">
        <v>408</v>
      </c>
      <c r="J154" s="18" t="s">
        <v>24</v>
      </c>
      <c r="K154" s="18" t="s">
        <v>24</v>
      </c>
      <c r="L154" s="128"/>
      <c r="M154" s="127" t="s">
        <v>25</v>
      </c>
    </row>
    <row r="155" spans="1:13">
      <c r="A155" s="22"/>
      <c r="B155" s="23" t="s">
        <v>409</v>
      </c>
      <c r="C155" s="15" t="s">
        <v>18</v>
      </c>
      <c r="D155" s="15" t="s">
        <v>19</v>
      </c>
      <c r="E155" s="25" t="s">
        <v>25</v>
      </c>
      <c r="F155" s="17" t="s">
        <v>25</v>
      </c>
      <c r="G155" s="35"/>
      <c r="H155" s="27" t="s">
        <v>20</v>
      </c>
      <c r="I155" s="28" t="s">
        <v>410</v>
      </c>
      <c r="J155" s="18" t="s">
        <v>24</v>
      </c>
      <c r="K155" s="18" t="s">
        <v>24</v>
      </c>
      <c r="L155" s="128"/>
      <c r="M155" s="127"/>
    </row>
    <row r="156" spans="1:13">
      <c r="A156" s="22"/>
      <c r="B156" s="23" t="s">
        <v>411</v>
      </c>
      <c r="C156" s="15" t="s">
        <v>94</v>
      </c>
      <c r="D156" s="15" t="s">
        <v>19</v>
      </c>
      <c r="E156" s="25" t="s">
        <v>25</v>
      </c>
      <c r="F156" s="17" t="s">
        <v>25</v>
      </c>
      <c r="G156" s="114" t="s">
        <v>412</v>
      </c>
      <c r="H156" s="27" t="s">
        <v>20</v>
      </c>
      <c r="I156" s="20" t="s">
        <v>413</v>
      </c>
      <c r="J156" s="21" t="s">
        <v>24</v>
      </c>
      <c r="K156" s="18" t="s">
        <v>24</v>
      </c>
      <c r="L156" s="128"/>
      <c r="M156" s="127"/>
    </row>
    <row r="157" spans="1:13" ht="15" customHeight="1">
      <c r="A157" s="22"/>
      <c r="B157" s="23" t="s">
        <v>414</v>
      </c>
      <c r="C157" s="15" t="s">
        <v>101</v>
      </c>
      <c r="D157" s="15" t="s">
        <v>19</v>
      </c>
      <c r="E157" s="25" t="s">
        <v>25</v>
      </c>
      <c r="F157" s="17" t="s">
        <v>25</v>
      </c>
      <c r="G157" s="35"/>
      <c r="H157" s="27" t="s">
        <v>20</v>
      </c>
      <c r="I157" s="28" t="s">
        <v>415</v>
      </c>
      <c r="J157" s="18" t="s">
        <v>24</v>
      </c>
      <c r="K157" s="18" t="s">
        <v>24</v>
      </c>
      <c r="L157" s="128"/>
      <c r="M157" s="127"/>
    </row>
    <row r="158" spans="1:13" ht="15" customHeight="1">
      <c r="A158" s="22"/>
      <c r="B158" s="23" t="s">
        <v>416</v>
      </c>
      <c r="C158" s="15" t="s">
        <v>101</v>
      </c>
      <c r="D158" s="15" t="s">
        <v>19</v>
      </c>
      <c r="E158" s="25" t="s">
        <v>25</v>
      </c>
      <c r="F158" s="17" t="s">
        <v>25</v>
      </c>
      <c r="G158" s="35"/>
      <c r="H158" s="27" t="s">
        <v>25</v>
      </c>
      <c r="I158" s="28"/>
      <c r="J158" s="18"/>
      <c r="K158" s="18"/>
      <c r="L158" s="128"/>
      <c r="M158" s="127"/>
    </row>
    <row r="159" spans="1:13">
      <c r="A159" s="22"/>
      <c r="B159" s="23" t="s">
        <v>417</v>
      </c>
      <c r="C159" s="15" t="s">
        <v>57</v>
      </c>
      <c r="D159" s="15" t="s">
        <v>19</v>
      </c>
      <c r="E159" s="25" t="s">
        <v>25</v>
      </c>
      <c r="F159" s="17" t="s">
        <v>25</v>
      </c>
      <c r="G159" s="35"/>
      <c r="H159" s="27" t="s">
        <v>20</v>
      </c>
      <c r="I159" s="20" t="s">
        <v>92</v>
      </c>
      <c r="J159" s="21"/>
      <c r="K159" s="18"/>
      <c r="L159" s="128"/>
      <c r="M159" s="127"/>
    </row>
    <row r="160" spans="1:13">
      <c r="A160" s="22"/>
      <c r="B160" s="23" t="s">
        <v>418</v>
      </c>
      <c r="C160" s="15" t="s">
        <v>338</v>
      </c>
      <c r="D160" s="15" t="s">
        <v>19</v>
      </c>
      <c r="E160" s="25" t="s">
        <v>25</v>
      </c>
      <c r="F160" s="25" t="s">
        <v>21</v>
      </c>
      <c r="G160" s="35" t="s">
        <v>419</v>
      </c>
      <c r="H160" s="27" t="s">
        <v>20</v>
      </c>
      <c r="I160" s="28" t="s">
        <v>420</v>
      </c>
      <c r="J160" s="18" t="s">
        <v>24</v>
      </c>
      <c r="K160" s="18" t="s">
        <v>24</v>
      </c>
      <c r="L160" s="128"/>
      <c r="M160" s="127" t="s">
        <v>25</v>
      </c>
    </row>
    <row r="161" spans="1:13" ht="15" customHeight="1">
      <c r="A161" s="22"/>
      <c r="B161" s="23" t="s">
        <v>421</v>
      </c>
      <c r="C161" s="15" t="s">
        <v>57</v>
      </c>
      <c r="D161" s="15" t="s">
        <v>19</v>
      </c>
      <c r="E161" s="25" t="s">
        <v>20</v>
      </c>
      <c r="F161" s="17" t="s">
        <v>21</v>
      </c>
      <c r="G161" s="35" t="s">
        <v>422</v>
      </c>
      <c r="H161" s="27" t="s">
        <v>20</v>
      </c>
      <c r="I161" s="28" t="s">
        <v>423</v>
      </c>
      <c r="J161" s="18" t="s">
        <v>24</v>
      </c>
      <c r="K161" s="18" t="s">
        <v>24</v>
      </c>
      <c r="L161" s="128"/>
      <c r="M161" s="127" t="s">
        <v>25</v>
      </c>
    </row>
    <row r="162" spans="1:13" ht="45">
      <c r="A162" s="22"/>
      <c r="B162" s="23" t="s">
        <v>424</v>
      </c>
      <c r="C162" s="15" t="s">
        <v>18</v>
      </c>
      <c r="D162" s="15" t="s">
        <v>19</v>
      </c>
      <c r="E162" s="25" t="s">
        <v>20</v>
      </c>
      <c r="F162" s="17" t="s">
        <v>21</v>
      </c>
      <c r="G162" s="100" t="s">
        <v>425</v>
      </c>
      <c r="H162" s="27" t="s">
        <v>20</v>
      </c>
      <c r="I162" s="28" t="s">
        <v>426</v>
      </c>
      <c r="J162" s="18" t="s">
        <v>24</v>
      </c>
      <c r="K162" s="18" t="s">
        <v>24</v>
      </c>
      <c r="L162" s="128"/>
      <c r="M162" s="127" t="s">
        <v>25</v>
      </c>
    </row>
    <row r="163" spans="1:13" ht="30">
      <c r="A163" s="32"/>
      <c r="B163" s="23" t="s">
        <v>427</v>
      </c>
      <c r="C163" s="15" t="s">
        <v>101</v>
      </c>
      <c r="D163" s="15" t="s">
        <v>19</v>
      </c>
      <c r="E163" s="25" t="s">
        <v>20</v>
      </c>
      <c r="F163" s="17" t="s">
        <v>21</v>
      </c>
      <c r="G163" s="111" t="s">
        <v>428</v>
      </c>
      <c r="H163" s="27" t="s">
        <v>20</v>
      </c>
      <c r="I163" s="20" t="s">
        <v>429</v>
      </c>
      <c r="J163" s="21"/>
      <c r="K163" s="18"/>
      <c r="L163" s="128"/>
      <c r="M163" s="127" t="s">
        <v>25</v>
      </c>
    </row>
    <row r="164" spans="1:13" ht="15" customHeight="1">
      <c r="A164" s="22"/>
      <c r="B164" s="23" t="s">
        <v>430</v>
      </c>
      <c r="C164" s="15" t="s">
        <v>101</v>
      </c>
      <c r="D164" s="15" t="s">
        <v>19</v>
      </c>
      <c r="E164" s="25" t="s">
        <v>25</v>
      </c>
      <c r="F164" s="17" t="s">
        <v>25</v>
      </c>
      <c r="G164" s="35"/>
      <c r="H164" s="27" t="s">
        <v>25</v>
      </c>
      <c r="I164" s="28"/>
      <c r="J164" s="18"/>
      <c r="K164" s="18"/>
      <c r="L164" s="128"/>
      <c r="M164" s="127"/>
    </row>
    <row r="165" spans="1:13" ht="15" customHeight="1">
      <c r="A165" s="22"/>
      <c r="B165" s="23" t="s">
        <v>431</v>
      </c>
      <c r="C165" s="15" t="s">
        <v>104</v>
      </c>
      <c r="D165" s="15" t="s">
        <v>19</v>
      </c>
      <c r="E165" s="25" t="s">
        <v>25</v>
      </c>
      <c r="F165" s="17" t="s">
        <v>25</v>
      </c>
      <c r="G165" s="35"/>
      <c r="H165" s="27" t="s">
        <v>25</v>
      </c>
      <c r="I165" s="28" t="s">
        <v>432</v>
      </c>
      <c r="J165" s="18"/>
      <c r="K165" s="18"/>
      <c r="L165" s="128"/>
      <c r="M165" s="127"/>
    </row>
    <row r="166" spans="1:13" ht="15" customHeight="1">
      <c r="A166" s="22"/>
      <c r="B166" s="23" t="s">
        <v>433</v>
      </c>
      <c r="C166" s="15" t="s">
        <v>94</v>
      </c>
      <c r="D166" s="15" t="s">
        <v>19</v>
      </c>
      <c r="E166" s="25" t="s">
        <v>25</v>
      </c>
      <c r="F166" s="17" t="s">
        <v>25</v>
      </c>
      <c r="G166" s="35"/>
      <c r="H166" s="27" t="s">
        <v>20</v>
      </c>
      <c r="I166" s="28" t="s">
        <v>434</v>
      </c>
      <c r="J166" s="18" t="s">
        <v>24</v>
      </c>
      <c r="K166" s="18" t="s">
        <v>24</v>
      </c>
      <c r="L166" s="128"/>
      <c r="M166" s="127"/>
    </row>
    <row r="167" spans="1:13" ht="15" customHeight="1">
      <c r="A167" s="22"/>
      <c r="B167" s="23" t="s">
        <v>435</v>
      </c>
      <c r="C167" s="15" t="s">
        <v>29</v>
      </c>
      <c r="D167" s="15" t="s">
        <v>19</v>
      </c>
      <c r="E167" s="25" t="s">
        <v>20</v>
      </c>
      <c r="F167" s="17" t="s">
        <v>21</v>
      </c>
      <c r="G167" s="35" t="s">
        <v>436</v>
      </c>
      <c r="H167" s="27" t="s">
        <v>20</v>
      </c>
      <c r="I167" s="28" t="s">
        <v>437</v>
      </c>
      <c r="J167" s="18"/>
      <c r="K167" s="18"/>
      <c r="L167" s="128"/>
      <c r="M167" s="127" t="s">
        <v>20</v>
      </c>
    </row>
    <row r="168" spans="1:13" ht="15" customHeight="1">
      <c r="A168" s="22"/>
      <c r="B168" s="23" t="s">
        <v>438</v>
      </c>
      <c r="C168" s="15" t="s">
        <v>18</v>
      </c>
      <c r="D168" s="15" t="s">
        <v>19</v>
      </c>
      <c r="E168" s="25" t="s">
        <v>25</v>
      </c>
      <c r="F168" s="17" t="s">
        <v>25</v>
      </c>
      <c r="G168" s="35"/>
      <c r="H168" s="27" t="s">
        <v>20</v>
      </c>
      <c r="I168" s="28" t="s">
        <v>439</v>
      </c>
      <c r="J168" s="18" t="s">
        <v>24</v>
      </c>
      <c r="K168" s="18" t="s">
        <v>24</v>
      </c>
      <c r="L168" s="128"/>
      <c r="M168" s="127"/>
    </row>
    <row r="169" spans="1:13">
      <c r="A169" s="22"/>
      <c r="B169" s="23" t="s">
        <v>440</v>
      </c>
      <c r="C169" s="15" t="s">
        <v>110</v>
      </c>
      <c r="D169" s="15" t="s">
        <v>19</v>
      </c>
      <c r="E169" s="25" t="s">
        <v>25</v>
      </c>
      <c r="F169" s="17" t="s">
        <v>25</v>
      </c>
      <c r="G169" s="35"/>
      <c r="H169" s="27" t="s">
        <v>20</v>
      </c>
      <c r="I169" s="28" t="s">
        <v>441</v>
      </c>
      <c r="J169" s="18" t="s">
        <v>24</v>
      </c>
      <c r="K169" s="18" t="s">
        <v>24</v>
      </c>
      <c r="L169" s="128"/>
      <c r="M169" s="127"/>
    </row>
    <row r="170" spans="1:13" ht="15" customHeight="1">
      <c r="A170" s="22"/>
      <c r="B170" s="23" t="s">
        <v>442</v>
      </c>
      <c r="C170" s="15" t="s">
        <v>110</v>
      </c>
      <c r="D170" s="15" t="s">
        <v>19</v>
      </c>
      <c r="E170" s="25" t="s">
        <v>25</v>
      </c>
      <c r="F170" s="17" t="s">
        <v>25</v>
      </c>
      <c r="G170" s="35"/>
      <c r="H170" s="27" t="s">
        <v>20</v>
      </c>
      <c r="I170" s="28" t="s">
        <v>443</v>
      </c>
      <c r="J170" s="18" t="s">
        <v>34</v>
      </c>
      <c r="K170" s="18"/>
      <c r="L170" s="128"/>
      <c r="M170" s="127"/>
    </row>
    <row r="171" spans="1:13" ht="15" customHeight="1">
      <c r="A171" s="22"/>
      <c r="B171" s="23" t="s">
        <v>444</v>
      </c>
      <c r="C171" s="15" t="s">
        <v>110</v>
      </c>
      <c r="D171" s="15" t="s">
        <v>19</v>
      </c>
      <c r="E171" s="25" t="s">
        <v>20</v>
      </c>
      <c r="F171" s="17" t="s">
        <v>21</v>
      </c>
      <c r="G171" s="35" t="s">
        <v>445</v>
      </c>
      <c r="H171" s="27" t="s">
        <v>20</v>
      </c>
      <c r="I171" s="28" t="s">
        <v>446</v>
      </c>
      <c r="J171" s="18" t="s">
        <v>24</v>
      </c>
      <c r="K171" s="18" t="s">
        <v>24</v>
      </c>
      <c r="L171" s="128"/>
      <c r="M171" s="127" t="s">
        <v>25</v>
      </c>
    </row>
    <row r="172" spans="1:13">
      <c r="A172" s="22"/>
      <c r="B172" s="23" t="s">
        <v>447</v>
      </c>
      <c r="C172" s="15" t="s">
        <v>94</v>
      </c>
      <c r="D172" s="15" t="s">
        <v>19</v>
      </c>
      <c r="E172" s="25" t="s">
        <v>25</v>
      </c>
      <c r="F172" s="17" t="s">
        <v>25</v>
      </c>
      <c r="G172" s="35" t="s">
        <v>448</v>
      </c>
      <c r="H172" s="27" t="s">
        <v>20</v>
      </c>
      <c r="I172" s="28" t="s">
        <v>449</v>
      </c>
      <c r="J172" s="18" t="s">
        <v>24</v>
      </c>
      <c r="K172" s="18" t="s">
        <v>24</v>
      </c>
      <c r="L172" s="128"/>
      <c r="M172" s="127"/>
    </row>
    <row r="173" spans="1:13" ht="15" customHeight="1">
      <c r="A173" s="22"/>
      <c r="B173" s="23" t="s">
        <v>450</v>
      </c>
      <c r="C173" s="15" t="s">
        <v>104</v>
      </c>
      <c r="D173" s="15" t="s">
        <v>19</v>
      </c>
      <c r="E173" s="25" t="s">
        <v>25</v>
      </c>
      <c r="F173" s="17" t="s">
        <v>25</v>
      </c>
      <c r="G173" s="35"/>
      <c r="H173" s="27" t="s">
        <v>20</v>
      </c>
      <c r="I173" s="28" t="s">
        <v>451</v>
      </c>
      <c r="J173" s="18" t="s">
        <v>24</v>
      </c>
      <c r="K173" s="18" t="s">
        <v>24</v>
      </c>
      <c r="L173" s="128"/>
      <c r="M173" s="127"/>
    </row>
    <row r="174" spans="1:13" ht="45">
      <c r="A174" s="22"/>
      <c r="B174" s="23" t="s">
        <v>452</v>
      </c>
      <c r="C174" s="15" t="s">
        <v>80</v>
      </c>
      <c r="D174" s="15" t="s">
        <v>19</v>
      </c>
      <c r="E174" s="25" t="s">
        <v>20</v>
      </c>
      <c r="F174" s="17" t="s">
        <v>21</v>
      </c>
      <c r="G174" s="100" t="s">
        <v>453</v>
      </c>
      <c r="H174" s="27" t="s">
        <v>20</v>
      </c>
      <c r="I174" s="28" t="s">
        <v>454</v>
      </c>
      <c r="J174" s="18" t="s">
        <v>24</v>
      </c>
      <c r="K174" s="18" t="s">
        <v>24</v>
      </c>
      <c r="L174" s="128"/>
      <c r="M174" s="127" t="s">
        <v>20</v>
      </c>
    </row>
    <row r="175" spans="1:13" ht="15" customHeight="1">
      <c r="A175" s="22"/>
      <c r="B175" s="23" t="s">
        <v>455</v>
      </c>
      <c r="C175" s="15" t="s">
        <v>104</v>
      </c>
      <c r="D175" s="15" t="s">
        <v>19</v>
      </c>
      <c r="E175" s="25" t="s">
        <v>20</v>
      </c>
      <c r="F175" s="17" t="s">
        <v>21</v>
      </c>
      <c r="G175" s="35" t="s">
        <v>456</v>
      </c>
      <c r="H175" s="27" t="s">
        <v>20</v>
      </c>
      <c r="I175" s="28" t="s">
        <v>457</v>
      </c>
      <c r="J175" s="18" t="s">
        <v>24</v>
      </c>
      <c r="K175" s="18" t="s">
        <v>24</v>
      </c>
      <c r="L175" s="128"/>
      <c r="M175" s="127" t="s">
        <v>25</v>
      </c>
    </row>
    <row r="176" spans="1:13" ht="30">
      <c r="A176" s="22"/>
      <c r="B176" s="23" t="s">
        <v>458</v>
      </c>
      <c r="C176" s="15" t="s">
        <v>94</v>
      </c>
      <c r="D176" s="15" t="s">
        <v>19</v>
      </c>
      <c r="E176" s="25" t="s">
        <v>20</v>
      </c>
      <c r="F176" s="25" t="s">
        <v>21</v>
      </c>
      <c r="G176" s="100" t="s">
        <v>459</v>
      </c>
      <c r="H176" s="27" t="s">
        <v>20</v>
      </c>
      <c r="I176" s="28" t="s">
        <v>460</v>
      </c>
      <c r="J176" s="18" t="s">
        <v>24</v>
      </c>
      <c r="K176" s="18" t="s">
        <v>24</v>
      </c>
      <c r="L176" s="128"/>
      <c r="M176" s="127" t="s">
        <v>25</v>
      </c>
    </row>
    <row r="177" spans="1:13" ht="15" customHeight="1">
      <c r="A177" s="22"/>
      <c r="B177" s="23" t="s">
        <v>461</v>
      </c>
      <c r="C177" s="15" t="s">
        <v>48</v>
      </c>
      <c r="D177" s="15" t="s">
        <v>19</v>
      </c>
      <c r="E177" s="25" t="s">
        <v>25</v>
      </c>
      <c r="F177" s="17" t="s">
        <v>49</v>
      </c>
      <c r="G177" s="35" t="s">
        <v>462</v>
      </c>
      <c r="H177" s="27" t="s">
        <v>20</v>
      </c>
      <c r="I177" s="28" t="s">
        <v>463</v>
      </c>
      <c r="J177" s="18" t="s">
        <v>24</v>
      </c>
      <c r="K177" s="18"/>
      <c r="L177" s="128"/>
      <c r="M177" s="127"/>
    </row>
    <row r="178" spans="1:13" ht="15" customHeight="1">
      <c r="A178" s="22"/>
      <c r="B178" s="23" t="s">
        <v>464</v>
      </c>
      <c r="C178" s="15" t="s">
        <v>94</v>
      </c>
      <c r="D178" s="15" t="s">
        <v>19</v>
      </c>
      <c r="E178" s="25" t="s">
        <v>25</v>
      </c>
      <c r="F178" s="17" t="s">
        <v>25</v>
      </c>
      <c r="G178" s="35"/>
      <c r="H178" s="27" t="s">
        <v>20</v>
      </c>
      <c r="I178" s="20" t="s">
        <v>92</v>
      </c>
      <c r="J178" s="21"/>
      <c r="K178" s="18"/>
      <c r="L178" s="128"/>
      <c r="M178" s="127"/>
    </row>
    <row r="179" spans="1:13" ht="15" customHeight="1">
      <c r="A179" s="22"/>
      <c r="B179" s="23" t="s">
        <v>465</v>
      </c>
      <c r="C179" s="15" t="s">
        <v>104</v>
      </c>
      <c r="D179" s="15" t="s">
        <v>19</v>
      </c>
      <c r="E179" s="25" t="s">
        <v>25</v>
      </c>
      <c r="F179" s="17" t="s">
        <v>49</v>
      </c>
      <c r="G179" s="35" t="s">
        <v>466</v>
      </c>
      <c r="H179" s="27" t="s">
        <v>20</v>
      </c>
      <c r="I179" s="28" t="s">
        <v>92</v>
      </c>
      <c r="J179" s="18"/>
      <c r="K179" s="18"/>
      <c r="L179" s="128"/>
      <c r="M179" s="127"/>
    </row>
    <row r="180" spans="1:13" ht="15" customHeight="1">
      <c r="A180" s="22"/>
      <c r="B180" s="23" t="s">
        <v>467</v>
      </c>
      <c r="C180" s="15" t="s">
        <v>468</v>
      </c>
      <c r="D180" s="15" t="s">
        <v>19</v>
      </c>
      <c r="E180" s="25" t="s">
        <v>25</v>
      </c>
      <c r="F180" s="17" t="s">
        <v>25</v>
      </c>
      <c r="G180" s="35"/>
      <c r="H180" s="27" t="s">
        <v>20</v>
      </c>
      <c r="I180" s="20" t="s">
        <v>92</v>
      </c>
      <c r="J180" s="21"/>
      <c r="K180" s="18"/>
      <c r="L180" s="128"/>
      <c r="M180" s="127"/>
    </row>
    <row r="181" spans="1:13" ht="45">
      <c r="A181" s="22"/>
      <c r="B181" s="23" t="s">
        <v>469</v>
      </c>
      <c r="C181" s="15" t="s">
        <v>61</v>
      </c>
      <c r="D181" s="15" t="s">
        <v>19</v>
      </c>
      <c r="E181" s="25" t="s">
        <v>20</v>
      </c>
      <c r="F181" s="17" t="s">
        <v>21</v>
      </c>
      <c r="G181" s="100" t="s">
        <v>470</v>
      </c>
      <c r="H181" s="27" t="s">
        <v>20</v>
      </c>
      <c r="I181" s="20" t="s">
        <v>471</v>
      </c>
      <c r="J181" s="21" t="s">
        <v>24</v>
      </c>
      <c r="K181" s="18" t="s">
        <v>24</v>
      </c>
      <c r="L181" s="128"/>
      <c r="M181" s="127" t="s">
        <v>25</v>
      </c>
    </row>
    <row r="182" spans="1:13" ht="15" customHeight="1">
      <c r="A182" s="22"/>
      <c r="B182" s="23" t="s">
        <v>472</v>
      </c>
      <c r="C182" s="15" t="s">
        <v>80</v>
      </c>
      <c r="D182" s="15" t="s">
        <v>19</v>
      </c>
      <c r="E182" s="25" t="s">
        <v>20</v>
      </c>
      <c r="F182" s="17" t="s">
        <v>21</v>
      </c>
      <c r="G182" s="35" t="s">
        <v>473</v>
      </c>
      <c r="H182" s="27" t="s">
        <v>20</v>
      </c>
      <c r="I182" s="28" t="s">
        <v>474</v>
      </c>
      <c r="J182" s="18"/>
      <c r="K182" s="18"/>
      <c r="L182" s="128"/>
      <c r="M182" s="127" t="s">
        <v>25</v>
      </c>
    </row>
    <row r="183" spans="1:13" ht="15" customHeight="1">
      <c r="A183" s="22"/>
      <c r="B183" s="23" t="s">
        <v>475</v>
      </c>
      <c r="C183" s="15" t="s">
        <v>338</v>
      </c>
      <c r="D183" s="15" t="s">
        <v>19</v>
      </c>
      <c r="E183" s="25" t="s">
        <v>25</v>
      </c>
      <c r="F183" s="17" t="s">
        <v>21</v>
      </c>
      <c r="G183" s="35" t="s">
        <v>476</v>
      </c>
      <c r="H183" s="27" t="s">
        <v>25</v>
      </c>
      <c r="I183" s="28" t="s">
        <v>477</v>
      </c>
      <c r="J183" s="18" t="s">
        <v>24</v>
      </c>
      <c r="K183" s="18" t="s">
        <v>24</v>
      </c>
      <c r="L183" s="128" t="s">
        <v>20</v>
      </c>
      <c r="M183" s="127" t="s">
        <v>25</v>
      </c>
    </row>
    <row r="184" spans="1:13">
      <c r="A184" s="22"/>
      <c r="B184" s="23" t="s">
        <v>478</v>
      </c>
      <c r="C184" s="15" t="s">
        <v>115</v>
      </c>
      <c r="D184" s="15" t="s">
        <v>19</v>
      </c>
      <c r="E184" s="25" t="s">
        <v>20</v>
      </c>
      <c r="F184" s="17" t="s">
        <v>21</v>
      </c>
      <c r="G184" s="35" t="s">
        <v>479</v>
      </c>
      <c r="H184" s="27" t="s">
        <v>20</v>
      </c>
      <c r="I184" s="20" t="s">
        <v>92</v>
      </c>
      <c r="J184" s="21"/>
      <c r="K184" s="18"/>
      <c r="L184" s="128"/>
      <c r="M184" s="127" t="s">
        <v>20</v>
      </c>
    </row>
    <row r="185" spans="1:13" ht="30">
      <c r="A185" s="32" t="s">
        <v>480</v>
      </c>
      <c r="B185" s="23" t="s">
        <v>481</v>
      </c>
      <c r="C185" s="15" t="s">
        <v>48</v>
      </c>
      <c r="D185" s="15" t="s">
        <v>19</v>
      </c>
      <c r="E185" s="25" t="s">
        <v>25</v>
      </c>
      <c r="F185" s="17" t="s">
        <v>49</v>
      </c>
      <c r="G185" s="100" t="s">
        <v>482</v>
      </c>
      <c r="H185" s="27" t="s">
        <v>20</v>
      </c>
      <c r="I185" s="28" t="s">
        <v>483</v>
      </c>
      <c r="J185" s="18" t="s">
        <v>24</v>
      </c>
      <c r="K185" s="18" t="s">
        <v>24</v>
      </c>
      <c r="L185" s="128"/>
      <c r="M185" s="127"/>
    </row>
    <row r="186" spans="1:13" ht="90">
      <c r="A186" s="22"/>
      <c r="B186" s="23" t="s">
        <v>484</v>
      </c>
      <c r="C186" s="15" t="s">
        <v>48</v>
      </c>
      <c r="D186" s="15" t="s">
        <v>19</v>
      </c>
      <c r="E186" s="25" t="s">
        <v>20</v>
      </c>
      <c r="F186" s="17" t="s">
        <v>21</v>
      </c>
      <c r="G186" s="100" t="s">
        <v>485</v>
      </c>
      <c r="H186" s="27" t="s">
        <v>20</v>
      </c>
      <c r="I186" s="28" t="s">
        <v>486</v>
      </c>
      <c r="J186" s="18" t="s">
        <v>24</v>
      </c>
      <c r="K186" s="18" t="s">
        <v>24</v>
      </c>
      <c r="L186" s="128"/>
      <c r="M186" s="127" t="s">
        <v>25</v>
      </c>
    </row>
    <row r="187" spans="1:13" ht="15" customHeight="1">
      <c r="A187" s="22"/>
      <c r="B187" s="23" t="s">
        <v>487</v>
      </c>
      <c r="C187" s="15" t="s">
        <v>94</v>
      </c>
      <c r="D187" s="15" t="s">
        <v>19</v>
      </c>
      <c r="E187" s="25" t="s">
        <v>25</v>
      </c>
      <c r="F187" s="17" t="s">
        <v>25</v>
      </c>
      <c r="G187" s="35"/>
      <c r="H187" s="27" t="s">
        <v>20</v>
      </c>
      <c r="I187" s="28" t="s">
        <v>488</v>
      </c>
      <c r="J187" s="18" t="s">
        <v>34</v>
      </c>
      <c r="K187" s="18"/>
      <c r="L187" s="128"/>
      <c r="M187" s="127"/>
    </row>
    <row r="188" spans="1:13" ht="15" customHeight="1">
      <c r="A188" s="22"/>
      <c r="B188" s="23" t="s">
        <v>489</v>
      </c>
      <c r="C188" s="15" t="s">
        <v>258</v>
      </c>
      <c r="D188" s="15" t="s">
        <v>19</v>
      </c>
      <c r="E188" s="25" t="s">
        <v>25</v>
      </c>
      <c r="F188" s="17" t="s">
        <v>25</v>
      </c>
      <c r="G188" s="35"/>
      <c r="H188" s="27" t="s">
        <v>25</v>
      </c>
      <c r="I188" s="28"/>
      <c r="J188" s="18"/>
      <c r="K188" s="18"/>
      <c r="L188" s="128"/>
      <c r="M188" s="127"/>
    </row>
    <row r="189" spans="1:13" ht="15" customHeight="1">
      <c r="A189" s="22"/>
      <c r="B189" s="23" t="s">
        <v>490</v>
      </c>
      <c r="C189" s="15" t="s">
        <v>94</v>
      </c>
      <c r="D189" s="15" t="s">
        <v>19</v>
      </c>
      <c r="E189" s="25" t="s">
        <v>25</v>
      </c>
      <c r="F189" s="17" t="s">
        <v>25</v>
      </c>
      <c r="G189" s="35"/>
      <c r="H189" s="27" t="s">
        <v>20</v>
      </c>
      <c r="I189" s="28" t="s">
        <v>491</v>
      </c>
      <c r="J189" s="18"/>
      <c r="K189" s="18"/>
      <c r="L189" s="128"/>
      <c r="M189" s="127"/>
    </row>
    <row r="190" spans="1:13" ht="15" customHeight="1">
      <c r="A190" s="22"/>
      <c r="B190" s="23" t="s">
        <v>492</v>
      </c>
      <c r="C190" s="15" t="s">
        <v>94</v>
      </c>
      <c r="D190" s="15" t="s">
        <v>19</v>
      </c>
      <c r="E190" s="25" t="s">
        <v>25</v>
      </c>
      <c r="F190" s="17" t="s">
        <v>25</v>
      </c>
      <c r="G190" s="35"/>
      <c r="H190" s="27" t="s">
        <v>20</v>
      </c>
      <c r="I190" s="28" t="s">
        <v>493</v>
      </c>
      <c r="J190" s="18" t="s">
        <v>34</v>
      </c>
      <c r="K190" s="18"/>
      <c r="L190" s="128"/>
      <c r="M190" s="127"/>
    </row>
    <row r="191" spans="1:13" ht="30">
      <c r="A191" s="22"/>
      <c r="B191" s="23" t="s">
        <v>494</v>
      </c>
      <c r="C191" s="15" t="s">
        <v>94</v>
      </c>
      <c r="D191" s="15" t="s">
        <v>19</v>
      </c>
      <c r="E191" s="25" t="s">
        <v>25</v>
      </c>
      <c r="F191" s="17" t="s">
        <v>49</v>
      </c>
      <c r="G191" s="103" t="s">
        <v>495</v>
      </c>
      <c r="H191" s="27" t="s">
        <v>20</v>
      </c>
      <c r="I191" s="28" t="s">
        <v>496</v>
      </c>
      <c r="J191" s="18" t="s">
        <v>24</v>
      </c>
      <c r="K191" s="18" t="s">
        <v>24</v>
      </c>
      <c r="L191" s="128"/>
      <c r="M191" s="127"/>
    </row>
    <row r="192" spans="1:13" ht="15" customHeight="1">
      <c r="A192" s="22"/>
      <c r="B192" s="23" t="s">
        <v>497</v>
      </c>
      <c r="C192" s="15" t="s">
        <v>258</v>
      </c>
      <c r="D192" s="15" t="s">
        <v>19</v>
      </c>
      <c r="E192" s="25" t="s">
        <v>20</v>
      </c>
      <c r="F192" s="17" t="s">
        <v>21</v>
      </c>
      <c r="G192" s="99" t="s">
        <v>498</v>
      </c>
      <c r="H192" s="27" t="s">
        <v>20</v>
      </c>
      <c r="I192" s="28" t="s">
        <v>499</v>
      </c>
      <c r="J192" s="18" t="s">
        <v>24</v>
      </c>
      <c r="K192" s="18" t="s">
        <v>24</v>
      </c>
      <c r="L192" s="128"/>
      <c r="M192" s="127" t="s">
        <v>20</v>
      </c>
    </row>
    <row r="193" spans="1:13">
      <c r="A193" s="22"/>
      <c r="B193" s="23" t="s">
        <v>500</v>
      </c>
      <c r="C193" s="15" t="s">
        <v>110</v>
      </c>
      <c r="D193" s="15" t="s">
        <v>19</v>
      </c>
      <c r="E193" s="25" t="s">
        <v>20</v>
      </c>
      <c r="F193" s="17" t="s">
        <v>21</v>
      </c>
      <c r="G193" s="35" t="s">
        <v>501</v>
      </c>
      <c r="H193" s="27" t="s">
        <v>20</v>
      </c>
      <c r="I193" s="28" t="s">
        <v>502</v>
      </c>
      <c r="J193" s="18" t="s">
        <v>24</v>
      </c>
      <c r="K193" s="18" t="s">
        <v>24</v>
      </c>
      <c r="L193" s="128"/>
      <c r="M193" s="127" t="s">
        <v>25</v>
      </c>
    </row>
    <row r="194" spans="1:13" ht="15" customHeight="1">
      <c r="A194" s="22"/>
      <c r="B194" s="23" t="s">
        <v>503</v>
      </c>
      <c r="C194" s="15" t="s">
        <v>57</v>
      </c>
      <c r="D194" s="15" t="s">
        <v>19</v>
      </c>
      <c r="E194" s="25" t="s">
        <v>25</v>
      </c>
      <c r="F194" s="17" t="s">
        <v>21</v>
      </c>
      <c r="G194" s="35" t="s">
        <v>504</v>
      </c>
      <c r="H194" s="27" t="s">
        <v>20</v>
      </c>
      <c r="I194" s="28" t="s">
        <v>505</v>
      </c>
      <c r="J194" s="18" t="s">
        <v>24</v>
      </c>
      <c r="K194" s="18" t="s">
        <v>24</v>
      </c>
      <c r="L194" s="128"/>
      <c r="M194" s="127" t="s">
        <v>20</v>
      </c>
    </row>
    <row r="195" spans="1:13" ht="30">
      <c r="A195" s="22"/>
      <c r="B195" s="23" t="s">
        <v>506</v>
      </c>
      <c r="C195" s="15" t="s">
        <v>73</v>
      </c>
      <c r="D195" s="15" t="s">
        <v>19</v>
      </c>
      <c r="E195" s="25" t="s">
        <v>25</v>
      </c>
      <c r="F195" s="17" t="s">
        <v>25</v>
      </c>
      <c r="G195" s="35"/>
      <c r="H195" s="27" t="s">
        <v>20</v>
      </c>
      <c r="I195" s="20" t="s">
        <v>507</v>
      </c>
      <c r="J195" s="21"/>
      <c r="K195" s="18"/>
      <c r="L195" s="128"/>
      <c r="M195" s="127"/>
    </row>
    <row r="196" spans="1:13" ht="30">
      <c r="A196" s="22"/>
      <c r="B196" s="23" t="s">
        <v>508</v>
      </c>
      <c r="C196" s="15" t="s">
        <v>468</v>
      </c>
      <c r="D196" s="15" t="s">
        <v>19</v>
      </c>
      <c r="E196" s="25" t="s">
        <v>25</v>
      </c>
      <c r="F196" s="17" t="s">
        <v>21</v>
      </c>
      <c r="G196" s="35" t="s">
        <v>509</v>
      </c>
      <c r="H196" s="27" t="s">
        <v>25</v>
      </c>
      <c r="I196" s="20" t="s">
        <v>510</v>
      </c>
      <c r="J196" s="21"/>
      <c r="K196" s="18"/>
      <c r="L196" s="128"/>
      <c r="M196" s="127" t="s">
        <v>20</v>
      </c>
    </row>
    <row r="197" spans="1:13" ht="15" customHeight="1">
      <c r="A197" s="22"/>
      <c r="B197" s="23" t="s">
        <v>511</v>
      </c>
      <c r="C197" s="15" t="s">
        <v>36</v>
      </c>
      <c r="D197" s="15" t="s">
        <v>19</v>
      </c>
      <c r="E197" s="25" t="s">
        <v>25</v>
      </c>
      <c r="F197" s="17" t="s">
        <v>25</v>
      </c>
      <c r="G197" s="35"/>
      <c r="H197" s="27" t="s">
        <v>25</v>
      </c>
      <c r="I197" s="28"/>
      <c r="J197" s="18"/>
      <c r="K197" s="18"/>
      <c r="L197" s="128"/>
      <c r="M197" s="127"/>
    </row>
    <row r="198" spans="1:13" ht="15" customHeight="1">
      <c r="A198" s="22"/>
      <c r="B198" s="23" t="s">
        <v>512</v>
      </c>
      <c r="C198" s="15" t="s">
        <v>61</v>
      </c>
      <c r="D198" s="15" t="s">
        <v>19</v>
      </c>
      <c r="E198" s="25" t="s">
        <v>20</v>
      </c>
      <c r="F198" s="17" t="s">
        <v>21</v>
      </c>
      <c r="G198" s="35" t="s">
        <v>513</v>
      </c>
      <c r="H198" s="27" t="s">
        <v>20</v>
      </c>
      <c r="I198" s="28" t="s">
        <v>514</v>
      </c>
      <c r="J198" s="18"/>
      <c r="K198" s="18"/>
      <c r="L198" s="128"/>
      <c r="M198" s="127" t="s">
        <v>25</v>
      </c>
    </row>
    <row r="199" spans="1:13" ht="45">
      <c r="A199" s="22"/>
      <c r="B199" s="23" t="s">
        <v>515</v>
      </c>
      <c r="C199" s="15" t="s">
        <v>101</v>
      </c>
      <c r="D199" s="15" t="s">
        <v>19</v>
      </c>
      <c r="E199" s="25" t="s">
        <v>20</v>
      </c>
      <c r="F199" s="17" t="s">
        <v>21</v>
      </c>
      <c r="G199" s="100" t="s">
        <v>516</v>
      </c>
      <c r="H199" s="27" t="s">
        <v>20</v>
      </c>
      <c r="I199" s="20" t="s">
        <v>517</v>
      </c>
      <c r="J199" s="21" t="s">
        <v>24</v>
      </c>
      <c r="K199" s="18" t="s">
        <v>24</v>
      </c>
      <c r="L199" s="128"/>
      <c r="M199" s="127" t="s">
        <v>25</v>
      </c>
    </row>
    <row r="200" spans="1:13" ht="15" customHeight="1">
      <c r="A200" s="22"/>
      <c r="B200" s="23" t="s">
        <v>518</v>
      </c>
      <c r="C200" s="15" t="s">
        <v>18</v>
      </c>
      <c r="D200" s="15" t="s">
        <v>19</v>
      </c>
      <c r="E200" s="25" t="s">
        <v>20</v>
      </c>
      <c r="F200" s="17" t="s">
        <v>21</v>
      </c>
      <c r="G200" s="35" t="s">
        <v>519</v>
      </c>
      <c r="H200" s="27" t="s">
        <v>20</v>
      </c>
      <c r="I200" s="28" t="s">
        <v>520</v>
      </c>
      <c r="J200" s="18" t="s">
        <v>24</v>
      </c>
      <c r="K200" s="18" t="s">
        <v>24</v>
      </c>
      <c r="L200" s="128"/>
      <c r="M200" s="127" t="s">
        <v>25</v>
      </c>
    </row>
    <row r="201" spans="1:13" ht="15" customHeight="1">
      <c r="A201" s="22"/>
      <c r="B201" s="23" t="s">
        <v>521</v>
      </c>
      <c r="C201" s="15" t="s">
        <v>73</v>
      </c>
      <c r="D201" s="15" t="s">
        <v>19</v>
      </c>
      <c r="E201" s="25" t="s">
        <v>20</v>
      </c>
      <c r="F201" s="17" t="s">
        <v>21</v>
      </c>
      <c r="G201" s="35" t="s">
        <v>522</v>
      </c>
      <c r="H201" s="27" t="s">
        <v>20</v>
      </c>
      <c r="I201" s="28" t="s">
        <v>523</v>
      </c>
      <c r="J201" s="18"/>
      <c r="K201" s="18"/>
      <c r="L201" s="128"/>
      <c r="M201" s="127" t="s">
        <v>25</v>
      </c>
    </row>
    <row r="202" spans="1:13" ht="15" customHeight="1">
      <c r="A202" s="22"/>
      <c r="B202" s="23" t="s">
        <v>524</v>
      </c>
      <c r="C202" s="15" t="s">
        <v>94</v>
      </c>
      <c r="D202" s="15" t="s">
        <v>19</v>
      </c>
      <c r="E202" s="25" t="s">
        <v>25</v>
      </c>
      <c r="F202" s="17" t="s">
        <v>49</v>
      </c>
      <c r="G202" s="35" t="s">
        <v>525</v>
      </c>
      <c r="H202" s="27" t="s">
        <v>20</v>
      </c>
      <c r="I202" s="28" t="s">
        <v>526</v>
      </c>
      <c r="J202" s="18" t="s">
        <v>24</v>
      </c>
      <c r="K202" s="18" t="s">
        <v>24</v>
      </c>
      <c r="L202" s="128"/>
      <c r="M202" s="127"/>
    </row>
    <row r="203" spans="1:13" ht="15" customHeight="1">
      <c r="A203" s="22"/>
      <c r="B203" s="23" t="s">
        <v>527</v>
      </c>
      <c r="C203" s="15" t="s">
        <v>101</v>
      </c>
      <c r="D203" s="15" t="s">
        <v>19</v>
      </c>
      <c r="E203" s="25" t="s">
        <v>25</v>
      </c>
      <c r="F203" s="17" t="s">
        <v>25</v>
      </c>
      <c r="G203" s="35"/>
      <c r="H203" s="27" t="s">
        <v>20</v>
      </c>
      <c r="I203" s="28" t="s">
        <v>528</v>
      </c>
      <c r="J203" s="18" t="s">
        <v>34</v>
      </c>
      <c r="K203" s="18"/>
      <c r="L203" s="128"/>
      <c r="M203" s="127"/>
    </row>
    <row r="204" spans="1:13" ht="90">
      <c r="A204" s="32" t="s">
        <v>529</v>
      </c>
      <c r="B204" s="23" t="s">
        <v>530</v>
      </c>
      <c r="C204" s="15" t="s">
        <v>338</v>
      </c>
      <c r="D204" s="15" t="s">
        <v>19</v>
      </c>
      <c r="E204" s="25" t="s">
        <v>20</v>
      </c>
      <c r="F204" s="17" t="s">
        <v>21</v>
      </c>
      <c r="G204" s="111" t="s">
        <v>531</v>
      </c>
      <c r="H204" s="27" t="s">
        <v>20</v>
      </c>
      <c r="I204" s="28" t="s">
        <v>532</v>
      </c>
      <c r="J204" s="18" t="s">
        <v>24</v>
      </c>
      <c r="K204" s="18" t="s">
        <v>24</v>
      </c>
      <c r="L204" s="128"/>
      <c r="M204" s="127" t="s">
        <v>25</v>
      </c>
    </row>
    <row r="205" spans="1:13" ht="15" customHeight="1">
      <c r="A205" s="22"/>
      <c r="B205" s="23" t="s">
        <v>533</v>
      </c>
      <c r="C205" s="15" t="s">
        <v>101</v>
      </c>
      <c r="D205" s="15" t="s">
        <v>19</v>
      </c>
      <c r="E205" s="25" t="s">
        <v>25</v>
      </c>
      <c r="F205" s="17" t="s">
        <v>25</v>
      </c>
      <c r="G205" s="35"/>
      <c r="H205" s="27" t="s">
        <v>20</v>
      </c>
      <c r="I205" s="28" t="s">
        <v>534</v>
      </c>
      <c r="J205" s="18" t="s">
        <v>34</v>
      </c>
      <c r="K205" s="18"/>
      <c r="L205" s="128"/>
      <c r="M205" s="127"/>
    </row>
    <row r="206" spans="1:13" ht="15" customHeight="1">
      <c r="A206" s="22"/>
      <c r="B206" s="23" t="s">
        <v>535</v>
      </c>
      <c r="C206" s="15" t="s">
        <v>80</v>
      </c>
      <c r="D206" s="15" t="s">
        <v>19</v>
      </c>
      <c r="E206" s="25" t="s">
        <v>20</v>
      </c>
      <c r="F206" s="17" t="s">
        <v>21</v>
      </c>
      <c r="G206" s="35" t="s">
        <v>536</v>
      </c>
      <c r="H206" s="27" t="s">
        <v>20</v>
      </c>
      <c r="I206" s="28" t="s">
        <v>537</v>
      </c>
      <c r="J206" s="18"/>
      <c r="K206" s="18"/>
      <c r="L206" s="128"/>
      <c r="M206" s="127" t="s">
        <v>25</v>
      </c>
    </row>
    <row r="207" spans="1:13" ht="15" customHeight="1">
      <c r="A207" s="22"/>
      <c r="B207" s="23" t="s">
        <v>538</v>
      </c>
      <c r="C207" s="15" t="s">
        <v>101</v>
      </c>
      <c r="D207" s="15" t="s">
        <v>19</v>
      </c>
      <c r="E207" s="25" t="s">
        <v>25</v>
      </c>
      <c r="F207" s="17" t="s">
        <v>25</v>
      </c>
      <c r="G207" s="35"/>
      <c r="H207" s="27" t="s">
        <v>25</v>
      </c>
      <c r="I207" s="28" t="s">
        <v>539</v>
      </c>
      <c r="J207" s="18" t="s">
        <v>24</v>
      </c>
      <c r="K207" s="18" t="s">
        <v>24</v>
      </c>
      <c r="L207" s="128"/>
      <c r="M207" s="127"/>
    </row>
    <row r="208" spans="1:13" ht="15" customHeight="1">
      <c r="A208" s="22"/>
      <c r="B208" s="23" t="s">
        <v>540</v>
      </c>
      <c r="C208" s="15" t="s">
        <v>40</v>
      </c>
      <c r="D208" s="15" t="s">
        <v>19</v>
      </c>
      <c r="E208" s="25" t="s">
        <v>20</v>
      </c>
      <c r="F208" s="17" t="s">
        <v>21</v>
      </c>
      <c r="G208" s="35" t="s">
        <v>541</v>
      </c>
      <c r="H208" s="27" t="s">
        <v>20</v>
      </c>
      <c r="I208" s="28" t="s">
        <v>542</v>
      </c>
      <c r="J208" s="18" t="s">
        <v>24</v>
      </c>
      <c r="K208" s="18" t="s">
        <v>24</v>
      </c>
      <c r="L208" s="128"/>
      <c r="M208" s="127" t="s">
        <v>25</v>
      </c>
    </row>
    <row r="209" spans="1:13" ht="15" customHeight="1">
      <c r="A209" s="22"/>
      <c r="B209" s="23" t="s">
        <v>543</v>
      </c>
      <c r="C209" s="15" t="s">
        <v>18</v>
      </c>
      <c r="D209" s="15" t="s">
        <v>19</v>
      </c>
      <c r="E209" s="25" t="s">
        <v>25</v>
      </c>
      <c r="F209" s="17" t="s">
        <v>25</v>
      </c>
      <c r="G209" s="35"/>
      <c r="H209" s="27" t="s">
        <v>20</v>
      </c>
      <c r="I209" s="28" t="s">
        <v>544</v>
      </c>
      <c r="J209" s="18" t="s">
        <v>24</v>
      </c>
      <c r="K209" s="18" t="s">
        <v>24</v>
      </c>
      <c r="L209" s="128"/>
      <c r="M209" s="127"/>
    </row>
    <row r="210" spans="1:13" ht="45">
      <c r="A210" s="22"/>
      <c r="B210" s="23" t="s">
        <v>545</v>
      </c>
      <c r="C210" s="15" t="s">
        <v>57</v>
      </c>
      <c r="D210" s="15" t="s">
        <v>19</v>
      </c>
      <c r="E210" s="25" t="s">
        <v>20</v>
      </c>
      <c r="F210" s="17" t="s">
        <v>21</v>
      </c>
      <c r="G210" s="100" t="s">
        <v>546</v>
      </c>
      <c r="H210" s="27" t="s">
        <v>20</v>
      </c>
      <c r="I210" s="28" t="s">
        <v>547</v>
      </c>
      <c r="J210" s="18" t="s">
        <v>24</v>
      </c>
      <c r="K210" s="18" t="s">
        <v>24</v>
      </c>
      <c r="L210" s="128"/>
      <c r="M210" s="127" t="s">
        <v>20</v>
      </c>
    </row>
    <row r="211" spans="1:13" ht="15" customHeight="1">
      <c r="A211" s="22"/>
      <c r="B211" s="23" t="s">
        <v>548</v>
      </c>
      <c r="C211" s="15" t="s">
        <v>338</v>
      </c>
      <c r="D211" s="15" t="s">
        <v>19</v>
      </c>
      <c r="E211" s="25" t="s">
        <v>25</v>
      </c>
      <c r="F211" s="17" t="s">
        <v>21</v>
      </c>
      <c r="G211" s="35" t="s">
        <v>549</v>
      </c>
      <c r="H211" s="27" t="s">
        <v>20</v>
      </c>
      <c r="I211" s="28" t="s">
        <v>550</v>
      </c>
      <c r="J211" s="18" t="s">
        <v>24</v>
      </c>
      <c r="K211" s="18" t="s">
        <v>24</v>
      </c>
      <c r="L211" s="128"/>
      <c r="M211" s="127" t="s">
        <v>25</v>
      </c>
    </row>
    <row r="212" spans="1:13" ht="15" customHeight="1">
      <c r="A212" s="22"/>
      <c r="B212" s="23" t="s">
        <v>551</v>
      </c>
      <c r="C212" s="15" t="s">
        <v>29</v>
      </c>
      <c r="D212" s="15" t="s">
        <v>301</v>
      </c>
      <c r="E212" s="25" t="s">
        <v>25</v>
      </c>
      <c r="F212" s="17" t="s">
        <v>25</v>
      </c>
      <c r="G212" s="35"/>
      <c r="H212" s="27" t="s">
        <v>25</v>
      </c>
      <c r="I212" s="28"/>
      <c r="J212" s="18"/>
      <c r="K212" s="18"/>
      <c r="L212" s="128"/>
      <c r="M212" s="127"/>
    </row>
    <row r="213" spans="1:13" ht="15" customHeight="1">
      <c r="A213" s="22"/>
      <c r="B213" s="23" t="s">
        <v>552</v>
      </c>
      <c r="C213" s="15" t="s">
        <v>80</v>
      </c>
      <c r="D213" s="15" t="s">
        <v>19</v>
      </c>
      <c r="E213" s="25" t="s">
        <v>20</v>
      </c>
      <c r="F213" s="17" t="s">
        <v>21</v>
      </c>
      <c r="G213" s="35" t="s">
        <v>553</v>
      </c>
      <c r="H213" s="27" t="s">
        <v>20</v>
      </c>
      <c r="I213" s="28" t="s">
        <v>554</v>
      </c>
      <c r="J213" s="18" t="s">
        <v>34</v>
      </c>
      <c r="K213" s="18"/>
      <c r="L213" s="128"/>
      <c r="M213" s="127" t="s">
        <v>25</v>
      </c>
    </row>
    <row r="214" spans="1:13" ht="15" customHeight="1">
      <c r="A214" s="22"/>
      <c r="B214" s="23" t="s">
        <v>555</v>
      </c>
      <c r="C214" s="15" t="s">
        <v>61</v>
      </c>
      <c r="D214" s="15" t="s">
        <v>19</v>
      </c>
      <c r="E214" s="25" t="s">
        <v>25</v>
      </c>
      <c r="F214" s="17" t="s">
        <v>21</v>
      </c>
      <c r="G214" s="35" t="s">
        <v>556</v>
      </c>
      <c r="H214" s="27" t="s">
        <v>20</v>
      </c>
      <c r="I214" s="28" t="s">
        <v>557</v>
      </c>
      <c r="J214" s="18"/>
      <c r="K214" s="18"/>
      <c r="L214" s="128"/>
      <c r="M214" s="127" t="s">
        <v>25</v>
      </c>
    </row>
    <row r="215" spans="1:13" ht="30">
      <c r="A215" s="22"/>
      <c r="B215" s="23" t="s">
        <v>558</v>
      </c>
      <c r="C215" s="15" t="s">
        <v>80</v>
      </c>
      <c r="D215" s="15" t="s">
        <v>19</v>
      </c>
      <c r="E215" s="25" t="s">
        <v>20</v>
      </c>
      <c r="F215" s="17" t="s">
        <v>21</v>
      </c>
      <c r="G215" s="100" t="s">
        <v>559</v>
      </c>
      <c r="H215" s="27" t="s">
        <v>20</v>
      </c>
      <c r="I215" s="28" t="s">
        <v>560</v>
      </c>
      <c r="J215" s="18" t="s">
        <v>24</v>
      </c>
      <c r="K215" s="18" t="s">
        <v>24</v>
      </c>
      <c r="L215" s="128"/>
      <c r="M215" s="127" t="s">
        <v>25</v>
      </c>
    </row>
    <row r="216" spans="1:13">
      <c r="A216" s="22"/>
      <c r="B216" s="23" t="s">
        <v>561</v>
      </c>
      <c r="C216" s="15" t="s">
        <v>73</v>
      </c>
      <c r="D216" s="15" t="s">
        <v>19</v>
      </c>
      <c r="E216" s="25" t="s">
        <v>20</v>
      </c>
      <c r="F216" s="17" t="s">
        <v>21</v>
      </c>
      <c r="G216" s="35" t="s">
        <v>562</v>
      </c>
      <c r="H216" s="27" t="s">
        <v>20</v>
      </c>
      <c r="I216" s="28" t="s">
        <v>563</v>
      </c>
      <c r="J216" s="18" t="s">
        <v>24</v>
      </c>
      <c r="K216" s="18" t="s">
        <v>24</v>
      </c>
      <c r="L216" s="128"/>
      <c r="M216" s="127" t="s">
        <v>25</v>
      </c>
    </row>
    <row r="217" spans="1:13" ht="15" customHeight="1">
      <c r="A217" s="22"/>
      <c r="B217" s="23" t="s">
        <v>564</v>
      </c>
      <c r="C217" s="15" t="s">
        <v>258</v>
      </c>
      <c r="D217" s="15" t="s">
        <v>19</v>
      </c>
      <c r="E217" s="25" t="s">
        <v>25</v>
      </c>
      <c r="F217" s="17" t="s">
        <v>49</v>
      </c>
      <c r="G217" s="35" t="s">
        <v>565</v>
      </c>
      <c r="H217" s="27" t="s">
        <v>20</v>
      </c>
      <c r="I217" s="28" t="s">
        <v>566</v>
      </c>
      <c r="J217" s="18" t="s">
        <v>24</v>
      </c>
      <c r="K217" s="18" t="s">
        <v>24</v>
      </c>
      <c r="L217" s="128"/>
      <c r="M217" s="127"/>
    </row>
    <row r="218" spans="1:13" ht="15" customHeight="1">
      <c r="A218" s="22"/>
      <c r="B218" s="23" t="s">
        <v>567</v>
      </c>
      <c r="C218" s="15" t="s">
        <v>104</v>
      </c>
      <c r="D218" s="15" t="s">
        <v>19</v>
      </c>
      <c r="E218" s="25" t="s">
        <v>25</v>
      </c>
      <c r="F218" s="17" t="s">
        <v>25</v>
      </c>
      <c r="G218" s="35"/>
      <c r="H218" s="27" t="s">
        <v>25</v>
      </c>
      <c r="I218" s="28" t="s">
        <v>432</v>
      </c>
      <c r="J218" s="18"/>
      <c r="K218" s="18"/>
      <c r="L218" s="128"/>
      <c r="M218" s="127"/>
    </row>
    <row r="219" spans="1:13" ht="15" customHeight="1">
      <c r="A219" s="22"/>
      <c r="B219" s="23" t="s">
        <v>568</v>
      </c>
      <c r="C219" s="15" t="s">
        <v>104</v>
      </c>
      <c r="D219" s="15" t="s">
        <v>301</v>
      </c>
      <c r="E219" s="25" t="s">
        <v>25</v>
      </c>
      <c r="F219" s="17" t="s">
        <v>25</v>
      </c>
      <c r="G219" s="35"/>
      <c r="H219" s="27" t="s">
        <v>20</v>
      </c>
      <c r="I219" s="28" t="s">
        <v>569</v>
      </c>
      <c r="J219" s="18" t="s">
        <v>34</v>
      </c>
      <c r="K219" s="18"/>
      <c r="L219" s="128"/>
      <c r="M219" s="127"/>
    </row>
    <row r="220" spans="1:13" ht="75">
      <c r="A220" s="22"/>
      <c r="B220" s="23" t="s">
        <v>570</v>
      </c>
      <c r="C220" s="15" t="s">
        <v>61</v>
      </c>
      <c r="D220" s="15" t="s">
        <v>19</v>
      </c>
      <c r="E220" s="25" t="s">
        <v>25</v>
      </c>
      <c r="F220" s="17" t="s">
        <v>21</v>
      </c>
      <c r="G220" s="100" t="s">
        <v>571</v>
      </c>
      <c r="H220" s="27" t="s">
        <v>20</v>
      </c>
      <c r="I220" s="28" t="s">
        <v>572</v>
      </c>
      <c r="J220" s="18" t="s">
        <v>24</v>
      </c>
      <c r="K220" s="18" t="s">
        <v>24</v>
      </c>
      <c r="L220" s="128"/>
      <c r="M220" s="127" t="s">
        <v>25</v>
      </c>
    </row>
    <row r="221" spans="1:13" ht="28.9" customHeight="1">
      <c r="A221" s="22"/>
      <c r="B221" s="23" t="s">
        <v>573</v>
      </c>
      <c r="C221" s="15" t="s">
        <v>338</v>
      </c>
      <c r="D221" s="15" t="s">
        <v>19</v>
      </c>
      <c r="E221" s="25" t="s">
        <v>25</v>
      </c>
      <c r="F221" s="17" t="s">
        <v>21</v>
      </c>
      <c r="G221" s="114" t="s">
        <v>574</v>
      </c>
      <c r="H221" s="27" t="s">
        <v>25</v>
      </c>
      <c r="I221" s="20" t="s">
        <v>575</v>
      </c>
      <c r="J221" s="21"/>
      <c r="K221" s="18"/>
      <c r="L221" s="128"/>
      <c r="M221" s="127" t="s">
        <v>25</v>
      </c>
    </row>
    <row r="222" spans="1:13" ht="15" customHeight="1">
      <c r="A222" s="22"/>
      <c r="B222" s="23" t="s">
        <v>576</v>
      </c>
      <c r="C222" s="15" t="s">
        <v>468</v>
      </c>
      <c r="D222" s="15" t="s">
        <v>19</v>
      </c>
      <c r="E222" s="25" t="s">
        <v>25</v>
      </c>
      <c r="F222" s="17" t="s">
        <v>25</v>
      </c>
      <c r="G222" s="35"/>
      <c r="H222" s="27" t="s">
        <v>25</v>
      </c>
      <c r="I222" s="28"/>
      <c r="J222" s="18"/>
      <c r="K222" s="18"/>
      <c r="L222" s="128"/>
      <c r="M222" s="127"/>
    </row>
    <row r="223" spans="1:13" ht="15" customHeight="1">
      <c r="A223" s="22"/>
      <c r="B223" s="23" t="s">
        <v>577</v>
      </c>
      <c r="C223" s="15" t="s">
        <v>94</v>
      </c>
      <c r="D223" s="15" t="s">
        <v>19</v>
      </c>
      <c r="E223" s="25" t="s">
        <v>25</v>
      </c>
      <c r="F223" s="17" t="s">
        <v>21</v>
      </c>
      <c r="G223" s="35" t="s">
        <v>578</v>
      </c>
      <c r="H223" s="27" t="s">
        <v>20</v>
      </c>
      <c r="I223" s="28" t="s">
        <v>579</v>
      </c>
      <c r="J223" s="18" t="s">
        <v>34</v>
      </c>
      <c r="K223" s="18"/>
      <c r="L223" s="128"/>
      <c r="M223" s="127" t="s">
        <v>25</v>
      </c>
    </row>
    <row r="224" spans="1:13" ht="30">
      <c r="A224" s="22"/>
      <c r="B224" s="23" t="s">
        <v>580</v>
      </c>
      <c r="C224" s="15" t="s">
        <v>104</v>
      </c>
      <c r="D224" s="15" t="s">
        <v>19</v>
      </c>
      <c r="E224" s="25" t="s">
        <v>25</v>
      </c>
      <c r="F224" s="17" t="s">
        <v>49</v>
      </c>
      <c r="G224" s="35" t="s">
        <v>581</v>
      </c>
      <c r="H224" s="27" t="s">
        <v>25</v>
      </c>
      <c r="I224" s="20" t="s">
        <v>582</v>
      </c>
      <c r="J224" s="18"/>
      <c r="K224" s="18"/>
      <c r="L224" s="128"/>
      <c r="M224" s="127"/>
    </row>
    <row r="225" spans="1:13">
      <c r="A225" s="22"/>
      <c r="B225" s="23" t="s">
        <v>583</v>
      </c>
      <c r="C225" s="15" t="s">
        <v>101</v>
      </c>
      <c r="D225" s="15" t="s">
        <v>19</v>
      </c>
      <c r="E225" s="25" t="s">
        <v>25</v>
      </c>
      <c r="F225" s="17" t="s">
        <v>25</v>
      </c>
      <c r="G225" s="35"/>
      <c r="H225" s="27" t="s">
        <v>20</v>
      </c>
      <c r="I225" s="28" t="s">
        <v>584</v>
      </c>
      <c r="J225" s="18" t="s">
        <v>34</v>
      </c>
      <c r="K225" s="18"/>
      <c r="L225" s="128"/>
      <c r="M225" s="127"/>
    </row>
    <row r="226" spans="1:13" ht="30">
      <c r="A226" s="22"/>
      <c r="B226" s="23" t="s">
        <v>585</v>
      </c>
      <c r="C226" s="15" t="s">
        <v>73</v>
      </c>
      <c r="D226" s="15" t="s">
        <v>19</v>
      </c>
      <c r="E226" s="25" t="s">
        <v>25</v>
      </c>
      <c r="F226" s="17" t="s">
        <v>25</v>
      </c>
      <c r="G226" s="35"/>
      <c r="H226" s="27" t="s">
        <v>20</v>
      </c>
      <c r="I226" s="20" t="s">
        <v>586</v>
      </c>
      <c r="J226" s="21" t="s">
        <v>24</v>
      </c>
      <c r="K226" s="18" t="s">
        <v>24</v>
      </c>
      <c r="L226" s="128"/>
      <c r="M226" s="127"/>
    </row>
    <row r="227" spans="1:13" ht="15" customHeight="1">
      <c r="A227" s="22"/>
      <c r="B227" s="23" t="s">
        <v>587</v>
      </c>
      <c r="C227" s="15" t="s">
        <v>468</v>
      </c>
      <c r="D227" s="15" t="s">
        <v>19</v>
      </c>
      <c r="E227" s="25" t="s">
        <v>25</v>
      </c>
      <c r="F227" s="17" t="s">
        <v>25</v>
      </c>
      <c r="G227" s="35"/>
      <c r="H227" s="27" t="s">
        <v>25</v>
      </c>
      <c r="I227" s="28"/>
      <c r="J227" s="18"/>
      <c r="K227" s="18"/>
      <c r="L227" s="128"/>
      <c r="M227" s="127"/>
    </row>
    <row r="228" spans="1:13" ht="45">
      <c r="A228" s="22"/>
      <c r="B228" s="23" t="s">
        <v>588</v>
      </c>
      <c r="C228" s="15" t="s">
        <v>61</v>
      </c>
      <c r="D228" s="15" t="s">
        <v>19</v>
      </c>
      <c r="E228" s="25" t="s">
        <v>20</v>
      </c>
      <c r="F228" s="17" t="s">
        <v>49</v>
      </c>
      <c r="G228" s="35" t="s">
        <v>589</v>
      </c>
      <c r="H228" s="27" t="s">
        <v>20</v>
      </c>
      <c r="I228" s="116" t="s">
        <v>590</v>
      </c>
      <c r="J228" s="21" t="s">
        <v>24</v>
      </c>
      <c r="K228" s="18" t="s">
        <v>24</v>
      </c>
      <c r="L228" s="128"/>
      <c r="M228" s="127"/>
    </row>
    <row r="229" spans="1:13" ht="30">
      <c r="A229" s="22"/>
      <c r="B229" s="23" t="s">
        <v>591</v>
      </c>
      <c r="C229" s="15" t="s">
        <v>104</v>
      </c>
      <c r="D229" s="15" t="s">
        <v>19</v>
      </c>
      <c r="E229" s="25" t="s">
        <v>25</v>
      </c>
      <c r="F229" s="17" t="s">
        <v>49</v>
      </c>
      <c r="G229" s="100" t="s">
        <v>592</v>
      </c>
      <c r="H229" s="27" t="s">
        <v>20</v>
      </c>
      <c r="I229" s="28" t="s">
        <v>593</v>
      </c>
      <c r="J229" s="18" t="s">
        <v>24</v>
      </c>
      <c r="K229" s="18" t="s">
        <v>24</v>
      </c>
      <c r="L229" s="128"/>
      <c r="M229" s="127"/>
    </row>
    <row r="230" spans="1:13" ht="15" customHeight="1">
      <c r="A230" s="22"/>
      <c r="B230" s="23" t="s">
        <v>594</v>
      </c>
      <c r="C230" s="15" t="s">
        <v>61</v>
      </c>
      <c r="D230" s="15" t="s">
        <v>19</v>
      </c>
      <c r="E230" s="25" t="s">
        <v>20</v>
      </c>
      <c r="F230" s="17" t="s">
        <v>21</v>
      </c>
      <c r="G230" s="35" t="s">
        <v>595</v>
      </c>
      <c r="H230" s="27" t="s">
        <v>20</v>
      </c>
      <c r="I230" s="28" t="s">
        <v>596</v>
      </c>
      <c r="J230" s="18" t="s">
        <v>24</v>
      </c>
      <c r="K230" s="18" t="s">
        <v>24</v>
      </c>
      <c r="L230" s="128"/>
      <c r="M230" s="127" t="s">
        <v>20</v>
      </c>
    </row>
    <row r="231" spans="1:13">
      <c r="A231" s="22"/>
      <c r="B231" s="23" t="s">
        <v>597</v>
      </c>
      <c r="C231" s="15" t="s">
        <v>110</v>
      </c>
      <c r="D231" s="15" t="s">
        <v>19</v>
      </c>
      <c r="E231" s="25" t="s">
        <v>25</v>
      </c>
      <c r="F231" s="25" t="s">
        <v>25</v>
      </c>
      <c r="G231" s="35"/>
      <c r="H231" s="27" t="s">
        <v>20</v>
      </c>
      <c r="I231" s="20" t="s">
        <v>92</v>
      </c>
      <c r="J231" s="21"/>
      <c r="K231" s="18"/>
      <c r="L231" s="128"/>
      <c r="M231" s="127"/>
    </row>
    <row r="232" spans="1:13">
      <c r="A232" s="22"/>
      <c r="B232" s="23" t="s">
        <v>598</v>
      </c>
      <c r="C232" s="15" t="s">
        <v>101</v>
      </c>
      <c r="D232" s="15" t="s">
        <v>19</v>
      </c>
      <c r="E232" s="25" t="s">
        <v>20</v>
      </c>
      <c r="F232" s="17" t="s">
        <v>21</v>
      </c>
      <c r="G232" s="35" t="s">
        <v>599</v>
      </c>
      <c r="H232" s="27" t="s">
        <v>20</v>
      </c>
      <c r="I232" s="28" t="s">
        <v>600</v>
      </c>
      <c r="J232" s="18" t="s">
        <v>24</v>
      </c>
      <c r="K232" s="18" t="s">
        <v>24</v>
      </c>
      <c r="L232" s="128"/>
      <c r="M232" s="127" t="s">
        <v>20</v>
      </c>
    </row>
    <row r="233" spans="1:13" ht="15" customHeight="1">
      <c r="A233" s="22"/>
      <c r="B233" s="23" t="s">
        <v>601</v>
      </c>
      <c r="C233" s="15" t="s">
        <v>104</v>
      </c>
      <c r="D233" s="15" t="s">
        <v>19</v>
      </c>
      <c r="E233" s="25" t="s">
        <v>20</v>
      </c>
      <c r="F233" s="17" t="s">
        <v>21</v>
      </c>
      <c r="G233" s="35" t="s">
        <v>602</v>
      </c>
      <c r="H233" s="27" t="s">
        <v>20</v>
      </c>
      <c r="I233" s="28" t="s">
        <v>603</v>
      </c>
      <c r="J233" s="18"/>
      <c r="K233" s="18"/>
      <c r="L233" s="128"/>
      <c r="M233" s="127" t="s">
        <v>20</v>
      </c>
    </row>
    <row r="234" spans="1:13" ht="15" customHeight="1">
      <c r="A234" s="22"/>
      <c r="B234" s="23" t="s">
        <v>604</v>
      </c>
      <c r="C234" s="15" t="s">
        <v>101</v>
      </c>
      <c r="D234" s="15" t="s">
        <v>19</v>
      </c>
      <c r="E234" s="25" t="s">
        <v>25</v>
      </c>
      <c r="F234" s="17" t="s">
        <v>25</v>
      </c>
      <c r="G234" s="35"/>
      <c r="H234" s="27" t="s">
        <v>20</v>
      </c>
      <c r="I234" s="28" t="s">
        <v>605</v>
      </c>
      <c r="J234" s="18" t="s">
        <v>24</v>
      </c>
      <c r="K234" s="18" t="s">
        <v>24</v>
      </c>
      <c r="L234" s="128"/>
      <c r="M234" s="127"/>
    </row>
    <row r="235" spans="1:13" ht="15" customHeight="1">
      <c r="A235" s="22"/>
      <c r="B235" s="23" t="s">
        <v>606</v>
      </c>
      <c r="C235" s="15" t="s">
        <v>101</v>
      </c>
      <c r="D235" s="15" t="s">
        <v>19</v>
      </c>
      <c r="E235" s="25" t="s">
        <v>25</v>
      </c>
      <c r="F235" s="17" t="s">
        <v>25</v>
      </c>
      <c r="G235" s="35"/>
      <c r="H235" s="27" t="s">
        <v>20</v>
      </c>
      <c r="I235" s="28" t="s">
        <v>607</v>
      </c>
      <c r="J235" s="18" t="s">
        <v>24</v>
      </c>
      <c r="K235" s="18" t="s">
        <v>24</v>
      </c>
      <c r="L235" s="128"/>
      <c r="M235" s="127"/>
    </row>
    <row r="236" spans="1:13">
      <c r="A236" s="22"/>
      <c r="B236" s="23" t="s">
        <v>608</v>
      </c>
      <c r="C236" s="15" t="s">
        <v>110</v>
      </c>
      <c r="D236" s="15" t="s">
        <v>19</v>
      </c>
      <c r="E236" s="25" t="s">
        <v>20</v>
      </c>
      <c r="F236" s="17" t="s">
        <v>21</v>
      </c>
      <c r="G236" s="101" t="s">
        <v>609</v>
      </c>
      <c r="H236" s="27" t="s">
        <v>20</v>
      </c>
      <c r="I236" s="28" t="s">
        <v>610</v>
      </c>
      <c r="J236" s="18" t="s">
        <v>24</v>
      </c>
      <c r="K236" s="18" t="s">
        <v>24</v>
      </c>
      <c r="L236" s="128"/>
      <c r="M236" s="127" t="s">
        <v>25</v>
      </c>
    </row>
    <row r="237" spans="1:13" ht="15" customHeight="1">
      <c r="A237" s="22"/>
      <c r="B237" s="23" t="s">
        <v>611</v>
      </c>
      <c r="C237" s="15" t="s">
        <v>115</v>
      </c>
      <c r="D237" s="15" t="s">
        <v>19</v>
      </c>
      <c r="E237" s="25" t="s">
        <v>25</v>
      </c>
      <c r="F237" s="17" t="s">
        <v>25</v>
      </c>
      <c r="G237" s="35"/>
      <c r="H237" s="27" t="s">
        <v>20</v>
      </c>
      <c r="I237" s="28" t="s">
        <v>612</v>
      </c>
      <c r="J237" s="18" t="s">
        <v>34</v>
      </c>
      <c r="K237" s="18"/>
      <c r="L237" s="128"/>
      <c r="M237" s="127"/>
    </row>
    <row r="238" spans="1:13">
      <c r="A238" s="32" t="s">
        <v>613</v>
      </c>
      <c r="B238" s="23" t="s">
        <v>614</v>
      </c>
      <c r="C238" s="15" t="s">
        <v>104</v>
      </c>
      <c r="D238" s="15" t="s">
        <v>19</v>
      </c>
      <c r="E238" s="25" t="s">
        <v>25</v>
      </c>
      <c r="F238" s="17" t="s">
        <v>21</v>
      </c>
      <c r="G238" s="35" t="s">
        <v>615</v>
      </c>
      <c r="H238" s="27" t="s">
        <v>20</v>
      </c>
      <c r="I238" s="28" t="s">
        <v>616</v>
      </c>
      <c r="J238" s="18" t="s">
        <v>24</v>
      </c>
      <c r="K238" s="18" t="s">
        <v>24</v>
      </c>
      <c r="L238" s="128"/>
      <c r="M238" s="127" t="s">
        <v>25</v>
      </c>
    </row>
    <row r="239" spans="1:13" ht="15" customHeight="1">
      <c r="A239" s="22"/>
      <c r="B239" s="23" t="s">
        <v>617</v>
      </c>
      <c r="C239" s="15" t="s">
        <v>57</v>
      </c>
      <c r="D239" s="15" t="s">
        <v>19</v>
      </c>
      <c r="E239" s="25" t="s">
        <v>25</v>
      </c>
      <c r="F239" s="17" t="s">
        <v>25</v>
      </c>
      <c r="G239" s="35"/>
      <c r="H239" s="27" t="s">
        <v>20</v>
      </c>
      <c r="I239" s="28" t="s">
        <v>92</v>
      </c>
      <c r="J239" s="18"/>
      <c r="K239" s="36"/>
      <c r="L239" s="130"/>
      <c r="M239" s="127"/>
    </row>
    <row r="240" spans="1:13" ht="15" customHeight="1">
      <c r="A240" s="22"/>
      <c r="B240" s="23" t="s">
        <v>618</v>
      </c>
      <c r="C240" s="15" t="s">
        <v>150</v>
      </c>
      <c r="D240" s="15" t="s">
        <v>19</v>
      </c>
      <c r="E240" s="25" t="s">
        <v>20</v>
      </c>
      <c r="F240" s="17" t="s">
        <v>21</v>
      </c>
      <c r="G240" s="35" t="s">
        <v>619</v>
      </c>
      <c r="H240" s="27" t="s">
        <v>20</v>
      </c>
      <c r="I240" s="28" t="s">
        <v>620</v>
      </c>
      <c r="J240" s="18" t="s">
        <v>24</v>
      </c>
      <c r="K240" s="18" t="s">
        <v>24</v>
      </c>
      <c r="L240" s="128"/>
      <c r="M240" s="127" t="s">
        <v>25</v>
      </c>
    </row>
    <row r="241" spans="1:13" ht="30">
      <c r="A241" s="22"/>
      <c r="B241" s="23" t="s">
        <v>621</v>
      </c>
      <c r="C241" s="15" t="s">
        <v>57</v>
      </c>
      <c r="D241" s="15" t="s">
        <v>19</v>
      </c>
      <c r="E241" s="25" t="s">
        <v>25</v>
      </c>
      <c r="F241" s="17" t="s">
        <v>25</v>
      </c>
      <c r="G241" s="35"/>
      <c r="H241" s="27" t="s">
        <v>20</v>
      </c>
      <c r="I241" s="20" t="s">
        <v>622</v>
      </c>
      <c r="J241" s="21" t="s">
        <v>24</v>
      </c>
      <c r="K241" s="18" t="s">
        <v>24</v>
      </c>
      <c r="L241" s="128"/>
      <c r="M241" s="127"/>
    </row>
    <row r="242" spans="1:13" ht="45">
      <c r="A242" s="22"/>
      <c r="B242" s="23" t="s">
        <v>623</v>
      </c>
      <c r="C242" s="15" t="s">
        <v>40</v>
      </c>
      <c r="D242" s="15" t="s">
        <v>19</v>
      </c>
      <c r="E242" s="25" t="s">
        <v>20</v>
      </c>
      <c r="F242" s="17" t="s">
        <v>21</v>
      </c>
      <c r="G242" s="100" t="s">
        <v>624</v>
      </c>
      <c r="H242" s="27" t="s">
        <v>20</v>
      </c>
      <c r="I242" s="20" t="s">
        <v>625</v>
      </c>
      <c r="J242" s="21" t="s">
        <v>24</v>
      </c>
      <c r="K242" s="18" t="s">
        <v>24</v>
      </c>
      <c r="L242" s="128"/>
      <c r="M242" s="127" t="s">
        <v>20</v>
      </c>
    </row>
    <row r="243" spans="1:13" ht="15" customHeight="1">
      <c r="A243" s="22"/>
      <c r="B243" s="23" t="s">
        <v>626</v>
      </c>
      <c r="C243" s="15" t="s">
        <v>80</v>
      </c>
      <c r="D243" s="15" t="s">
        <v>19</v>
      </c>
      <c r="E243" s="25" t="s">
        <v>25</v>
      </c>
      <c r="F243" s="17" t="s">
        <v>25</v>
      </c>
      <c r="G243" s="35"/>
      <c r="H243" s="27" t="s">
        <v>20</v>
      </c>
      <c r="I243" s="28" t="s">
        <v>627</v>
      </c>
      <c r="J243" s="18" t="s">
        <v>24</v>
      </c>
      <c r="K243" s="18" t="s">
        <v>24</v>
      </c>
      <c r="L243" s="128"/>
      <c r="M243" s="127"/>
    </row>
    <row r="244" spans="1:13" ht="45">
      <c r="A244" s="22"/>
      <c r="B244" s="28" t="s">
        <v>628</v>
      </c>
      <c r="C244" s="15" t="s">
        <v>629</v>
      </c>
      <c r="D244" s="15" t="s">
        <v>301</v>
      </c>
      <c r="E244" s="25" t="s">
        <v>25</v>
      </c>
      <c r="F244" s="17" t="s">
        <v>25</v>
      </c>
      <c r="G244" s="35"/>
      <c r="H244" s="27" t="s">
        <v>20</v>
      </c>
      <c r="I244" s="20" t="s">
        <v>630</v>
      </c>
      <c r="J244" s="18"/>
      <c r="K244" s="18"/>
      <c r="L244" s="128"/>
      <c r="M244" s="127"/>
    </row>
    <row r="245" spans="1:13">
      <c r="A245" s="22"/>
      <c r="B245" s="23" t="s">
        <v>631</v>
      </c>
      <c r="C245" s="15" t="s">
        <v>94</v>
      </c>
      <c r="D245" s="15" t="s">
        <v>19</v>
      </c>
      <c r="E245" s="25" t="s">
        <v>25</v>
      </c>
      <c r="F245" s="17" t="s">
        <v>25</v>
      </c>
      <c r="G245" s="35"/>
      <c r="H245" s="27" t="s">
        <v>20</v>
      </c>
      <c r="I245" s="28" t="s">
        <v>632</v>
      </c>
      <c r="J245" s="18" t="s">
        <v>24</v>
      </c>
      <c r="K245" s="18" t="s">
        <v>24</v>
      </c>
      <c r="L245" s="128"/>
      <c r="M245" s="127"/>
    </row>
    <row r="246" spans="1:13">
      <c r="A246" s="22"/>
      <c r="B246" s="23" t="s">
        <v>633</v>
      </c>
      <c r="C246" s="15" t="s">
        <v>94</v>
      </c>
      <c r="D246" s="15" t="s">
        <v>19</v>
      </c>
      <c r="E246" s="25" t="s">
        <v>25</v>
      </c>
      <c r="F246" s="17" t="s">
        <v>25</v>
      </c>
      <c r="G246" s="35"/>
      <c r="H246" s="27" t="s">
        <v>20</v>
      </c>
      <c r="I246" s="28" t="s">
        <v>634</v>
      </c>
      <c r="J246" s="18" t="s">
        <v>24</v>
      </c>
      <c r="K246" s="18" t="s">
        <v>24</v>
      </c>
      <c r="L246" s="128"/>
      <c r="M246" s="127"/>
    </row>
    <row r="247" spans="1:13">
      <c r="A247" s="22"/>
      <c r="B247" s="23" t="s">
        <v>635</v>
      </c>
      <c r="C247" s="15" t="s">
        <v>94</v>
      </c>
      <c r="D247" s="15" t="s">
        <v>19</v>
      </c>
      <c r="E247" s="25" t="s">
        <v>25</v>
      </c>
      <c r="F247" s="17" t="s">
        <v>21</v>
      </c>
      <c r="G247" s="35" t="s">
        <v>636</v>
      </c>
      <c r="H247" s="27" t="s">
        <v>20</v>
      </c>
      <c r="I247" s="28" t="s">
        <v>637</v>
      </c>
      <c r="J247" s="18" t="s">
        <v>24</v>
      </c>
      <c r="K247" s="18" t="s">
        <v>24</v>
      </c>
      <c r="L247" s="128"/>
      <c r="M247" s="127" t="s">
        <v>25</v>
      </c>
    </row>
    <row r="248" spans="1:13" ht="15" customHeight="1">
      <c r="A248" s="22"/>
      <c r="B248" s="23" t="s">
        <v>638</v>
      </c>
      <c r="C248" s="15" t="s">
        <v>338</v>
      </c>
      <c r="D248" s="15" t="s">
        <v>19</v>
      </c>
      <c r="E248" s="25" t="s">
        <v>25</v>
      </c>
      <c r="F248" s="17" t="s">
        <v>25</v>
      </c>
      <c r="G248" s="35"/>
      <c r="H248" s="27" t="s">
        <v>25</v>
      </c>
      <c r="I248" s="20" t="s">
        <v>639</v>
      </c>
      <c r="J248" s="18" t="s">
        <v>24</v>
      </c>
      <c r="K248" s="18"/>
      <c r="L248" s="128"/>
      <c r="M248" s="127"/>
    </row>
    <row r="249" spans="1:13" ht="15" customHeight="1">
      <c r="A249" s="22"/>
      <c r="B249" s="23" t="s">
        <v>640</v>
      </c>
      <c r="C249" s="15" t="s">
        <v>104</v>
      </c>
      <c r="D249" s="15" t="s">
        <v>19</v>
      </c>
      <c r="E249" s="25" t="s">
        <v>25</v>
      </c>
      <c r="F249" s="17" t="s">
        <v>25</v>
      </c>
      <c r="G249" s="35"/>
      <c r="H249" s="27" t="s">
        <v>20</v>
      </c>
      <c r="I249" s="28" t="s">
        <v>641</v>
      </c>
      <c r="J249" s="18"/>
      <c r="K249" s="18"/>
      <c r="L249" s="128"/>
      <c r="M249" s="127"/>
    </row>
    <row r="250" spans="1:13" ht="15" customHeight="1">
      <c r="A250" s="22"/>
      <c r="B250" s="23" t="s">
        <v>642</v>
      </c>
      <c r="C250" s="15" t="s">
        <v>61</v>
      </c>
      <c r="D250" s="15" t="s">
        <v>19</v>
      </c>
      <c r="E250" s="25" t="s">
        <v>25</v>
      </c>
      <c r="F250" s="17" t="s">
        <v>25</v>
      </c>
      <c r="G250" s="35"/>
      <c r="H250" s="27" t="s">
        <v>20</v>
      </c>
      <c r="I250" s="28" t="s">
        <v>643</v>
      </c>
      <c r="J250" s="18" t="s">
        <v>24</v>
      </c>
      <c r="K250" s="18" t="s">
        <v>24</v>
      </c>
      <c r="L250" s="128"/>
      <c r="M250" s="127"/>
    </row>
    <row r="251" spans="1:13" ht="15" customHeight="1">
      <c r="A251" s="22"/>
      <c r="B251" s="23" t="s">
        <v>644</v>
      </c>
      <c r="C251" s="15" t="s">
        <v>86</v>
      </c>
      <c r="D251" s="15" t="s">
        <v>19</v>
      </c>
      <c r="E251" s="25" t="s">
        <v>25</v>
      </c>
      <c r="F251" s="17" t="s">
        <v>49</v>
      </c>
      <c r="G251" s="35" t="s">
        <v>645</v>
      </c>
      <c r="H251" s="27" t="s">
        <v>20</v>
      </c>
      <c r="I251" s="28" t="s">
        <v>646</v>
      </c>
      <c r="J251" s="18" t="s">
        <v>24</v>
      </c>
      <c r="K251" s="18" t="s">
        <v>24</v>
      </c>
      <c r="L251" s="128"/>
      <c r="M251" s="127"/>
    </row>
    <row r="252" spans="1:13" ht="15" customHeight="1">
      <c r="A252" s="22"/>
      <c r="B252" s="23" t="s">
        <v>647</v>
      </c>
      <c r="C252" s="15" t="s">
        <v>61</v>
      </c>
      <c r="D252" s="15" t="s">
        <v>19</v>
      </c>
      <c r="E252" s="25" t="s">
        <v>25</v>
      </c>
      <c r="F252" s="17" t="s">
        <v>25</v>
      </c>
      <c r="G252" s="35"/>
      <c r="H252" s="27" t="s">
        <v>25</v>
      </c>
      <c r="I252" s="28"/>
      <c r="J252" s="18"/>
      <c r="K252" s="18"/>
      <c r="L252" s="128"/>
      <c r="M252" s="127"/>
    </row>
    <row r="253" spans="1:13">
      <c r="A253" s="22"/>
      <c r="B253" s="23" t="s">
        <v>648</v>
      </c>
      <c r="C253" s="15" t="s">
        <v>104</v>
      </c>
      <c r="D253" s="15" t="s">
        <v>19</v>
      </c>
      <c r="E253" s="25" t="s">
        <v>25</v>
      </c>
      <c r="F253" s="17" t="s">
        <v>25</v>
      </c>
      <c r="G253" s="35"/>
      <c r="H253" s="27" t="s">
        <v>20</v>
      </c>
      <c r="I253" s="28" t="s">
        <v>649</v>
      </c>
      <c r="J253" s="18" t="s">
        <v>24</v>
      </c>
      <c r="K253" s="18" t="s">
        <v>24</v>
      </c>
      <c r="L253" s="128"/>
      <c r="M253" s="127"/>
    </row>
    <row r="254" spans="1:13" ht="15" customHeight="1">
      <c r="A254" s="22"/>
      <c r="B254" s="139" t="s">
        <v>650</v>
      </c>
      <c r="C254" s="15" t="s">
        <v>36</v>
      </c>
      <c r="D254" s="15" t="s">
        <v>19</v>
      </c>
      <c r="E254" s="25" t="s">
        <v>20</v>
      </c>
      <c r="F254" s="17" t="s">
        <v>21</v>
      </c>
      <c r="G254" s="35" t="s">
        <v>651</v>
      </c>
      <c r="H254" s="27" t="s">
        <v>20</v>
      </c>
      <c r="I254" s="28" t="s">
        <v>652</v>
      </c>
      <c r="J254" s="18"/>
      <c r="K254" s="18"/>
      <c r="L254" s="128"/>
      <c r="M254" s="127" t="s">
        <v>20</v>
      </c>
    </row>
    <row r="255" spans="1:13" ht="15" customHeight="1">
      <c r="A255" s="137"/>
      <c r="B255" s="136" t="s">
        <v>653</v>
      </c>
      <c r="C255" s="138" t="s">
        <v>61</v>
      </c>
      <c r="D255" s="15" t="s">
        <v>19</v>
      </c>
      <c r="E255" s="25" t="s">
        <v>25</v>
      </c>
      <c r="F255" s="17" t="s">
        <v>21</v>
      </c>
      <c r="G255" s="35" t="s">
        <v>654</v>
      </c>
      <c r="H255" s="27" t="s">
        <v>20</v>
      </c>
      <c r="I255" s="28" t="s">
        <v>655</v>
      </c>
      <c r="J255" s="18" t="s">
        <v>24</v>
      </c>
      <c r="K255" s="18" t="s">
        <v>24</v>
      </c>
      <c r="L255" s="128"/>
      <c r="M255" s="127" t="s">
        <v>25</v>
      </c>
    </row>
    <row r="256" spans="1:13" ht="45">
      <c r="A256" s="22"/>
      <c r="B256" s="140" t="s">
        <v>656</v>
      </c>
      <c r="C256" s="15" t="s">
        <v>258</v>
      </c>
      <c r="D256" s="15" t="s">
        <v>19</v>
      </c>
      <c r="E256" s="25" t="s">
        <v>20</v>
      </c>
      <c r="F256" s="17" t="s">
        <v>49</v>
      </c>
      <c r="G256" s="100" t="s">
        <v>657</v>
      </c>
      <c r="H256" s="27" t="s">
        <v>20</v>
      </c>
      <c r="I256" s="20" t="s">
        <v>658</v>
      </c>
      <c r="J256" s="21" t="s">
        <v>24</v>
      </c>
      <c r="K256" s="18" t="s">
        <v>24</v>
      </c>
      <c r="L256" s="128"/>
      <c r="M256" s="127"/>
    </row>
    <row r="257" spans="1:13" ht="15" customHeight="1">
      <c r="A257" s="137"/>
      <c r="B257" s="136" t="s">
        <v>659</v>
      </c>
      <c r="C257" s="138" t="s">
        <v>18</v>
      </c>
      <c r="D257" s="15" t="s">
        <v>19</v>
      </c>
      <c r="E257" s="25" t="s">
        <v>25</v>
      </c>
      <c r="F257" s="17" t="s">
        <v>21</v>
      </c>
      <c r="G257" s="35" t="s">
        <v>660</v>
      </c>
      <c r="H257" s="27" t="s">
        <v>20</v>
      </c>
      <c r="I257" s="28" t="s">
        <v>661</v>
      </c>
      <c r="J257" s="18"/>
      <c r="K257" s="18"/>
      <c r="L257" s="128"/>
      <c r="M257" s="127" t="s">
        <v>20</v>
      </c>
    </row>
    <row r="258" spans="1:13" ht="15" customHeight="1">
      <c r="A258" s="22"/>
      <c r="B258" s="141" t="s">
        <v>662</v>
      </c>
      <c r="C258" s="15" t="s">
        <v>80</v>
      </c>
      <c r="D258" s="15" t="s">
        <v>19</v>
      </c>
      <c r="E258" s="25" t="s">
        <v>20</v>
      </c>
      <c r="F258" s="17" t="s">
        <v>21</v>
      </c>
      <c r="G258" s="35" t="s">
        <v>663</v>
      </c>
      <c r="H258" s="27" t="s">
        <v>20</v>
      </c>
      <c r="I258" s="28" t="s">
        <v>664</v>
      </c>
      <c r="J258" s="18" t="s">
        <v>24</v>
      </c>
      <c r="K258" s="18" t="s">
        <v>24</v>
      </c>
      <c r="L258" s="128"/>
      <c r="M258" s="127" t="s">
        <v>20</v>
      </c>
    </row>
    <row r="259" spans="1:13" ht="15" customHeight="1">
      <c r="A259" s="22"/>
      <c r="B259" s="23" t="s">
        <v>665</v>
      </c>
      <c r="C259" s="15" t="s">
        <v>73</v>
      </c>
      <c r="D259" s="15" t="s">
        <v>19</v>
      </c>
      <c r="E259" s="25" t="s">
        <v>25</v>
      </c>
      <c r="F259" s="17" t="s">
        <v>25</v>
      </c>
      <c r="G259" s="35"/>
      <c r="H259" s="27" t="s">
        <v>20</v>
      </c>
      <c r="I259" s="28" t="s">
        <v>666</v>
      </c>
      <c r="J259" s="18" t="s">
        <v>24</v>
      </c>
      <c r="K259" s="18" t="s">
        <v>24</v>
      </c>
      <c r="L259" s="128"/>
      <c r="M259" s="127"/>
    </row>
    <row r="260" spans="1:13" ht="30">
      <c r="A260" s="32" t="s">
        <v>480</v>
      </c>
      <c r="B260" s="23" t="s">
        <v>667</v>
      </c>
      <c r="C260" s="15" t="s">
        <v>150</v>
      </c>
      <c r="D260" s="15" t="s">
        <v>19</v>
      </c>
      <c r="E260" s="25" t="s">
        <v>20</v>
      </c>
      <c r="F260" s="17" t="s">
        <v>21</v>
      </c>
      <c r="G260" s="100" t="s">
        <v>668</v>
      </c>
      <c r="H260" s="27" t="s">
        <v>20</v>
      </c>
      <c r="I260" s="28" t="s">
        <v>669</v>
      </c>
      <c r="J260" s="18" t="s">
        <v>24</v>
      </c>
      <c r="K260" s="18" t="s">
        <v>24</v>
      </c>
      <c r="L260" s="128"/>
      <c r="M260" s="127" t="s">
        <v>25</v>
      </c>
    </row>
    <row r="261" spans="1:13">
      <c r="A261" s="22"/>
      <c r="B261" s="23" t="s">
        <v>670</v>
      </c>
      <c r="C261" s="15" t="s">
        <v>104</v>
      </c>
      <c r="D261" s="15" t="s">
        <v>19</v>
      </c>
      <c r="E261" s="25" t="s">
        <v>25</v>
      </c>
      <c r="F261" s="17" t="s">
        <v>25</v>
      </c>
      <c r="G261" s="35"/>
      <c r="H261" s="27" t="s">
        <v>20</v>
      </c>
      <c r="I261" s="20" t="s">
        <v>671</v>
      </c>
      <c r="J261" s="21" t="s">
        <v>24</v>
      </c>
      <c r="K261" s="18" t="s">
        <v>24</v>
      </c>
      <c r="L261" s="128"/>
      <c r="M261" s="127"/>
    </row>
    <row r="262" spans="1:13" ht="15" customHeight="1">
      <c r="A262" s="22"/>
      <c r="B262" s="23" t="s">
        <v>672</v>
      </c>
      <c r="C262" s="15" t="s">
        <v>36</v>
      </c>
      <c r="D262" s="15" t="s">
        <v>19</v>
      </c>
      <c r="E262" s="25" t="s">
        <v>20</v>
      </c>
      <c r="F262" s="17" t="s">
        <v>21</v>
      </c>
      <c r="G262" s="35" t="s">
        <v>673</v>
      </c>
      <c r="H262" s="27" t="s">
        <v>20</v>
      </c>
      <c r="I262" s="28" t="s">
        <v>674</v>
      </c>
      <c r="J262" s="18" t="s">
        <v>24</v>
      </c>
      <c r="K262" s="18"/>
      <c r="L262" s="128"/>
      <c r="M262" s="127" t="s">
        <v>20</v>
      </c>
    </row>
    <row r="263" spans="1:13" ht="15" customHeight="1">
      <c r="A263" s="22"/>
      <c r="B263" s="23" t="s">
        <v>675</v>
      </c>
      <c r="C263" s="15" t="s">
        <v>18</v>
      </c>
      <c r="D263" s="15" t="s">
        <v>19</v>
      </c>
      <c r="E263" s="25" t="s">
        <v>25</v>
      </c>
      <c r="F263" s="17" t="s">
        <v>25</v>
      </c>
      <c r="G263" s="35"/>
      <c r="H263" s="27" t="s">
        <v>20</v>
      </c>
      <c r="I263" s="28" t="s">
        <v>676</v>
      </c>
      <c r="J263" s="18" t="s">
        <v>24</v>
      </c>
      <c r="K263" s="18" t="s">
        <v>24</v>
      </c>
      <c r="L263" s="128"/>
      <c r="M263" s="127"/>
    </row>
    <row r="264" spans="1:13">
      <c r="A264" s="22"/>
      <c r="B264" s="23" t="s">
        <v>677</v>
      </c>
      <c r="C264" s="15" t="s">
        <v>101</v>
      </c>
      <c r="D264" s="15" t="s">
        <v>19</v>
      </c>
      <c r="E264" s="25" t="s">
        <v>25</v>
      </c>
      <c r="F264" s="17" t="s">
        <v>25</v>
      </c>
      <c r="G264" s="35"/>
      <c r="H264" s="27" t="s">
        <v>20</v>
      </c>
      <c r="I264" s="28" t="s">
        <v>678</v>
      </c>
      <c r="J264" s="18" t="s">
        <v>24</v>
      </c>
      <c r="K264" s="18" t="s">
        <v>24</v>
      </c>
      <c r="L264" s="128"/>
      <c r="M264" s="127"/>
    </row>
    <row r="265" spans="1:13" ht="15" customHeight="1">
      <c r="A265" s="22"/>
      <c r="B265" s="23" t="s">
        <v>679</v>
      </c>
      <c r="C265" s="15" t="s">
        <v>94</v>
      </c>
      <c r="D265" s="15" t="s">
        <v>19</v>
      </c>
      <c r="E265" s="25" t="s">
        <v>25</v>
      </c>
      <c r="F265" s="17" t="s">
        <v>49</v>
      </c>
      <c r="G265" s="35" t="s">
        <v>680</v>
      </c>
      <c r="H265" s="27" t="s">
        <v>20</v>
      </c>
      <c r="I265" s="20" t="s">
        <v>92</v>
      </c>
      <c r="J265" s="21"/>
      <c r="K265" s="18"/>
      <c r="L265" s="128"/>
      <c r="M265" s="127"/>
    </row>
    <row r="266" spans="1:13">
      <c r="A266" s="22"/>
      <c r="B266" s="23" t="s">
        <v>681</v>
      </c>
      <c r="C266" s="15" t="s">
        <v>73</v>
      </c>
      <c r="D266" s="15" t="s">
        <v>19</v>
      </c>
      <c r="E266" s="25" t="s">
        <v>25</v>
      </c>
      <c r="F266" s="17" t="s">
        <v>25</v>
      </c>
      <c r="G266" s="35"/>
      <c r="H266" s="27" t="s">
        <v>20</v>
      </c>
      <c r="I266" s="28" t="s">
        <v>682</v>
      </c>
      <c r="J266" s="18" t="s">
        <v>24</v>
      </c>
      <c r="K266" s="18" t="s">
        <v>24</v>
      </c>
      <c r="L266" s="128"/>
      <c r="M266" s="127"/>
    </row>
    <row r="267" spans="1:13" ht="45">
      <c r="A267" s="22"/>
      <c r="B267" s="23" t="s">
        <v>683</v>
      </c>
      <c r="C267" s="15" t="s">
        <v>104</v>
      </c>
      <c r="D267" s="15" t="s">
        <v>19</v>
      </c>
      <c r="E267" s="25" t="s">
        <v>20</v>
      </c>
      <c r="F267" s="17" t="s">
        <v>21</v>
      </c>
      <c r="G267" s="35" t="s">
        <v>684</v>
      </c>
      <c r="H267" s="27" t="s">
        <v>20</v>
      </c>
      <c r="I267" s="20" t="s">
        <v>685</v>
      </c>
      <c r="J267" s="21" t="s">
        <v>24</v>
      </c>
      <c r="K267" s="18" t="s">
        <v>24</v>
      </c>
      <c r="L267" s="128"/>
      <c r="M267" s="127" t="s">
        <v>25</v>
      </c>
    </row>
    <row r="268" spans="1:13" ht="15" customHeight="1">
      <c r="A268" s="22"/>
      <c r="B268" s="23" t="s">
        <v>686</v>
      </c>
      <c r="C268" s="15" t="s">
        <v>57</v>
      </c>
      <c r="D268" s="15" t="s">
        <v>19</v>
      </c>
      <c r="E268" s="25" t="s">
        <v>25</v>
      </c>
      <c r="F268" s="17" t="s">
        <v>25</v>
      </c>
      <c r="G268" s="35"/>
      <c r="H268" s="27" t="s">
        <v>20</v>
      </c>
      <c r="I268" s="28" t="s">
        <v>687</v>
      </c>
      <c r="J268" s="18"/>
      <c r="K268" s="18"/>
      <c r="L268" s="128"/>
      <c r="M268" s="127"/>
    </row>
    <row r="269" spans="1:13" ht="45">
      <c r="A269" s="22"/>
      <c r="B269" s="23" t="s">
        <v>688</v>
      </c>
      <c r="C269" s="15" t="s">
        <v>18</v>
      </c>
      <c r="D269" s="15" t="s">
        <v>19</v>
      </c>
      <c r="E269" s="25" t="s">
        <v>20</v>
      </c>
      <c r="F269" s="17" t="s">
        <v>21</v>
      </c>
      <c r="G269" s="102" t="s">
        <v>689</v>
      </c>
      <c r="H269" s="27" t="s">
        <v>20</v>
      </c>
      <c r="I269" s="28" t="s">
        <v>690</v>
      </c>
      <c r="J269" s="18" t="s">
        <v>24</v>
      </c>
      <c r="K269" s="18" t="s">
        <v>24</v>
      </c>
      <c r="L269" s="128"/>
      <c r="M269" s="127" t="s">
        <v>25</v>
      </c>
    </row>
    <row r="270" spans="1:13">
      <c r="A270" s="22"/>
      <c r="B270" s="23" t="s">
        <v>691</v>
      </c>
      <c r="C270" s="15" t="s">
        <v>275</v>
      </c>
      <c r="D270" s="15" t="s">
        <v>19</v>
      </c>
      <c r="E270" s="25" t="s">
        <v>25</v>
      </c>
      <c r="F270" s="17" t="s">
        <v>25</v>
      </c>
      <c r="G270" s="35"/>
      <c r="H270" s="27" t="s">
        <v>20</v>
      </c>
      <c r="I270" s="20" t="s">
        <v>692</v>
      </c>
      <c r="J270" s="21" t="s">
        <v>24</v>
      </c>
      <c r="K270" s="18" t="s">
        <v>24</v>
      </c>
      <c r="L270" s="128"/>
      <c r="M270" s="127"/>
    </row>
    <row r="271" spans="1:13" ht="15" customHeight="1">
      <c r="A271" s="22"/>
      <c r="B271" s="23" t="s">
        <v>693</v>
      </c>
      <c r="C271" s="15" t="s">
        <v>86</v>
      </c>
      <c r="D271" s="15" t="s">
        <v>19</v>
      </c>
      <c r="E271" s="25" t="s">
        <v>25</v>
      </c>
      <c r="F271" s="17" t="s">
        <v>25</v>
      </c>
      <c r="G271" s="35"/>
      <c r="H271" s="27" t="s">
        <v>20</v>
      </c>
      <c r="I271" s="20" t="s">
        <v>92</v>
      </c>
      <c r="J271" s="21"/>
      <c r="K271" s="18"/>
      <c r="L271" s="128"/>
      <c r="M271" s="127"/>
    </row>
    <row r="272" spans="1:13" ht="15" customHeight="1">
      <c r="A272" s="22"/>
      <c r="B272" s="23" t="s">
        <v>694</v>
      </c>
      <c r="C272" s="15" t="s">
        <v>61</v>
      </c>
      <c r="D272" s="15" t="s">
        <v>19</v>
      </c>
      <c r="E272" s="25" t="s">
        <v>25</v>
      </c>
      <c r="F272" s="17" t="s">
        <v>21</v>
      </c>
      <c r="G272" s="35" t="s">
        <v>695</v>
      </c>
      <c r="H272" s="27" t="s">
        <v>20</v>
      </c>
      <c r="I272" s="28" t="s">
        <v>696</v>
      </c>
      <c r="J272" s="18" t="s">
        <v>24</v>
      </c>
      <c r="K272" s="18" t="s">
        <v>24</v>
      </c>
      <c r="L272" s="128"/>
      <c r="M272" s="127" t="s">
        <v>25</v>
      </c>
    </row>
    <row r="273" spans="1:13" ht="15" customHeight="1">
      <c r="A273" s="22"/>
      <c r="B273" s="23" t="s">
        <v>697</v>
      </c>
      <c r="C273" s="15" t="s">
        <v>80</v>
      </c>
      <c r="D273" s="15" t="s">
        <v>19</v>
      </c>
      <c r="E273" s="25" t="s">
        <v>20</v>
      </c>
      <c r="F273" s="17" t="s">
        <v>21</v>
      </c>
      <c r="G273" s="35" t="s">
        <v>698</v>
      </c>
      <c r="H273" s="27" t="s">
        <v>20</v>
      </c>
      <c r="I273" s="28" t="s">
        <v>699</v>
      </c>
      <c r="J273" s="18"/>
      <c r="K273" s="18"/>
      <c r="L273" s="128"/>
      <c r="M273" s="127" t="s">
        <v>20</v>
      </c>
    </row>
    <row r="274" spans="1:13" ht="15" customHeight="1">
      <c r="A274" s="22"/>
      <c r="B274" s="23" t="s">
        <v>700</v>
      </c>
      <c r="C274" s="15" t="s">
        <v>18</v>
      </c>
      <c r="D274" s="15" t="s">
        <v>19</v>
      </c>
      <c r="E274" s="25" t="s">
        <v>25</v>
      </c>
      <c r="F274" s="17" t="s">
        <v>25</v>
      </c>
      <c r="G274" s="35"/>
      <c r="H274" s="27" t="s">
        <v>20</v>
      </c>
      <c r="I274" s="28" t="s">
        <v>701</v>
      </c>
      <c r="J274" s="18" t="s">
        <v>24</v>
      </c>
      <c r="K274" s="18" t="s">
        <v>24</v>
      </c>
      <c r="L274" s="128"/>
      <c r="M274" s="127"/>
    </row>
    <row r="275" spans="1:13" ht="15" customHeight="1" thickBot="1">
      <c r="A275" s="22"/>
      <c r="B275" s="23" t="s">
        <v>702</v>
      </c>
      <c r="C275" s="15" t="s">
        <v>94</v>
      </c>
      <c r="D275" s="15" t="s">
        <v>19</v>
      </c>
      <c r="E275" s="25" t="s">
        <v>25</v>
      </c>
      <c r="F275" s="17" t="s">
        <v>49</v>
      </c>
      <c r="G275" s="38" t="s">
        <v>703</v>
      </c>
      <c r="H275" s="27" t="s">
        <v>20</v>
      </c>
      <c r="I275" s="28" t="s">
        <v>704</v>
      </c>
      <c r="J275" s="18" t="s">
        <v>24</v>
      </c>
      <c r="K275" s="18" t="s">
        <v>24</v>
      </c>
      <c r="L275" s="128"/>
      <c r="M275" s="127"/>
    </row>
    <row r="276" spans="1:13" ht="15" customHeight="1">
      <c r="A276" s="22"/>
      <c r="B276" s="23" t="s">
        <v>705</v>
      </c>
      <c r="C276" s="15" t="s">
        <v>468</v>
      </c>
      <c r="D276" s="15" t="s">
        <v>19</v>
      </c>
      <c r="E276" s="25" t="s">
        <v>20</v>
      </c>
      <c r="F276" s="17" t="s">
        <v>21</v>
      </c>
      <c r="G276" s="35" t="s">
        <v>706</v>
      </c>
      <c r="H276" s="27" t="s">
        <v>20</v>
      </c>
      <c r="I276" s="28" t="s">
        <v>707</v>
      </c>
      <c r="J276" s="18" t="s">
        <v>34</v>
      </c>
      <c r="K276" s="18"/>
      <c r="L276" s="128"/>
      <c r="M276" s="127" t="s">
        <v>25</v>
      </c>
    </row>
    <row r="277" spans="1:13">
      <c r="A277" s="22"/>
      <c r="B277" s="23" t="s">
        <v>708</v>
      </c>
      <c r="C277" s="15" t="s">
        <v>94</v>
      </c>
      <c r="D277" s="15" t="s">
        <v>19</v>
      </c>
      <c r="E277" s="25" t="s">
        <v>25</v>
      </c>
      <c r="F277" s="17" t="s">
        <v>25</v>
      </c>
      <c r="G277" s="35"/>
      <c r="H277" s="27" t="s">
        <v>20</v>
      </c>
      <c r="I277" s="28" t="s">
        <v>709</v>
      </c>
      <c r="J277" s="18" t="s">
        <v>24</v>
      </c>
      <c r="K277" s="18" t="s">
        <v>24</v>
      </c>
      <c r="L277" s="128"/>
      <c r="M277" s="127"/>
    </row>
    <row r="278" spans="1:13" ht="30">
      <c r="A278" s="22"/>
      <c r="B278" s="23" t="s">
        <v>710</v>
      </c>
      <c r="C278" s="15" t="s">
        <v>101</v>
      </c>
      <c r="D278" s="15" t="s">
        <v>19</v>
      </c>
      <c r="E278" s="25" t="s">
        <v>25</v>
      </c>
      <c r="F278" s="17" t="s">
        <v>49</v>
      </c>
      <c r="G278" s="100" t="s">
        <v>711</v>
      </c>
      <c r="H278" s="27" t="s">
        <v>20</v>
      </c>
      <c r="I278" s="28" t="s">
        <v>712</v>
      </c>
      <c r="J278" s="18" t="s">
        <v>34</v>
      </c>
      <c r="K278" s="18"/>
      <c r="L278" s="128"/>
      <c r="M278" s="127"/>
    </row>
    <row r="279" spans="1:13" ht="15" customHeight="1">
      <c r="A279" s="22"/>
      <c r="B279" s="23" t="s">
        <v>713</v>
      </c>
      <c r="C279" s="15" t="s">
        <v>338</v>
      </c>
      <c r="D279" s="15" t="s">
        <v>19</v>
      </c>
      <c r="E279" s="25" t="s">
        <v>25</v>
      </c>
      <c r="F279" s="17" t="s">
        <v>25</v>
      </c>
      <c r="G279" s="35"/>
      <c r="H279" s="27" t="s">
        <v>20</v>
      </c>
      <c r="I279" s="28" t="s">
        <v>714</v>
      </c>
      <c r="J279" s="18" t="s">
        <v>24</v>
      </c>
      <c r="K279" s="18"/>
      <c r="L279" s="128"/>
      <c r="M279" s="127"/>
    </row>
    <row r="280" spans="1:13" ht="15" customHeight="1">
      <c r="A280" s="22"/>
      <c r="B280" s="23" t="s">
        <v>715</v>
      </c>
      <c r="C280" s="15" t="s">
        <v>73</v>
      </c>
      <c r="D280" s="15" t="s">
        <v>19</v>
      </c>
      <c r="E280" s="25" t="s">
        <v>25</v>
      </c>
      <c r="F280" s="17" t="s">
        <v>25</v>
      </c>
      <c r="G280" s="35"/>
      <c r="H280" s="27" t="s">
        <v>20</v>
      </c>
      <c r="I280" s="28" t="s">
        <v>716</v>
      </c>
      <c r="J280" s="18"/>
      <c r="K280" s="18"/>
      <c r="L280" s="128"/>
      <c r="M280" s="127"/>
    </row>
    <row r="281" spans="1:13" ht="45">
      <c r="A281" s="22"/>
      <c r="B281" s="23" t="s">
        <v>717</v>
      </c>
      <c r="C281" s="15" t="s">
        <v>104</v>
      </c>
      <c r="D281" s="15" t="s">
        <v>19</v>
      </c>
      <c r="E281" s="25" t="s">
        <v>25</v>
      </c>
      <c r="F281" s="17" t="s">
        <v>25</v>
      </c>
      <c r="G281" s="114" t="s">
        <v>718</v>
      </c>
      <c r="H281" s="27" t="s">
        <v>20</v>
      </c>
      <c r="I281" s="20" t="s">
        <v>719</v>
      </c>
      <c r="J281" s="21" t="s">
        <v>24</v>
      </c>
      <c r="K281" s="18" t="s">
        <v>24</v>
      </c>
      <c r="L281" s="128"/>
      <c r="M281" s="127"/>
    </row>
    <row r="282" spans="1:13">
      <c r="A282" s="22"/>
      <c r="B282" s="23" t="s">
        <v>720</v>
      </c>
      <c r="C282" s="15" t="s">
        <v>104</v>
      </c>
      <c r="D282" s="15" t="s">
        <v>19</v>
      </c>
      <c r="E282" s="25" t="s">
        <v>20</v>
      </c>
      <c r="F282" s="17" t="s">
        <v>21</v>
      </c>
      <c r="G282" s="35" t="s">
        <v>721</v>
      </c>
      <c r="H282" s="27" t="s">
        <v>20</v>
      </c>
      <c r="I282" s="20" t="s">
        <v>92</v>
      </c>
      <c r="J282" s="21"/>
      <c r="K282" s="18"/>
      <c r="L282" s="128"/>
      <c r="M282" s="127" t="s">
        <v>25</v>
      </c>
    </row>
    <row r="283" spans="1:13" ht="75">
      <c r="A283" s="22"/>
      <c r="B283" s="23" t="s">
        <v>722</v>
      </c>
      <c r="C283" s="15" t="s">
        <v>61</v>
      </c>
      <c r="D283" s="15" t="s">
        <v>19</v>
      </c>
      <c r="E283" s="25" t="s">
        <v>20</v>
      </c>
      <c r="F283" s="17" t="s">
        <v>21</v>
      </c>
      <c r="G283" s="100" t="s">
        <v>723</v>
      </c>
      <c r="H283" s="27" t="s">
        <v>20</v>
      </c>
      <c r="I283" s="28" t="s">
        <v>724</v>
      </c>
      <c r="J283" s="18" t="s">
        <v>24</v>
      </c>
      <c r="K283" s="18" t="s">
        <v>24</v>
      </c>
      <c r="L283" s="128"/>
      <c r="M283" s="127" t="s">
        <v>25</v>
      </c>
    </row>
    <row r="284" spans="1:13" ht="30">
      <c r="A284" s="22"/>
      <c r="B284" s="23" t="s">
        <v>725</v>
      </c>
      <c r="C284" s="15" t="s">
        <v>61</v>
      </c>
      <c r="D284" s="15" t="s">
        <v>19</v>
      </c>
      <c r="E284" s="25" t="s">
        <v>25</v>
      </c>
      <c r="F284" s="17" t="s">
        <v>49</v>
      </c>
      <c r="G284" s="100" t="s">
        <v>726</v>
      </c>
      <c r="H284" s="27" t="s">
        <v>20</v>
      </c>
      <c r="I284" s="20" t="s">
        <v>727</v>
      </c>
      <c r="J284" s="21" t="s">
        <v>24</v>
      </c>
      <c r="K284" s="18" t="s">
        <v>24</v>
      </c>
      <c r="L284" s="128"/>
      <c r="M284" s="127"/>
    </row>
    <row r="285" spans="1:13" ht="15" customHeight="1">
      <c r="A285" s="22"/>
      <c r="B285" s="23" t="s">
        <v>728</v>
      </c>
      <c r="C285" s="15" t="s">
        <v>61</v>
      </c>
      <c r="D285" s="15" t="s">
        <v>19</v>
      </c>
      <c r="E285" s="25" t="s">
        <v>25</v>
      </c>
      <c r="F285" s="17" t="s">
        <v>25</v>
      </c>
      <c r="G285" s="35"/>
      <c r="H285" s="27" t="s">
        <v>20</v>
      </c>
      <c r="I285" s="28" t="s">
        <v>729</v>
      </c>
      <c r="J285" s="18"/>
      <c r="K285" s="18"/>
      <c r="L285" s="128"/>
      <c r="M285" s="127"/>
    </row>
    <row r="286" spans="1:13" ht="15" customHeight="1">
      <c r="A286" s="22" t="s">
        <v>529</v>
      </c>
      <c r="B286" s="23" t="s">
        <v>730</v>
      </c>
      <c r="C286" s="15" t="s">
        <v>80</v>
      </c>
      <c r="D286" s="15" t="s">
        <v>19</v>
      </c>
      <c r="E286" s="25" t="s">
        <v>20</v>
      </c>
      <c r="F286" s="17" t="s">
        <v>21</v>
      </c>
      <c r="G286" s="101" t="s">
        <v>731</v>
      </c>
      <c r="H286" s="27" t="s">
        <v>20</v>
      </c>
      <c r="I286" s="28" t="s">
        <v>732</v>
      </c>
      <c r="J286" s="18" t="s">
        <v>34</v>
      </c>
      <c r="K286" s="18"/>
      <c r="L286" s="128"/>
      <c r="M286" s="127" t="s">
        <v>25</v>
      </c>
    </row>
    <row r="287" spans="1:13" ht="15" customHeight="1">
      <c r="A287" s="22"/>
      <c r="B287" s="23" t="s">
        <v>733</v>
      </c>
      <c r="C287" s="15" t="s">
        <v>29</v>
      </c>
      <c r="D287" s="15" t="s">
        <v>19</v>
      </c>
      <c r="E287" s="25" t="s">
        <v>25</v>
      </c>
      <c r="F287" s="17" t="s">
        <v>25</v>
      </c>
      <c r="G287" s="35"/>
      <c r="H287" s="27" t="s">
        <v>20</v>
      </c>
      <c r="I287" s="28" t="s">
        <v>734</v>
      </c>
      <c r="J287" s="18" t="s">
        <v>24</v>
      </c>
      <c r="K287" s="18"/>
      <c r="L287" s="128"/>
      <c r="M287" s="127"/>
    </row>
    <row r="288" spans="1:13">
      <c r="A288" s="22"/>
      <c r="B288" s="23" t="s">
        <v>735</v>
      </c>
      <c r="C288" s="15" t="s">
        <v>94</v>
      </c>
      <c r="D288" s="15" t="s">
        <v>19</v>
      </c>
      <c r="E288" s="25" t="s">
        <v>25</v>
      </c>
      <c r="F288" s="17" t="s">
        <v>49</v>
      </c>
      <c r="G288" s="34" t="s">
        <v>736</v>
      </c>
      <c r="H288" s="27" t="s">
        <v>20</v>
      </c>
      <c r="I288" s="28" t="s">
        <v>737</v>
      </c>
      <c r="J288" s="18" t="s">
        <v>24</v>
      </c>
      <c r="K288" s="18" t="s">
        <v>24</v>
      </c>
      <c r="L288" s="128"/>
      <c r="M288" s="127"/>
    </row>
    <row r="289" spans="1:13">
      <c r="A289" s="22"/>
      <c r="B289" s="23" t="s">
        <v>738</v>
      </c>
      <c r="C289" s="15" t="s">
        <v>101</v>
      </c>
      <c r="D289" s="15" t="s">
        <v>19</v>
      </c>
      <c r="E289" s="25" t="s">
        <v>25</v>
      </c>
      <c r="F289" s="17" t="s">
        <v>25</v>
      </c>
      <c r="G289" s="35"/>
      <c r="H289" s="27" t="s">
        <v>20</v>
      </c>
      <c r="I289" s="20" t="s">
        <v>92</v>
      </c>
      <c r="J289" s="21"/>
      <c r="K289" s="18"/>
      <c r="L289" s="128"/>
      <c r="M289" s="127"/>
    </row>
    <row r="290" spans="1:13">
      <c r="A290" s="22"/>
      <c r="B290" s="23" t="s">
        <v>739</v>
      </c>
      <c r="C290" s="15" t="s">
        <v>110</v>
      </c>
      <c r="D290" s="15" t="s">
        <v>19</v>
      </c>
      <c r="E290" s="25" t="s">
        <v>20</v>
      </c>
      <c r="F290" s="17" t="s">
        <v>21</v>
      </c>
      <c r="G290" s="35" t="s">
        <v>740</v>
      </c>
      <c r="H290" s="27" t="s">
        <v>20</v>
      </c>
      <c r="I290" s="28" t="s">
        <v>741</v>
      </c>
      <c r="J290" s="18" t="s">
        <v>24</v>
      </c>
      <c r="K290" s="18" t="s">
        <v>24</v>
      </c>
      <c r="L290" s="128"/>
      <c r="M290" s="127" t="s">
        <v>25</v>
      </c>
    </row>
    <row r="291" spans="1:13" ht="15" customHeight="1">
      <c r="A291" s="22"/>
      <c r="B291" s="23" t="s">
        <v>742</v>
      </c>
      <c r="C291" s="15" t="s">
        <v>61</v>
      </c>
      <c r="D291" s="15" t="s">
        <v>19</v>
      </c>
      <c r="E291" s="25" t="s">
        <v>25</v>
      </c>
      <c r="F291" s="17" t="s">
        <v>21</v>
      </c>
      <c r="G291" s="35" t="s">
        <v>743</v>
      </c>
      <c r="H291" s="27" t="s">
        <v>20</v>
      </c>
      <c r="I291" s="28" t="s">
        <v>744</v>
      </c>
      <c r="J291" s="18" t="s">
        <v>24</v>
      </c>
      <c r="K291" s="18" t="s">
        <v>24</v>
      </c>
      <c r="L291" s="128"/>
      <c r="M291" s="127" t="s">
        <v>20</v>
      </c>
    </row>
    <row r="292" spans="1:13" ht="15" customHeight="1">
      <c r="A292" s="22"/>
      <c r="B292" s="23" t="s">
        <v>745</v>
      </c>
      <c r="C292" s="15" t="s">
        <v>61</v>
      </c>
      <c r="D292" s="15" t="s">
        <v>19</v>
      </c>
      <c r="E292" s="25" t="s">
        <v>25</v>
      </c>
      <c r="F292" s="17" t="s">
        <v>25</v>
      </c>
      <c r="G292" s="35"/>
      <c r="H292" s="27" t="s">
        <v>20</v>
      </c>
      <c r="I292" s="28" t="s">
        <v>746</v>
      </c>
      <c r="J292" s="18" t="s">
        <v>24</v>
      </c>
      <c r="K292" s="18" t="s">
        <v>24</v>
      </c>
      <c r="L292" s="128"/>
      <c r="M292" s="127"/>
    </row>
    <row r="293" spans="1:13" ht="15" customHeight="1">
      <c r="A293" s="22"/>
      <c r="B293" s="23" t="s">
        <v>747</v>
      </c>
      <c r="C293" s="15" t="s">
        <v>101</v>
      </c>
      <c r="D293" s="15" t="s">
        <v>19</v>
      </c>
      <c r="E293" s="25" t="s">
        <v>25</v>
      </c>
      <c r="F293" s="17" t="s">
        <v>25</v>
      </c>
      <c r="G293" s="35"/>
      <c r="H293" s="27" t="s">
        <v>20</v>
      </c>
      <c r="I293" s="28" t="s">
        <v>748</v>
      </c>
      <c r="J293" s="18" t="s">
        <v>24</v>
      </c>
      <c r="K293" s="18"/>
      <c r="L293" s="128"/>
      <c r="M293" s="127"/>
    </row>
    <row r="294" spans="1:13" ht="15" customHeight="1">
      <c r="A294" s="22"/>
      <c r="B294" s="23" t="s">
        <v>749</v>
      </c>
      <c r="C294" s="15" t="s">
        <v>101</v>
      </c>
      <c r="D294" s="15" t="s">
        <v>19</v>
      </c>
      <c r="E294" s="25" t="s">
        <v>20</v>
      </c>
      <c r="F294" s="17" t="s">
        <v>21</v>
      </c>
      <c r="G294" s="101" t="s">
        <v>750</v>
      </c>
      <c r="H294" s="27" t="s">
        <v>20</v>
      </c>
      <c r="I294" s="28" t="s">
        <v>751</v>
      </c>
      <c r="J294" s="18" t="s">
        <v>24</v>
      </c>
      <c r="K294" s="18" t="s">
        <v>24</v>
      </c>
      <c r="L294" s="128"/>
      <c r="M294" s="127" t="s">
        <v>25</v>
      </c>
    </row>
    <row r="295" spans="1:13">
      <c r="A295" s="22"/>
      <c r="B295" s="23" t="s">
        <v>752</v>
      </c>
      <c r="C295" s="15" t="s">
        <v>18</v>
      </c>
      <c r="D295" s="15" t="s">
        <v>19</v>
      </c>
      <c r="E295" s="25" t="s">
        <v>25</v>
      </c>
      <c r="F295" s="17" t="s">
        <v>21</v>
      </c>
      <c r="G295" s="35" t="s">
        <v>660</v>
      </c>
      <c r="H295" s="27" t="s">
        <v>20</v>
      </c>
      <c r="I295" s="28" t="s">
        <v>753</v>
      </c>
      <c r="J295" s="18" t="s">
        <v>24</v>
      </c>
      <c r="K295" s="18" t="s">
        <v>24</v>
      </c>
      <c r="L295" s="128"/>
      <c r="M295" s="127" t="s">
        <v>25</v>
      </c>
    </row>
    <row r="296" spans="1:13" ht="15" customHeight="1">
      <c r="A296" s="22"/>
      <c r="B296" s="23" t="s">
        <v>754</v>
      </c>
      <c r="C296" s="15" t="s">
        <v>18</v>
      </c>
      <c r="D296" s="15" t="s">
        <v>19</v>
      </c>
      <c r="E296" s="25" t="s">
        <v>25</v>
      </c>
      <c r="F296" s="17" t="s">
        <v>21</v>
      </c>
      <c r="G296" s="35" t="s">
        <v>755</v>
      </c>
      <c r="H296" s="27" t="s">
        <v>20</v>
      </c>
      <c r="I296" s="28" t="s">
        <v>756</v>
      </c>
      <c r="J296" s="18" t="s">
        <v>24</v>
      </c>
      <c r="K296" s="18" t="s">
        <v>24</v>
      </c>
      <c r="L296" s="128"/>
      <c r="M296" s="127" t="s">
        <v>25</v>
      </c>
    </row>
    <row r="297" spans="1:13" ht="15" customHeight="1">
      <c r="A297" s="22"/>
      <c r="B297" s="23" t="s">
        <v>757</v>
      </c>
      <c r="C297" s="15" t="s">
        <v>73</v>
      </c>
      <c r="D297" s="15" t="s">
        <v>19</v>
      </c>
      <c r="E297" s="25" t="s">
        <v>25</v>
      </c>
      <c r="F297" s="17" t="s">
        <v>25</v>
      </c>
      <c r="G297" s="35"/>
      <c r="H297" s="27" t="s">
        <v>20</v>
      </c>
      <c r="I297" s="28" t="s">
        <v>758</v>
      </c>
      <c r="J297" s="18" t="s">
        <v>24</v>
      </c>
      <c r="K297" s="18" t="s">
        <v>24</v>
      </c>
      <c r="L297" s="128"/>
      <c r="M297" s="127"/>
    </row>
    <row r="298" spans="1:13" ht="45">
      <c r="A298" s="32"/>
      <c r="B298" s="23" t="s">
        <v>759</v>
      </c>
      <c r="C298" s="15" t="s">
        <v>36</v>
      </c>
      <c r="D298" s="15" t="s">
        <v>19</v>
      </c>
      <c r="E298" s="25" t="s">
        <v>20</v>
      </c>
      <c r="F298" s="17" t="s">
        <v>21</v>
      </c>
      <c r="G298" s="100" t="s">
        <v>760</v>
      </c>
      <c r="H298" s="27" t="s">
        <v>20</v>
      </c>
      <c r="I298" s="28" t="s">
        <v>761</v>
      </c>
      <c r="J298" s="18"/>
      <c r="K298" s="18"/>
      <c r="L298" s="128"/>
      <c r="M298" s="127" t="s">
        <v>25</v>
      </c>
    </row>
    <row r="299" spans="1:13" ht="15" customHeight="1">
      <c r="A299" s="22"/>
      <c r="B299" s="23" t="s">
        <v>762</v>
      </c>
      <c r="C299" s="15" t="s">
        <v>18</v>
      </c>
      <c r="D299" s="15" t="s">
        <v>19</v>
      </c>
      <c r="E299" s="25" t="s">
        <v>25</v>
      </c>
      <c r="F299" s="17" t="s">
        <v>25</v>
      </c>
      <c r="G299" s="35"/>
      <c r="H299" s="27" t="s">
        <v>20</v>
      </c>
      <c r="I299" s="28" t="s">
        <v>763</v>
      </c>
      <c r="J299" s="18" t="s">
        <v>34</v>
      </c>
      <c r="K299" s="18"/>
      <c r="L299" s="128"/>
      <c r="M299" s="127"/>
    </row>
    <row r="300" spans="1:13">
      <c r="A300" s="22"/>
      <c r="B300" s="23" t="s">
        <v>764</v>
      </c>
      <c r="C300" s="15" t="s">
        <v>104</v>
      </c>
      <c r="D300" s="15" t="s">
        <v>19</v>
      </c>
      <c r="E300" s="25" t="s">
        <v>25</v>
      </c>
      <c r="F300" s="17" t="s">
        <v>25</v>
      </c>
      <c r="G300" s="35"/>
      <c r="H300" s="27" t="s">
        <v>20</v>
      </c>
      <c r="I300" s="20" t="s">
        <v>765</v>
      </c>
      <c r="J300" s="21" t="s">
        <v>24</v>
      </c>
      <c r="K300" s="18" t="s">
        <v>24</v>
      </c>
      <c r="L300" s="128"/>
      <c r="M300" s="127"/>
    </row>
    <row r="301" spans="1:13">
      <c r="A301" s="22"/>
      <c r="B301" s="23" t="s">
        <v>766</v>
      </c>
      <c r="C301" s="15" t="s">
        <v>213</v>
      </c>
      <c r="D301" s="15" t="s">
        <v>19</v>
      </c>
      <c r="E301" s="25" t="s">
        <v>25</v>
      </c>
      <c r="F301" s="17" t="s">
        <v>21</v>
      </c>
      <c r="G301" s="35" t="s">
        <v>767</v>
      </c>
      <c r="H301" s="27" t="s">
        <v>20</v>
      </c>
      <c r="I301" s="28" t="s">
        <v>768</v>
      </c>
      <c r="J301" s="18" t="s">
        <v>24</v>
      </c>
      <c r="K301" s="18" t="s">
        <v>24</v>
      </c>
      <c r="L301" s="128"/>
      <c r="M301" s="127" t="s">
        <v>25</v>
      </c>
    </row>
    <row r="302" spans="1:13" ht="15" customHeight="1">
      <c r="A302" s="22"/>
      <c r="B302" s="23" t="s">
        <v>769</v>
      </c>
      <c r="C302" s="15" t="s">
        <v>104</v>
      </c>
      <c r="D302" s="15" t="s">
        <v>19</v>
      </c>
      <c r="E302" s="25" t="s">
        <v>25</v>
      </c>
      <c r="F302" s="17" t="s">
        <v>21</v>
      </c>
      <c r="G302" s="35" t="s">
        <v>770</v>
      </c>
      <c r="H302" s="27" t="s">
        <v>25</v>
      </c>
      <c r="I302" s="28" t="s">
        <v>432</v>
      </c>
      <c r="J302" s="18"/>
      <c r="K302" s="18"/>
      <c r="L302" s="128"/>
      <c r="M302" s="127" t="s">
        <v>25</v>
      </c>
    </row>
    <row r="303" spans="1:13" ht="15" customHeight="1">
      <c r="A303" s="22"/>
      <c r="B303" s="23" t="s">
        <v>771</v>
      </c>
      <c r="C303" s="15" t="s">
        <v>468</v>
      </c>
      <c r="D303" s="15" t="s">
        <v>19</v>
      </c>
      <c r="E303" s="25" t="s">
        <v>25</v>
      </c>
      <c r="F303" s="17" t="s">
        <v>25</v>
      </c>
      <c r="G303" s="35"/>
      <c r="H303" s="27" t="s">
        <v>25</v>
      </c>
      <c r="I303" s="28"/>
      <c r="J303" s="18"/>
      <c r="K303" s="18"/>
      <c r="L303" s="128"/>
      <c r="M303" s="127"/>
    </row>
    <row r="304" spans="1:13" ht="15" customHeight="1">
      <c r="A304" s="22"/>
      <c r="B304" s="23" t="s">
        <v>772</v>
      </c>
      <c r="C304" s="15" t="s">
        <v>80</v>
      </c>
      <c r="D304" s="15" t="s">
        <v>19</v>
      </c>
      <c r="E304" s="25" t="s">
        <v>20</v>
      </c>
      <c r="F304" s="17" t="s">
        <v>21</v>
      </c>
      <c r="G304" s="35" t="s">
        <v>773</v>
      </c>
      <c r="H304" s="27" t="s">
        <v>20</v>
      </c>
      <c r="I304" s="28" t="s">
        <v>774</v>
      </c>
      <c r="J304" s="18" t="s">
        <v>24</v>
      </c>
      <c r="K304" s="18" t="s">
        <v>24</v>
      </c>
      <c r="L304" s="128"/>
      <c r="M304" s="127" t="s">
        <v>20</v>
      </c>
    </row>
    <row r="305" spans="1:13" ht="15" customHeight="1">
      <c r="A305" s="22"/>
      <c r="B305" s="23" t="s">
        <v>775</v>
      </c>
      <c r="C305" s="15" t="s">
        <v>86</v>
      </c>
      <c r="D305" s="15" t="s">
        <v>19</v>
      </c>
      <c r="E305" s="25" t="s">
        <v>20</v>
      </c>
      <c r="F305" s="17" t="s">
        <v>21</v>
      </c>
      <c r="G305" s="35" t="s">
        <v>776</v>
      </c>
      <c r="H305" s="27" t="s">
        <v>20</v>
      </c>
      <c r="I305" s="28" t="s">
        <v>777</v>
      </c>
      <c r="J305" s="18" t="s">
        <v>24</v>
      </c>
      <c r="K305" s="18" t="s">
        <v>24</v>
      </c>
      <c r="L305" s="128"/>
      <c r="M305" s="127" t="s">
        <v>20</v>
      </c>
    </row>
    <row r="306" spans="1:13" ht="15" customHeight="1">
      <c r="A306" s="22"/>
      <c r="B306" s="23" t="s">
        <v>778</v>
      </c>
      <c r="C306" s="15" t="s">
        <v>104</v>
      </c>
      <c r="D306" s="15" t="s">
        <v>19</v>
      </c>
      <c r="E306" s="25" t="s">
        <v>25</v>
      </c>
      <c r="F306" s="25" t="s">
        <v>25</v>
      </c>
      <c r="G306" s="35"/>
      <c r="H306" s="27" t="s">
        <v>20</v>
      </c>
      <c r="I306" s="28" t="s">
        <v>779</v>
      </c>
      <c r="J306" s="18" t="s">
        <v>24</v>
      </c>
      <c r="K306" s="18" t="s">
        <v>24</v>
      </c>
      <c r="L306" s="128"/>
      <c r="M306" s="127"/>
    </row>
    <row r="307" spans="1:13">
      <c r="A307" s="22" t="s">
        <v>529</v>
      </c>
      <c r="B307" s="23" t="s">
        <v>780</v>
      </c>
      <c r="C307" s="15" t="s">
        <v>80</v>
      </c>
      <c r="D307" s="15" t="s">
        <v>19</v>
      </c>
      <c r="E307" s="25" t="s">
        <v>20</v>
      </c>
      <c r="F307" s="17" t="s">
        <v>21</v>
      </c>
      <c r="G307" s="100" t="s">
        <v>781</v>
      </c>
      <c r="H307" s="27" t="s">
        <v>20</v>
      </c>
      <c r="I307" s="20" t="s">
        <v>782</v>
      </c>
      <c r="J307" s="21" t="s">
        <v>24</v>
      </c>
      <c r="K307" s="18" t="s">
        <v>24</v>
      </c>
      <c r="L307" s="128"/>
      <c r="M307" s="127" t="s">
        <v>20</v>
      </c>
    </row>
    <row r="308" spans="1:13" ht="15" customHeight="1">
      <c r="A308" s="22"/>
      <c r="B308" s="23" t="s">
        <v>783</v>
      </c>
      <c r="C308" s="15" t="s">
        <v>61</v>
      </c>
      <c r="D308" s="15" t="s">
        <v>19</v>
      </c>
      <c r="E308" s="25" t="s">
        <v>25</v>
      </c>
      <c r="F308" s="17" t="s">
        <v>25</v>
      </c>
      <c r="G308" s="35"/>
      <c r="H308" s="27" t="s">
        <v>25</v>
      </c>
      <c r="I308" s="28"/>
      <c r="J308" s="18"/>
      <c r="K308" s="18"/>
      <c r="L308" s="128"/>
      <c r="M308" s="127"/>
    </row>
    <row r="309" spans="1:13">
      <c r="A309" s="22"/>
      <c r="B309" s="23" t="s">
        <v>784</v>
      </c>
      <c r="C309" s="15" t="s">
        <v>258</v>
      </c>
      <c r="D309" s="15" t="s">
        <v>19</v>
      </c>
      <c r="E309" s="25" t="s">
        <v>25</v>
      </c>
      <c r="F309" s="17" t="s">
        <v>25</v>
      </c>
      <c r="G309" s="35"/>
      <c r="H309" s="27" t="s">
        <v>20</v>
      </c>
      <c r="I309" s="20" t="s">
        <v>92</v>
      </c>
      <c r="J309" s="21"/>
      <c r="K309" s="18"/>
      <c r="L309" s="128"/>
      <c r="M309" s="127"/>
    </row>
    <row r="310" spans="1:13" ht="15" customHeight="1">
      <c r="A310" s="22"/>
      <c r="B310" s="23" t="s">
        <v>785</v>
      </c>
      <c r="C310" s="15" t="s">
        <v>61</v>
      </c>
      <c r="D310" s="15" t="s">
        <v>19</v>
      </c>
      <c r="E310" s="25" t="s">
        <v>20</v>
      </c>
      <c r="F310" s="17" t="s">
        <v>21</v>
      </c>
      <c r="G310" s="35" t="s">
        <v>786</v>
      </c>
      <c r="H310" s="27" t="s">
        <v>20</v>
      </c>
      <c r="I310" s="28" t="s">
        <v>787</v>
      </c>
      <c r="J310" s="18" t="s">
        <v>24</v>
      </c>
      <c r="K310" s="18" t="s">
        <v>24</v>
      </c>
      <c r="L310" s="128"/>
      <c r="M310" s="127" t="s">
        <v>20</v>
      </c>
    </row>
    <row r="311" spans="1:13" ht="15" customHeight="1">
      <c r="A311" s="22"/>
      <c r="B311" s="23" t="s">
        <v>788</v>
      </c>
      <c r="C311" s="15" t="s">
        <v>110</v>
      </c>
      <c r="D311" s="15" t="s">
        <v>19</v>
      </c>
      <c r="E311" s="25" t="s">
        <v>25</v>
      </c>
      <c r="F311" s="17" t="s">
        <v>25</v>
      </c>
      <c r="G311" s="35"/>
      <c r="H311" s="27" t="s">
        <v>20</v>
      </c>
      <c r="I311" s="28" t="s">
        <v>789</v>
      </c>
      <c r="J311" s="18" t="s">
        <v>24</v>
      </c>
      <c r="K311" s="18" t="s">
        <v>24</v>
      </c>
      <c r="L311" s="128"/>
      <c r="M311" s="127"/>
    </row>
    <row r="312" spans="1:13">
      <c r="A312" s="22"/>
      <c r="B312" s="23" t="s">
        <v>790</v>
      </c>
      <c r="C312" s="15" t="s">
        <v>94</v>
      </c>
      <c r="D312" s="15" t="s">
        <v>19</v>
      </c>
      <c r="E312" s="25" t="s">
        <v>25</v>
      </c>
      <c r="F312" s="17" t="s">
        <v>25</v>
      </c>
      <c r="G312" s="35"/>
      <c r="H312" s="27" t="s">
        <v>20</v>
      </c>
      <c r="I312" s="28" t="s">
        <v>791</v>
      </c>
      <c r="J312" s="18" t="s">
        <v>24</v>
      </c>
      <c r="K312" s="18" t="s">
        <v>24</v>
      </c>
      <c r="L312" s="128"/>
      <c r="M312" s="127"/>
    </row>
    <row r="313" spans="1:13" ht="30">
      <c r="A313" s="22"/>
      <c r="B313" s="23" t="s">
        <v>792</v>
      </c>
      <c r="C313" s="15" t="s">
        <v>213</v>
      </c>
      <c r="D313" s="15" t="s">
        <v>19</v>
      </c>
      <c r="E313" s="25" t="s">
        <v>25</v>
      </c>
      <c r="F313" s="17" t="s">
        <v>21</v>
      </c>
      <c r="G313" s="35" t="s">
        <v>793</v>
      </c>
      <c r="H313" s="39" t="s">
        <v>20</v>
      </c>
      <c r="I313" s="40" t="s">
        <v>794</v>
      </c>
      <c r="J313" s="41" t="s">
        <v>34</v>
      </c>
      <c r="K313" s="18"/>
      <c r="L313" s="128"/>
      <c r="M313" s="127" t="s">
        <v>25</v>
      </c>
    </row>
    <row r="314" spans="1:13" ht="15" customHeight="1">
      <c r="A314" s="22"/>
      <c r="B314" s="23" t="s">
        <v>795</v>
      </c>
      <c r="C314" s="15" t="s">
        <v>94</v>
      </c>
      <c r="D314" s="15" t="s">
        <v>19</v>
      </c>
      <c r="E314" s="25" t="s">
        <v>25</v>
      </c>
      <c r="F314" s="17" t="s">
        <v>25</v>
      </c>
      <c r="G314" s="125" t="s">
        <v>796</v>
      </c>
      <c r="H314" s="27" t="s">
        <v>25</v>
      </c>
      <c r="I314" s="115" t="s">
        <v>797</v>
      </c>
      <c r="J314" s="18" t="s">
        <v>24</v>
      </c>
      <c r="K314" s="18" t="s">
        <v>24</v>
      </c>
      <c r="L314" s="128"/>
      <c r="M314" s="127"/>
    </row>
    <row r="315" spans="1:13" ht="15" customHeight="1">
      <c r="A315" s="22"/>
      <c r="B315" s="23" t="s">
        <v>798</v>
      </c>
      <c r="C315" s="15" t="s">
        <v>48</v>
      </c>
      <c r="D315" s="15" t="s">
        <v>19</v>
      </c>
      <c r="E315" s="25" t="s">
        <v>20</v>
      </c>
      <c r="F315" s="17" t="s">
        <v>21</v>
      </c>
      <c r="G315" s="35" t="s">
        <v>799</v>
      </c>
      <c r="H315" s="27" t="s">
        <v>20</v>
      </c>
      <c r="I315" s="28" t="s">
        <v>800</v>
      </c>
      <c r="J315" s="18" t="s">
        <v>24</v>
      </c>
      <c r="K315" s="18" t="s">
        <v>24</v>
      </c>
      <c r="L315" s="128"/>
      <c r="M315" s="127" t="s">
        <v>20</v>
      </c>
    </row>
    <row r="316" spans="1:13" ht="15" customHeight="1">
      <c r="A316" s="22"/>
      <c r="B316" s="23" t="s">
        <v>801</v>
      </c>
      <c r="C316" s="15" t="s">
        <v>18</v>
      </c>
      <c r="D316" s="15" t="s">
        <v>19</v>
      </c>
      <c r="E316" s="25" t="s">
        <v>25</v>
      </c>
      <c r="F316" s="17" t="s">
        <v>25</v>
      </c>
      <c r="G316" s="35"/>
      <c r="H316" s="27" t="s">
        <v>20</v>
      </c>
      <c r="I316" s="28" t="s">
        <v>802</v>
      </c>
      <c r="J316" s="18" t="s">
        <v>24</v>
      </c>
      <c r="K316" s="18" t="s">
        <v>24</v>
      </c>
      <c r="L316" s="128"/>
      <c r="M316" s="127"/>
    </row>
    <row r="317" spans="1:13" ht="15" customHeight="1">
      <c r="A317" s="22"/>
      <c r="B317" s="23" t="s">
        <v>803</v>
      </c>
      <c r="C317" s="15" t="s">
        <v>29</v>
      </c>
      <c r="D317" s="15" t="s">
        <v>19</v>
      </c>
      <c r="E317" s="25" t="s">
        <v>25</v>
      </c>
      <c r="F317" s="17" t="s">
        <v>21</v>
      </c>
      <c r="G317" s="35" t="s">
        <v>804</v>
      </c>
      <c r="H317" s="27" t="s">
        <v>20</v>
      </c>
      <c r="I317" s="28" t="s">
        <v>805</v>
      </c>
      <c r="J317" s="18" t="s">
        <v>24</v>
      </c>
      <c r="K317" s="18" t="s">
        <v>24</v>
      </c>
      <c r="L317" s="128"/>
      <c r="M317" s="127" t="s">
        <v>20</v>
      </c>
    </row>
    <row r="318" spans="1:13" ht="15" customHeight="1">
      <c r="A318" s="22"/>
      <c r="B318" s="23" t="s">
        <v>806</v>
      </c>
      <c r="C318" s="15" t="s">
        <v>29</v>
      </c>
      <c r="D318" s="15" t="s">
        <v>19</v>
      </c>
      <c r="E318" s="25" t="s">
        <v>25</v>
      </c>
      <c r="F318" s="17" t="s">
        <v>21</v>
      </c>
      <c r="G318" s="35" t="s">
        <v>807</v>
      </c>
      <c r="H318" s="27" t="s">
        <v>25</v>
      </c>
      <c r="I318" s="28"/>
      <c r="J318" s="18"/>
      <c r="K318" s="18"/>
      <c r="L318" s="128"/>
      <c r="M318" s="127" t="s">
        <v>25</v>
      </c>
    </row>
    <row r="319" spans="1:13">
      <c r="A319" s="22"/>
      <c r="B319" s="23" t="s">
        <v>808</v>
      </c>
      <c r="C319" s="15" t="s">
        <v>94</v>
      </c>
      <c r="D319" s="15" t="s">
        <v>19</v>
      </c>
      <c r="E319" s="25" t="s">
        <v>25</v>
      </c>
      <c r="F319" s="17" t="s">
        <v>25</v>
      </c>
      <c r="G319" s="35"/>
      <c r="H319" s="27" t="s">
        <v>20</v>
      </c>
      <c r="I319" s="20" t="s">
        <v>92</v>
      </c>
      <c r="J319" s="21"/>
      <c r="K319" s="18"/>
      <c r="L319" s="128"/>
      <c r="M319" s="127"/>
    </row>
    <row r="320" spans="1:13">
      <c r="A320" s="22"/>
      <c r="B320" s="23" t="s">
        <v>809</v>
      </c>
      <c r="C320" s="15" t="s">
        <v>80</v>
      </c>
      <c r="D320" s="15" t="s">
        <v>19</v>
      </c>
      <c r="E320" s="25" t="s">
        <v>25</v>
      </c>
      <c r="F320" s="17" t="s">
        <v>21</v>
      </c>
      <c r="G320" s="35" t="s">
        <v>810</v>
      </c>
      <c r="H320" s="27" t="s">
        <v>20</v>
      </c>
      <c r="I320" s="116" t="s">
        <v>811</v>
      </c>
      <c r="J320" s="21"/>
      <c r="K320" s="18"/>
      <c r="L320" s="128"/>
      <c r="M320" s="127" t="s">
        <v>25</v>
      </c>
    </row>
    <row r="321" spans="1:13">
      <c r="A321" s="22"/>
      <c r="B321" s="23" t="s">
        <v>812</v>
      </c>
      <c r="C321" s="15" t="s">
        <v>18</v>
      </c>
      <c r="D321" s="15" t="s">
        <v>19</v>
      </c>
      <c r="E321" s="25" t="s">
        <v>20</v>
      </c>
      <c r="F321" s="17" t="s">
        <v>21</v>
      </c>
      <c r="G321" s="35" t="s">
        <v>813</v>
      </c>
      <c r="H321" s="27" t="s">
        <v>20</v>
      </c>
      <c r="I321" s="28" t="s">
        <v>814</v>
      </c>
      <c r="J321" s="18" t="s">
        <v>24</v>
      </c>
      <c r="K321" s="18" t="s">
        <v>24</v>
      </c>
      <c r="L321" s="128"/>
      <c r="M321" s="127" t="s">
        <v>20</v>
      </c>
    </row>
    <row r="322" spans="1:13" ht="15" customHeight="1">
      <c r="A322" s="22"/>
      <c r="B322" s="23" t="s">
        <v>815</v>
      </c>
      <c r="C322" s="15" t="s">
        <v>104</v>
      </c>
      <c r="D322" s="15" t="s">
        <v>19</v>
      </c>
      <c r="E322" s="25" t="s">
        <v>25</v>
      </c>
      <c r="F322" s="17" t="s">
        <v>25</v>
      </c>
      <c r="G322" s="35"/>
      <c r="H322" s="27" t="s">
        <v>20</v>
      </c>
      <c r="I322" s="28" t="s">
        <v>816</v>
      </c>
      <c r="J322" s="18" t="s">
        <v>24</v>
      </c>
      <c r="K322" s="18" t="s">
        <v>24</v>
      </c>
      <c r="L322" s="128"/>
      <c r="M322" s="127"/>
    </row>
    <row r="323" spans="1:13">
      <c r="A323" s="22"/>
      <c r="B323" s="23" t="s">
        <v>817</v>
      </c>
      <c r="C323" s="15" t="s">
        <v>258</v>
      </c>
      <c r="D323" s="15" t="s">
        <v>19</v>
      </c>
      <c r="E323" s="25" t="s">
        <v>20</v>
      </c>
      <c r="F323" s="17" t="s">
        <v>21</v>
      </c>
      <c r="G323" s="35" t="s">
        <v>818</v>
      </c>
      <c r="H323" s="27" t="s">
        <v>20</v>
      </c>
      <c r="I323" s="20" t="s">
        <v>92</v>
      </c>
      <c r="J323" s="21"/>
      <c r="K323" s="18"/>
      <c r="L323" s="128"/>
      <c r="M323" s="127" t="s">
        <v>25</v>
      </c>
    </row>
    <row r="324" spans="1:13">
      <c r="A324" s="22"/>
      <c r="B324" s="23" t="s">
        <v>819</v>
      </c>
      <c r="C324" s="15" t="s">
        <v>61</v>
      </c>
      <c r="D324" s="15" t="s">
        <v>19</v>
      </c>
      <c r="E324" s="25" t="s">
        <v>25</v>
      </c>
      <c r="F324" s="17" t="s">
        <v>49</v>
      </c>
      <c r="G324" s="35" t="s">
        <v>820</v>
      </c>
      <c r="H324" s="27" t="s">
        <v>20</v>
      </c>
      <c r="I324" s="28" t="s">
        <v>821</v>
      </c>
      <c r="J324" s="18" t="s">
        <v>24</v>
      </c>
      <c r="K324" s="18" t="s">
        <v>24</v>
      </c>
      <c r="L324" s="128"/>
      <c r="M324" s="127"/>
    </row>
    <row r="325" spans="1:13" ht="15" customHeight="1">
      <c r="A325" s="22"/>
      <c r="B325" s="23" t="s">
        <v>822</v>
      </c>
      <c r="C325" s="15" t="s">
        <v>94</v>
      </c>
      <c r="D325" s="15" t="s">
        <v>19</v>
      </c>
      <c r="E325" s="25" t="s">
        <v>20</v>
      </c>
      <c r="F325" s="17" t="s">
        <v>21</v>
      </c>
      <c r="G325" s="35" t="s">
        <v>823</v>
      </c>
      <c r="H325" s="27" t="s">
        <v>20</v>
      </c>
      <c r="I325" s="28" t="s">
        <v>824</v>
      </c>
      <c r="J325" s="18" t="s">
        <v>24</v>
      </c>
      <c r="K325" s="18" t="s">
        <v>24</v>
      </c>
      <c r="L325" s="128"/>
      <c r="M325" s="127" t="s">
        <v>25</v>
      </c>
    </row>
    <row r="326" spans="1:13" ht="30">
      <c r="A326" s="22"/>
      <c r="B326" s="23" t="s">
        <v>825</v>
      </c>
      <c r="C326" s="15" t="s">
        <v>115</v>
      </c>
      <c r="D326" s="15" t="s">
        <v>19</v>
      </c>
      <c r="E326" s="25" t="s">
        <v>25</v>
      </c>
      <c r="F326" s="17" t="s">
        <v>49</v>
      </c>
      <c r="G326" s="100" t="s">
        <v>826</v>
      </c>
      <c r="H326" s="27" t="s">
        <v>20</v>
      </c>
      <c r="I326" s="28" t="s">
        <v>827</v>
      </c>
      <c r="J326" s="18" t="s">
        <v>24</v>
      </c>
      <c r="K326" s="18" t="s">
        <v>24</v>
      </c>
      <c r="L326" s="128"/>
      <c r="M326" s="127"/>
    </row>
    <row r="327" spans="1:13">
      <c r="A327" s="22" t="s">
        <v>122</v>
      </c>
      <c r="B327" s="23" t="s">
        <v>828</v>
      </c>
      <c r="C327" s="15" t="s">
        <v>80</v>
      </c>
      <c r="D327" s="15" t="s">
        <v>19</v>
      </c>
      <c r="E327" s="25" t="s">
        <v>20</v>
      </c>
      <c r="F327" s="17" t="s">
        <v>21</v>
      </c>
      <c r="G327" s="102" t="s">
        <v>829</v>
      </c>
      <c r="H327" s="27" t="s">
        <v>20</v>
      </c>
      <c r="I327" s="28" t="s">
        <v>830</v>
      </c>
      <c r="J327" s="18"/>
      <c r="K327" s="18"/>
      <c r="L327" s="128"/>
      <c r="M327" s="127" t="s">
        <v>25</v>
      </c>
    </row>
    <row r="328" spans="1:13" ht="45">
      <c r="A328" s="22" t="s">
        <v>529</v>
      </c>
      <c r="B328" s="23" t="s">
        <v>831</v>
      </c>
      <c r="C328" s="15" t="s">
        <v>338</v>
      </c>
      <c r="D328" s="15" t="s">
        <v>19</v>
      </c>
      <c r="E328" s="25" t="s">
        <v>20</v>
      </c>
      <c r="F328" s="17" t="s">
        <v>21</v>
      </c>
      <c r="G328" s="102" t="s">
        <v>832</v>
      </c>
      <c r="H328" s="27" t="s">
        <v>20</v>
      </c>
      <c r="I328" s="20" t="s">
        <v>833</v>
      </c>
      <c r="J328" s="18" t="s">
        <v>24</v>
      </c>
      <c r="K328" s="18" t="s">
        <v>24</v>
      </c>
      <c r="L328" s="128" t="s">
        <v>20</v>
      </c>
      <c r="M328" s="127" t="s">
        <v>25</v>
      </c>
    </row>
    <row r="329" spans="1:13" ht="15" customHeight="1">
      <c r="A329" s="22"/>
      <c r="B329" s="23" t="s">
        <v>834</v>
      </c>
      <c r="C329" s="15" t="s">
        <v>94</v>
      </c>
      <c r="D329" s="15" t="s">
        <v>19</v>
      </c>
      <c r="E329" s="25" t="s">
        <v>25</v>
      </c>
      <c r="F329" s="17" t="s">
        <v>25</v>
      </c>
      <c r="G329" s="35"/>
      <c r="H329" s="27" t="s">
        <v>20</v>
      </c>
      <c r="I329" s="28" t="s">
        <v>835</v>
      </c>
      <c r="J329" s="18" t="s">
        <v>24</v>
      </c>
      <c r="K329" s="18" t="s">
        <v>24</v>
      </c>
      <c r="L329" s="128"/>
      <c r="M329" s="127"/>
    </row>
    <row r="330" spans="1:13" ht="15" customHeight="1">
      <c r="A330" s="22"/>
      <c r="B330" s="23" t="s">
        <v>836</v>
      </c>
      <c r="C330" s="15" t="s">
        <v>18</v>
      </c>
      <c r="D330" s="15" t="s">
        <v>19</v>
      </c>
      <c r="E330" s="25" t="s">
        <v>25</v>
      </c>
      <c r="F330" s="17" t="s">
        <v>21</v>
      </c>
      <c r="G330" s="35" t="s">
        <v>837</v>
      </c>
      <c r="H330" s="27" t="s">
        <v>20</v>
      </c>
      <c r="I330" s="28" t="s">
        <v>838</v>
      </c>
      <c r="J330" s="18" t="s">
        <v>24</v>
      </c>
      <c r="K330" s="18" t="s">
        <v>24</v>
      </c>
      <c r="L330" s="128"/>
      <c r="M330" s="127" t="s">
        <v>20</v>
      </c>
    </row>
    <row r="331" spans="1:13" ht="15" customHeight="1">
      <c r="A331" s="22"/>
      <c r="B331" s="23" t="s">
        <v>839</v>
      </c>
      <c r="C331" s="15" t="s">
        <v>61</v>
      </c>
      <c r="D331" s="15" t="s">
        <v>19</v>
      </c>
      <c r="E331" s="25" t="s">
        <v>25</v>
      </c>
      <c r="F331" s="17" t="s">
        <v>21</v>
      </c>
      <c r="G331" s="35" t="s">
        <v>840</v>
      </c>
      <c r="H331" s="27" t="s">
        <v>20</v>
      </c>
      <c r="I331" s="28" t="s">
        <v>841</v>
      </c>
      <c r="J331" s="18"/>
      <c r="K331" s="18"/>
      <c r="L331" s="128"/>
      <c r="M331" s="127" t="s">
        <v>20</v>
      </c>
    </row>
    <row r="332" spans="1:13">
      <c r="A332" s="22"/>
      <c r="B332" s="23" t="s">
        <v>842</v>
      </c>
      <c r="C332" s="15" t="s">
        <v>57</v>
      </c>
      <c r="D332" s="15" t="s">
        <v>19</v>
      </c>
      <c r="E332" s="25" t="s">
        <v>20</v>
      </c>
      <c r="F332" s="17" t="s">
        <v>21</v>
      </c>
      <c r="G332" s="35" t="s">
        <v>843</v>
      </c>
      <c r="H332" s="27" t="s">
        <v>20</v>
      </c>
      <c r="I332" s="20" t="s">
        <v>92</v>
      </c>
      <c r="J332" s="21"/>
      <c r="K332" s="18"/>
      <c r="L332" s="128"/>
      <c r="M332" s="127" t="s">
        <v>20</v>
      </c>
    </row>
    <row r="333" spans="1:13" ht="15" customHeight="1">
      <c r="A333" s="22"/>
      <c r="B333" s="23" t="s">
        <v>844</v>
      </c>
      <c r="C333" s="15" t="s">
        <v>57</v>
      </c>
      <c r="D333" s="15" t="s">
        <v>19</v>
      </c>
      <c r="E333" s="25" t="s">
        <v>25</v>
      </c>
      <c r="F333" s="17" t="s">
        <v>25</v>
      </c>
      <c r="G333" s="35"/>
      <c r="H333" s="27" t="s">
        <v>20</v>
      </c>
      <c r="I333" s="28" t="s">
        <v>845</v>
      </c>
      <c r="J333" s="18" t="s">
        <v>24</v>
      </c>
      <c r="K333" s="18" t="s">
        <v>24</v>
      </c>
      <c r="L333" s="128"/>
      <c r="M333" s="127"/>
    </row>
    <row r="334" spans="1:13" ht="15" customHeight="1">
      <c r="A334" s="22"/>
      <c r="B334" s="23" t="s">
        <v>846</v>
      </c>
      <c r="C334" s="15" t="s">
        <v>104</v>
      </c>
      <c r="D334" s="15" t="s">
        <v>19</v>
      </c>
      <c r="E334" s="25" t="s">
        <v>25</v>
      </c>
      <c r="F334" s="17" t="s">
        <v>25</v>
      </c>
      <c r="G334" s="35"/>
      <c r="H334" s="27" t="s">
        <v>20</v>
      </c>
      <c r="I334" s="28" t="s">
        <v>92</v>
      </c>
      <c r="J334" s="18"/>
      <c r="K334" s="18"/>
      <c r="L334" s="128"/>
      <c r="M334" s="127"/>
    </row>
    <row r="335" spans="1:13" ht="30">
      <c r="A335" s="22"/>
      <c r="B335" s="23" t="s">
        <v>847</v>
      </c>
      <c r="C335" s="15" t="s">
        <v>94</v>
      </c>
      <c r="D335" s="15" t="s">
        <v>19</v>
      </c>
      <c r="E335" s="25" t="s">
        <v>25</v>
      </c>
      <c r="F335" s="17" t="s">
        <v>21</v>
      </c>
      <c r="G335" s="100" t="s">
        <v>848</v>
      </c>
      <c r="H335" s="27" t="s">
        <v>20</v>
      </c>
      <c r="I335" s="28" t="s">
        <v>849</v>
      </c>
      <c r="J335" s="18" t="s">
        <v>24</v>
      </c>
      <c r="K335" s="18" t="s">
        <v>24</v>
      </c>
      <c r="L335" s="128"/>
      <c r="M335" s="127" t="s">
        <v>25</v>
      </c>
    </row>
    <row r="336" spans="1:13">
      <c r="A336" s="22"/>
      <c r="B336" s="23" t="s">
        <v>850</v>
      </c>
      <c r="C336" s="15" t="s">
        <v>94</v>
      </c>
      <c r="D336" s="15" t="s">
        <v>19</v>
      </c>
      <c r="E336" s="25" t="s">
        <v>25</v>
      </c>
      <c r="F336" s="17" t="s">
        <v>25</v>
      </c>
      <c r="G336" s="35"/>
      <c r="H336" s="27" t="s">
        <v>20</v>
      </c>
      <c r="I336" s="28" t="s">
        <v>851</v>
      </c>
      <c r="J336" s="18" t="s">
        <v>24</v>
      </c>
      <c r="K336" s="18" t="s">
        <v>24</v>
      </c>
      <c r="L336" s="128"/>
      <c r="M336" s="127"/>
    </row>
    <row r="337" spans="1:13" ht="15" customHeight="1">
      <c r="A337" s="22"/>
      <c r="B337" s="23" t="s">
        <v>852</v>
      </c>
      <c r="C337" s="15" t="s">
        <v>101</v>
      </c>
      <c r="D337" s="15" t="s">
        <v>19</v>
      </c>
      <c r="E337" s="25" t="s">
        <v>25</v>
      </c>
      <c r="F337" s="17" t="s">
        <v>25</v>
      </c>
      <c r="G337" s="35"/>
      <c r="H337" s="27" t="s">
        <v>25</v>
      </c>
      <c r="I337" s="28"/>
      <c r="J337" s="18"/>
      <c r="K337" s="18"/>
      <c r="L337" s="128"/>
      <c r="M337" s="127"/>
    </row>
    <row r="338" spans="1:13" ht="30">
      <c r="A338" s="22"/>
      <c r="B338" s="23" t="s">
        <v>853</v>
      </c>
      <c r="C338" s="15" t="s">
        <v>101</v>
      </c>
      <c r="D338" s="15" t="s">
        <v>19</v>
      </c>
      <c r="E338" s="25" t="s">
        <v>20</v>
      </c>
      <c r="F338" s="17" t="s">
        <v>21</v>
      </c>
      <c r="G338" s="100" t="s">
        <v>854</v>
      </c>
      <c r="H338" s="27" t="s">
        <v>20</v>
      </c>
      <c r="I338" s="28" t="s">
        <v>855</v>
      </c>
      <c r="J338" s="18"/>
      <c r="K338" s="18"/>
      <c r="L338" s="128"/>
      <c r="M338" s="127" t="s">
        <v>25</v>
      </c>
    </row>
    <row r="339" spans="1:13" ht="15" customHeight="1">
      <c r="A339" s="22"/>
      <c r="B339" s="23" t="s">
        <v>856</v>
      </c>
      <c r="C339" s="15" t="s">
        <v>101</v>
      </c>
      <c r="D339" s="15" t="s">
        <v>19</v>
      </c>
      <c r="E339" s="25" t="s">
        <v>25</v>
      </c>
      <c r="F339" s="17" t="s">
        <v>25</v>
      </c>
      <c r="G339" s="35"/>
      <c r="H339" s="27" t="s">
        <v>20</v>
      </c>
      <c r="I339" s="28" t="s">
        <v>857</v>
      </c>
      <c r="J339" s="18" t="s">
        <v>24</v>
      </c>
      <c r="K339" s="18" t="s">
        <v>24</v>
      </c>
      <c r="L339" s="128"/>
      <c r="M339" s="127"/>
    </row>
    <row r="340" spans="1:13">
      <c r="A340" s="22"/>
      <c r="B340" s="23" t="s">
        <v>858</v>
      </c>
      <c r="C340" s="15" t="s">
        <v>36</v>
      </c>
      <c r="D340" s="15" t="s">
        <v>19</v>
      </c>
      <c r="E340" s="25" t="s">
        <v>25</v>
      </c>
      <c r="F340" s="17" t="s">
        <v>21</v>
      </c>
      <c r="G340" s="35" t="s">
        <v>859</v>
      </c>
      <c r="H340" s="27" t="s">
        <v>20</v>
      </c>
      <c r="I340" s="20" t="s">
        <v>92</v>
      </c>
      <c r="J340" s="21"/>
      <c r="K340" s="18"/>
      <c r="L340" s="128"/>
      <c r="M340" s="127" t="s">
        <v>25</v>
      </c>
    </row>
    <row r="341" spans="1:13" ht="30">
      <c r="A341" s="22"/>
      <c r="B341" s="23" t="s">
        <v>860</v>
      </c>
      <c r="C341" s="15" t="s">
        <v>80</v>
      </c>
      <c r="D341" s="15" t="s">
        <v>19</v>
      </c>
      <c r="E341" s="25" t="s">
        <v>25</v>
      </c>
      <c r="F341" s="17" t="s">
        <v>21</v>
      </c>
      <c r="G341" s="100" t="s">
        <v>861</v>
      </c>
      <c r="H341" s="27" t="s">
        <v>20</v>
      </c>
      <c r="I341" s="20" t="s">
        <v>862</v>
      </c>
      <c r="J341" s="21" t="s">
        <v>34</v>
      </c>
      <c r="K341" s="18"/>
      <c r="L341" s="128"/>
      <c r="M341" s="127" t="s">
        <v>25</v>
      </c>
    </row>
    <row r="342" spans="1:13">
      <c r="A342" s="22"/>
      <c r="B342" s="23" t="s">
        <v>863</v>
      </c>
      <c r="C342" s="15" t="s">
        <v>73</v>
      </c>
      <c r="D342" s="15" t="s">
        <v>19</v>
      </c>
      <c r="E342" s="25" t="s">
        <v>25</v>
      </c>
      <c r="F342" s="17" t="s">
        <v>25</v>
      </c>
      <c r="G342" s="35"/>
      <c r="H342" s="27" t="s">
        <v>20</v>
      </c>
      <c r="I342" s="20" t="s">
        <v>864</v>
      </c>
      <c r="J342" s="21" t="s">
        <v>24</v>
      </c>
      <c r="K342" s="18"/>
      <c r="L342" s="128"/>
      <c r="M342" s="127"/>
    </row>
    <row r="343" spans="1:13">
      <c r="A343" s="22"/>
      <c r="B343" s="23" t="s">
        <v>865</v>
      </c>
      <c r="C343" s="15" t="s">
        <v>338</v>
      </c>
      <c r="D343" s="15" t="s">
        <v>19</v>
      </c>
      <c r="E343" s="25" t="s">
        <v>25</v>
      </c>
      <c r="F343" s="17" t="s">
        <v>21</v>
      </c>
      <c r="G343" s="111" t="s">
        <v>866</v>
      </c>
      <c r="H343" s="27" t="s">
        <v>20</v>
      </c>
      <c r="I343" s="20" t="s">
        <v>867</v>
      </c>
      <c r="J343" s="21" t="s">
        <v>24</v>
      </c>
      <c r="K343" s="18" t="s">
        <v>24</v>
      </c>
      <c r="L343" s="128"/>
      <c r="M343" s="127" t="s">
        <v>25</v>
      </c>
    </row>
    <row r="344" spans="1:13" ht="27.75" customHeight="1">
      <c r="A344" s="22"/>
      <c r="B344" s="23" t="s">
        <v>868</v>
      </c>
      <c r="C344" s="15" t="s">
        <v>73</v>
      </c>
      <c r="D344" s="15" t="s">
        <v>19</v>
      </c>
      <c r="E344" s="25" t="s">
        <v>20</v>
      </c>
      <c r="F344" s="17" t="s">
        <v>21</v>
      </c>
      <c r="G344" s="100" t="s">
        <v>869</v>
      </c>
      <c r="H344" s="27" t="s">
        <v>20</v>
      </c>
      <c r="I344" s="20" t="s">
        <v>870</v>
      </c>
      <c r="J344" s="18" t="s">
        <v>24</v>
      </c>
      <c r="K344" s="18" t="s">
        <v>24</v>
      </c>
      <c r="L344" s="128"/>
      <c r="M344" s="127" t="s">
        <v>20</v>
      </c>
    </row>
    <row r="345" spans="1:13" ht="15" customHeight="1">
      <c r="A345" s="22"/>
      <c r="B345" s="23" t="s">
        <v>871</v>
      </c>
      <c r="C345" s="15" t="s">
        <v>61</v>
      </c>
      <c r="D345" s="15" t="s">
        <v>19</v>
      </c>
      <c r="E345" s="25" t="s">
        <v>25</v>
      </c>
      <c r="F345" s="17" t="s">
        <v>25</v>
      </c>
      <c r="G345" s="35"/>
      <c r="H345" s="27" t="s">
        <v>20</v>
      </c>
      <c r="I345" s="28" t="s">
        <v>872</v>
      </c>
      <c r="J345" s="18" t="s">
        <v>24</v>
      </c>
      <c r="K345" s="18" t="s">
        <v>24</v>
      </c>
      <c r="L345" s="128"/>
      <c r="M345" s="127"/>
    </row>
    <row r="346" spans="1:13">
      <c r="A346" s="22" t="s">
        <v>122</v>
      </c>
      <c r="B346" s="23" t="s">
        <v>873</v>
      </c>
      <c r="C346" s="15" t="s">
        <v>80</v>
      </c>
      <c r="D346" s="15" t="s">
        <v>19</v>
      </c>
      <c r="E346" s="25" t="s">
        <v>20</v>
      </c>
      <c r="F346" s="17" t="s">
        <v>21</v>
      </c>
      <c r="G346" s="101" t="s">
        <v>874</v>
      </c>
      <c r="H346" s="27" t="s">
        <v>20</v>
      </c>
      <c r="I346" s="20" t="s">
        <v>92</v>
      </c>
      <c r="J346" s="21"/>
      <c r="K346" s="18"/>
      <c r="L346" s="128"/>
      <c r="M346" s="127" t="s">
        <v>20</v>
      </c>
    </row>
    <row r="347" spans="1:13" ht="15" customHeight="1">
      <c r="A347" s="22"/>
      <c r="B347" s="23" t="s">
        <v>875</v>
      </c>
      <c r="C347" s="15" t="s">
        <v>18</v>
      </c>
      <c r="D347" s="15" t="s">
        <v>19</v>
      </c>
      <c r="E347" s="25" t="s">
        <v>25</v>
      </c>
      <c r="F347" s="17" t="s">
        <v>25</v>
      </c>
      <c r="G347" s="35"/>
      <c r="H347" s="27" t="s">
        <v>20</v>
      </c>
      <c r="I347" s="28" t="s">
        <v>876</v>
      </c>
      <c r="J347" s="18" t="s">
        <v>24</v>
      </c>
      <c r="K347" s="18" t="s">
        <v>24</v>
      </c>
      <c r="L347" s="128"/>
      <c r="M347" s="127"/>
    </row>
    <row r="348" spans="1:13">
      <c r="A348" s="22"/>
      <c r="B348" s="23" t="s">
        <v>877</v>
      </c>
      <c r="C348" s="15" t="s">
        <v>275</v>
      </c>
      <c r="D348" s="15" t="s">
        <v>19</v>
      </c>
      <c r="E348" s="25" t="s">
        <v>25</v>
      </c>
      <c r="F348" s="17" t="s">
        <v>21</v>
      </c>
      <c r="G348" s="35" t="s">
        <v>878</v>
      </c>
      <c r="H348" s="27" t="s">
        <v>20</v>
      </c>
      <c r="I348" s="28" t="s">
        <v>879</v>
      </c>
      <c r="J348" s="18" t="s">
        <v>24</v>
      </c>
      <c r="K348" s="18" t="s">
        <v>24</v>
      </c>
      <c r="L348" s="128"/>
      <c r="M348" s="127" t="s">
        <v>20</v>
      </c>
    </row>
    <row r="349" spans="1:13">
      <c r="A349" s="22"/>
      <c r="B349" s="23" t="s">
        <v>880</v>
      </c>
      <c r="C349" s="15" t="s">
        <v>61</v>
      </c>
      <c r="D349" s="15" t="s">
        <v>19</v>
      </c>
      <c r="E349" s="25" t="s">
        <v>20</v>
      </c>
      <c r="F349" s="17" t="s">
        <v>21</v>
      </c>
      <c r="G349" s="100" t="s">
        <v>881</v>
      </c>
      <c r="H349" s="27" t="s">
        <v>20</v>
      </c>
      <c r="I349" s="20" t="s">
        <v>882</v>
      </c>
      <c r="J349" s="21"/>
      <c r="K349" s="18"/>
      <c r="L349" s="128"/>
      <c r="M349" s="127" t="s">
        <v>25</v>
      </c>
    </row>
    <row r="350" spans="1:13" ht="105">
      <c r="A350" s="96" t="s">
        <v>480</v>
      </c>
      <c r="B350" s="23" t="s">
        <v>883</v>
      </c>
      <c r="C350" s="15" t="s">
        <v>275</v>
      </c>
      <c r="D350" s="15" t="s">
        <v>19</v>
      </c>
      <c r="E350" s="25" t="s">
        <v>20</v>
      </c>
      <c r="F350" s="17" t="s">
        <v>21</v>
      </c>
      <c r="G350" s="111" t="s">
        <v>884</v>
      </c>
      <c r="H350" s="27" t="s">
        <v>20</v>
      </c>
      <c r="I350" s="28" t="s">
        <v>885</v>
      </c>
      <c r="J350" s="18" t="s">
        <v>24</v>
      </c>
      <c r="K350" s="18" t="s">
        <v>24</v>
      </c>
      <c r="L350" s="128"/>
      <c r="M350" s="127" t="s">
        <v>20</v>
      </c>
    </row>
    <row r="351" spans="1:13">
      <c r="A351" s="22"/>
      <c r="B351" s="23" t="s">
        <v>886</v>
      </c>
      <c r="C351" s="15" t="s">
        <v>86</v>
      </c>
      <c r="D351" s="15" t="s">
        <v>19</v>
      </c>
      <c r="E351" s="25" t="s">
        <v>25</v>
      </c>
      <c r="F351" s="17" t="s">
        <v>49</v>
      </c>
      <c r="G351" s="35" t="s">
        <v>887</v>
      </c>
      <c r="H351" s="27" t="s">
        <v>20</v>
      </c>
      <c r="I351" s="20" t="s">
        <v>92</v>
      </c>
      <c r="J351" s="21"/>
      <c r="K351" s="18"/>
      <c r="L351" s="128"/>
      <c r="M351" s="127"/>
    </row>
    <row r="352" spans="1:13">
      <c r="A352" s="22"/>
      <c r="B352" s="23" t="s">
        <v>888</v>
      </c>
      <c r="C352" s="15" t="s">
        <v>94</v>
      </c>
      <c r="D352" s="15" t="s">
        <v>19</v>
      </c>
      <c r="E352" s="25" t="s">
        <v>20</v>
      </c>
      <c r="F352" s="17" t="s">
        <v>21</v>
      </c>
      <c r="G352" s="117" t="s">
        <v>889</v>
      </c>
      <c r="H352" s="27" t="s">
        <v>20</v>
      </c>
      <c r="I352" s="20" t="s">
        <v>92</v>
      </c>
      <c r="J352" s="21"/>
      <c r="K352" s="18"/>
      <c r="L352" s="128"/>
      <c r="M352" s="127" t="s">
        <v>25</v>
      </c>
    </row>
    <row r="353" spans="1:13" ht="15" customHeight="1">
      <c r="A353" s="22"/>
      <c r="B353" s="23" t="s">
        <v>890</v>
      </c>
      <c r="C353" s="15" t="s">
        <v>61</v>
      </c>
      <c r="D353" s="15" t="s">
        <v>19</v>
      </c>
      <c r="E353" s="25" t="s">
        <v>20</v>
      </c>
      <c r="F353" s="17" t="s">
        <v>21</v>
      </c>
      <c r="G353" s="35" t="s">
        <v>891</v>
      </c>
      <c r="H353" s="27" t="s">
        <v>20</v>
      </c>
      <c r="I353" s="28" t="s">
        <v>892</v>
      </c>
      <c r="J353" s="18" t="s">
        <v>24</v>
      </c>
      <c r="K353" s="18" t="s">
        <v>24</v>
      </c>
      <c r="L353" s="128"/>
      <c r="M353" s="127" t="s">
        <v>25</v>
      </c>
    </row>
    <row r="354" spans="1:13" ht="15" customHeight="1">
      <c r="A354" s="22"/>
      <c r="B354" s="23" t="s">
        <v>893</v>
      </c>
      <c r="C354" s="15" t="s">
        <v>57</v>
      </c>
      <c r="D354" s="15" t="s">
        <v>19</v>
      </c>
      <c r="E354" s="25" t="s">
        <v>25</v>
      </c>
      <c r="F354" s="17" t="s">
        <v>25</v>
      </c>
      <c r="G354" s="35"/>
      <c r="H354" s="27" t="s">
        <v>20</v>
      </c>
      <c r="I354" s="28" t="s">
        <v>894</v>
      </c>
      <c r="J354" s="18" t="s">
        <v>34</v>
      </c>
      <c r="K354" s="18"/>
      <c r="L354" s="128"/>
      <c r="M354" s="127"/>
    </row>
    <row r="355" spans="1:13" ht="135">
      <c r="A355" s="22"/>
      <c r="B355" s="23" t="s">
        <v>895</v>
      </c>
      <c r="C355" s="15" t="s">
        <v>94</v>
      </c>
      <c r="D355" s="15" t="s">
        <v>19</v>
      </c>
      <c r="E355" s="25" t="s">
        <v>20</v>
      </c>
      <c r="F355" s="17" t="s">
        <v>21</v>
      </c>
      <c r="G355" s="98" t="s">
        <v>896</v>
      </c>
      <c r="H355" s="27" t="s">
        <v>20</v>
      </c>
      <c r="I355" s="28" t="s">
        <v>897</v>
      </c>
      <c r="J355" s="18" t="s">
        <v>24</v>
      </c>
      <c r="K355" s="18" t="s">
        <v>24</v>
      </c>
      <c r="L355" s="128"/>
      <c r="M355" s="127" t="s">
        <v>25</v>
      </c>
    </row>
    <row r="356" spans="1:13" ht="15" customHeight="1">
      <c r="A356" s="22"/>
      <c r="B356" s="23" t="s">
        <v>898</v>
      </c>
      <c r="C356" s="15" t="s">
        <v>57</v>
      </c>
      <c r="D356" s="15" t="s">
        <v>19</v>
      </c>
      <c r="E356" s="25" t="s">
        <v>25</v>
      </c>
      <c r="F356" s="17" t="s">
        <v>21</v>
      </c>
      <c r="G356" s="35" t="s">
        <v>899</v>
      </c>
      <c r="H356" s="27" t="s">
        <v>20</v>
      </c>
      <c r="I356" s="28" t="s">
        <v>900</v>
      </c>
      <c r="J356" s="18" t="s">
        <v>24</v>
      </c>
      <c r="K356" s="18" t="s">
        <v>24</v>
      </c>
      <c r="L356" s="128"/>
      <c r="M356" s="127" t="s">
        <v>20</v>
      </c>
    </row>
    <row r="357" spans="1:13" ht="15" customHeight="1">
      <c r="A357" s="22"/>
      <c r="B357" s="23" t="s">
        <v>901</v>
      </c>
      <c r="C357" s="15" t="s">
        <v>110</v>
      </c>
      <c r="D357" s="15" t="s">
        <v>19</v>
      </c>
      <c r="E357" s="25" t="s">
        <v>25</v>
      </c>
      <c r="F357" s="17" t="s">
        <v>49</v>
      </c>
      <c r="G357" s="35" t="s">
        <v>902</v>
      </c>
      <c r="H357" s="27" t="s">
        <v>20</v>
      </c>
      <c r="I357" s="28" t="s">
        <v>92</v>
      </c>
      <c r="J357" s="18"/>
      <c r="K357" s="18"/>
      <c r="L357" s="128"/>
      <c r="M357" s="127"/>
    </row>
    <row r="358" spans="1:13">
      <c r="A358" s="22"/>
      <c r="B358" s="23" t="s">
        <v>903</v>
      </c>
      <c r="C358" s="15" t="s">
        <v>258</v>
      </c>
      <c r="D358" s="15" t="s">
        <v>19</v>
      </c>
      <c r="E358" s="25" t="s">
        <v>25</v>
      </c>
      <c r="F358" s="17" t="s">
        <v>25</v>
      </c>
      <c r="G358" s="35"/>
      <c r="H358" s="27" t="s">
        <v>20</v>
      </c>
      <c r="I358" s="20" t="s">
        <v>92</v>
      </c>
      <c r="J358" s="21"/>
      <c r="K358" s="18"/>
      <c r="L358" s="128"/>
      <c r="M358" s="127"/>
    </row>
    <row r="359" spans="1:13">
      <c r="A359" s="22"/>
      <c r="B359" s="23" t="s">
        <v>904</v>
      </c>
      <c r="C359" s="15" t="s">
        <v>104</v>
      </c>
      <c r="D359" s="15" t="s">
        <v>19</v>
      </c>
      <c r="E359" s="25" t="s">
        <v>25</v>
      </c>
      <c r="F359" s="17" t="s">
        <v>25</v>
      </c>
      <c r="G359" s="35"/>
      <c r="H359" s="27" t="s">
        <v>20</v>
      </c>
      <c r="I359" s="28" t="s">
        <v>905</v>
      </c>
      <c r="J359" s="18" t="s">
        <v>24</v>
      </c>
      <c r="K359" s="18" t="s">
        <v>24</v>
      </c>
      <c r="L359" s="128"/>
      <c r="M359" s="127"/>
    </row>
    <row r="360" spans="1:13" ht="15" customHeight="1">
      <c r="A360" s="22"/>
      <c r="B360" s="23" t="s">
        <v>906</v>
      </c>
      <c r="C360" s="15" t="s">
        <v>104</v>
      </c>
      <c r="D360" s="15" t="s">
        <v>19</v>
      </c>
      <c r="E360" s="25" t="s">
        <v>20</v>
      </c>
      <c r="F360" s="25" t="s">
        <v>21</v>
      </c>
      <c r="G360" s="35" t="s">
        <v>907</v>
      </c>
      <c r="H360" s="27" t="s">
        <v>20</v>
      </c>
      <c r="I360" s="28" t="s">
        <v>908</v>
      </c>
      <c r="J360" s="18"/>
      <c r="K360" s="18"/>
      <c r="L360" s="128"/>
      <c r="M360" s="127" t="s">
        <v>25</v>
      </c>
    </row>
    <row r="361" spans="1:13" ht="15" customHeight="1">
      <c r="A361" s="22"/>
      <c r="B361" s="23" t="s">
        <v>909</v>
      </c>
      <c r="C361" s="15" t="s">
        <v>104</v>
      </c>
      <c r="D361" s="15" t="s">
        <v>19</v>
      </c>
      <c r="E361" s="25" t="s">
        <v>25</v>
      </c>
      <c r="F361" s="17" t="s">
        <v>25</v>
      </c>
      <c r="G361" s="35"/>
      <c r="H361" s="27" t="s">
        <v>20</v>
      </c>
      <c r="I361" s="28" t="s">
        <v>910</v>
      </c>
      <c r="J361" s="18" t="s">
        <v>24</v>
      </c>
      <c r="K361" s="18" t="s">
        <v>24</v>
      </c>
      <c r="L361" s="128"/>
      <c r="M361" s="127"/>
    </row>
    <row r="362" spans="1:13">
      <c r="A362" s="22"/>
      <c r="B362" s="23" t="s">
        <v>911</v>
      </c>
      <c r="C362" s="15" t="s">
        <v>94</v>
      </c>
      <c r="D362" s="15" t="s">
        <v>19</v>
      </c>
      <c r="E362" s="25" t="s">
        <v>25</v>
      </c>
      <c r="F362" s="17" t="s">
        <v>25</v>
      </c>
      <c r="G362" s="35"/>
      <c r="H362" s="27" t="s">
        <v>20</v>
      </c>
      <c r="I362" s="28" t="s">
        <v>912</v>
      </c>
      <c r="J362" s="18" t="s">
        <v>24</v>
      </c>
      <c r="K362" s="18" t="s">
        <v>24</v>
      </c>
      <c r="L362" s="128"/>
      <c r="M362" s="127"/>
    </row>
    <row r="363" spans="1:13">
      <c r="A363" s="22"/>
      <c r="B363" s="23" t="s">
        <v>913</v>
      </c>
      <c r="C363" s="15" t="s">
        <v>57</v>
      </c>
      <c r="D363" s="15" t="s">
        <v>19</v>
      </c>
      <c r="E363" s="25" t="s">
        <v>25</v>
      </c>
      <c r="F363" s="17" t="s">
        <v>21</v>
      </c>
      <c r="G363" s="35" t="s">
        <v>914</v>
      </c>
      <c r="H363" s="27" t="s">
        <v>20</v>
      </c>
      <c r="I363" s="20" t="s">
        <v>92</v>
      </c>
      <c r="J363" s="21"/>
      <c r="K363" s="18"/>
      <c r="L363" s="128"/>
      <c r="M363" s="127" t="s">
        <v>20</v>
      </c>
    </row>
    <row r="364" spans="1:13">
      <c r="A364" s="22"/>
      <c r="B364" s="23" t="s">
        <v>915</v>
      </c>
      <c r="C364" s="15" t="s">
        <v>80</v>
      </c>
      <c r="D364" s="15" t="s">
        <v>19</v>
      </c>
      <c r="E364" s="25" t="s">
        <v>20</v>
      </c>
      <c r="F364" s="17" t="s">
        <v>21</v>
      </c>
      <c r="G364" s="35" t="s">
        <v>916</v>
      </c>
      <c r="H364" s="27" t="s">
        <v>20</v>
      </c>
      <c r="I364" s="20" t="s">
        <v>92</v>
      </c>
      <c r="J364" s="21"/>
      <c r="K364" s="18"/>
      <c r="L364" s="128"/>
      <c r="M364" s="127" t="s">
        <v>20</v>
      </c>
    </row>
    <row r="365" spans="1:13">
      <c r="A365" s="22"/>
      <c r="B365" s="23" t="s">
        <v>917</v>
      </c>
      <c r="C365" s="15" t="s">
        <v>57</v>
      </c>
      <c r="D365" s="15" t="s">
        <v>19</v>
      </c>
      <c r="E365" s="25" t="s">
        <v>25</v>
      </c>
      <c r="F365" s="17" t="s">
        <v>25</v>
      </c>
      <c r="G365" s="35"/>
      <c r="H365" s="27" t="s">
        <v>20</v>
      </c>
      <c r="I365" s="20" t="s">
        <v>92</v>
      </c>
      <c r="J365" s="21"/>
      <c r="K365" s="18"/>
      <c r="L365" s="128"/>
      <c r="M365" s="127"/>
    </row>
    <row r="366" spans="1:13" ht="15" customHeight="1">
      <c r="A366" s="22"/>
      <c r="B366" s="23" t="s">
        <v>918</v>
      </c>
      <c r="C366" s="15" t="s">
        <v>48</v>
      </c>
      <c r="D366" s="15" t="s">
        <v>19</v>
      </c>
      <c r="E366" s="25" t="s">
        <v>25</v>
      </c>
      <c r="F366" s="17" t="s">
        <v>49</v>
      </c>
      <c r="G366" s="35" t="s">
        <v>919</v>
      </c>
      <c r="H366" s="27" t="s">
        <v>20</v>
      </c>
      <c r="I366" s="28" t="s">
        <v>920</v>
      </c>
      <c r="J366" s="18" t="s">
        <v>34</v>
      </c>
      <c r="K366" s="18"/>
      <c r="L366" s="128"/>
      <c r="M366" s="127"/>
    </row>
    <row r="367" spans="1:13">
      <c r="A367" s="22"/>
      <c r="B367" s="23" t="s">
        <v>921</v>
      </c>
      <c r="C367" s="15" t="s">
        <v>101</v>
      </c>
      <c r="D367" s="15" t="s">
        <v>19</v>
      </c>
      <c r="E367" s="25" t="s">
        <v>25</v>
      </c>
      <c r="F367" s="17" t="s">
        <v>25</v>
      </c>
      <c r="G367" s="35"/>
      <c r="H367" s="27" t="s">
        <v>20</v>
      </c>
      <c r="I367" s="28" t="s">
        <v>922</v>
      </c>
      <c r="J367" s="18" t="s">
        <v>24</v>
      </c>
      <c r="K367" s="18" t="s">
        <v>24</v>
      </c>
      <c r="L367" s="128"/>
      <c r="M367" s="127"/>
    </row>
    <row r="368" spans="1:13" ht="15" customHeight="1">
      <c r="A368" s="22"/>
      <c r="B368" s="23" t="s">
        <v>923</v>
      </c>
      <c r="C368" s="15" t="s">
        <v>18</v>
      </c>
      <c r="D368" s="15" t="s">
        <v>19</v>
      </c>
      <c r="E368" s="25" t="s">
        <v>25</v>
      </c>
      <c r="F368" s="17" t="s">
        <v>25</v>
      </c>
      <c r="G368" s="35"/>
      <c r="H368" s="27" t="s">
        <v>25</v>
      </c>
      <c r="I368" s="28"/>
      <c r="J368" s="18"/>
      <c r="K368" s="18"/>
      <c r="L368" s="128"/>
      <c r="M368" s="127"/>
    </row>
    <row r="369" spans="1:13" ht="15" customHeight="1">
      <c r="A369" s="22"/>
      <c r="B369" s="23" t="s">
        <v>924</v>
      </c>
      <c r="C369" s="15" t="s">
        <v>338</v>
      </c>
      <c r="D369" s="15" t="s">
        <v>19</v>
      </c>
      <c r="E369" s="25" t="s">
        <v>20</v>
      </c>
      <c r="F369" s="17" t="s">
        <v>21</v>
      </c>
      <c r="G369" s="35" t="s">
        <v>925</v>
      </c>
      <c r="H369" s="27" t="s">
        <v>20</v>
      </c>
      <c r="I369" s="28" t="s">
        <v>926</v>
      </c>
      <c r="J369" s="18" t="s">
        <v>24</v>
      </c>
      <c r="K369" s="18"/>
      <c r="L369" s="128"/>
      <c r="M369" s="127" t="s">
        <v>20</v>
      </c>
    </row>
    <row r="370" spans="1:13" ht="15" customHeight="1">
      <c r="A370" s="22"/>
      <c r="B370" s="23" t="s">
        <v>927</v>
      </c>
      <c r="C370" s="15" t="s">
        <v>110</v>
      </c>
      <c r="D370" s="15" t="s">
        <v>19</v>
      </c>
      <c r="E370" s="25" t="s">
        <v>25</v>
      </c>
      <c r="F370" s="17" t="s">
        <v>25</v>
      </c>
      <c r="G370" s="35"/>
      <c r="H370" s="27" t="s">
        <v>20</v>
      </c>
      <c r="I370" s="28" t="s">
        <v>928</v>
      </c>
      <c r="J370" s="18" t="s">
        <v>34</v>
      </c>
      <c r="K370" s="18"/>
      <c r="L370" s="128"/>
      <c r="M370" s="127"/>
    </row>
    <row r="371" spans="1:13">
      <c r="A371" s="22"/>
      <c r="B371" s="23" t="s">
        <v>929</v>
      </c>
      <c r="C371" s="15" t="s">
        <v>18</v>
      </c>
      <c r="D371" s="15" t="s">
        <v>19</v>
      </c>
      <c r="E371" s="25" t="s">
        <v>25</v>
      </c>
      <c r="F371" s="17" t="s">
        <v>25</v>
      </c>
      <c r="G371" s="35"/>
      <c r="H371" s="27" t="s">
        <v>20</v>
      </c>
      <c r="I371" s="28" t="s">
        <v>930</v>
      </c>
      <c r="J371" s="18" t="s">
        <v>24</v>
      </c>
      <c r="K371" s="18"/>
      <c r="L371" s="128"/>
      <c r="M371" s="127"/>
    </row>
    <row r="372" spans="1:13">
      <c r="A372" s="22"/>
      <c r="B372" s="23" t="s">
        <v>931</v>
      </c>
      <c r="C372" s="15" t="s">
        <v>94</v>
      </c>
      <c r="D372" s="15" t="s">
        <v>19</v>
      </c>
      <c r="E372" s="25" t="s">
        <v>25</v>
      </c>
      <c r="F372" s="17" t="s">
        <v>25</v>
      </c>
      <c r="G372" s="35"/>
      <c r="H372" s="27" t="s">
        <v>20</v>
      </c>
      <c r="I372" s="28" t="s">
        <v>932</v>
      </c>
      <c r="J372" s="18" t="s">
        <v>24</v>
      </c>
      <c r="K372" s="18"/>
      <c r="L372" s="128"/>
      <c r="M372" s="127"/>
    </row>
    <row r="373" spans="1:13" ht="15" customHeight="1">
      <c r="A373" s="22"/>
      <c r="B373" s="23" t="s">
        <v>933</v>
      </c>
      <c r="C373" s="15" t="s">
        <v>57</v>
      </c>
      <c r="D373" s="15" t="s">
        <v>19</v>
      </c>
      <c r="E373" s="25" t="s">
        <v>25</v>
      </c>
      <c r="F373" s="17" t="s">
        <v>25</v>
      </c>
      <c r="G373" s="35"/>
      <c r="H373" s="27" t="s">
        <v>20</v>
      </c>
      <c r="I373" s="28" t="s">
        <v>934</v>
      </c>
      <c r="J373" s="18" t="s">
        <v>24</v>
      </c>
      <c r="K373" s="18"/>
      <c r="L373" s="128"/>
      <c r="M373" s="127"/>
    </row>
    <row r="374" spans="1:13" ht="15" customHeight="1">
      <c r="A374" s="22"/>
      <c r="B374" s="23" t="s">
        <v>935</v>
      </c>
      <c r="C374" s="15" t="s">
        <v>57</v>
      </c>
      <c r="D374" s="15" t="s">
        <v>19</v>
      </c>
      <c r="E374" s="25" t="s">
        <v>25</v>
      </c>
      <c r="F374" s="17" t="s">
        <v>25</v>
      </c>
      <c r="G374" s="35"/>
      <c r="H374" s="27" t="s">
        <v>20</v>
      </c>
      <c r="I374" s="28" t="s">
        <v>936</v>
      </c>
      <c r="J374" s="18" t="s">
        <v>24</v>
      </c>
      <c r="K374" s="18"/>
      <c r="L374" s="128"/>
      <c r="M374" s="127"/>
    </row>
    <row r="375" spans="1:13" ht="15" customHeight="1">
      <c r="A375" s="22"/>
      <c r="B375" s="23" t="s">
        <v>937</v>
      </c>
      <c r="C375" s="15" t="s">
        <v>275</v>
      </c>
      <c r="D375" s="15" t="s">
        <v>19</v>
      </c>
      <c r="E375" s="25" t="s">
        <v>20</v>
      </c>
      <c r="F375" s="17" t="s">
        <v>21</v>
      </c>
      <c r="G375" s="35" t="s">
        <v>938</v>
      </c>
      <c r="H375" s="27" t="s">
        <v>20</v>
      </c>
      <c r="I375" s="28" t="s">
        <v>939</v>
      </c>
      <c r="J375" s="18" t="s">
        <v>34</v>
      </c>
      <c r="K375" s="18"/>
      <c r="L375" s="128"/>
      <c r="M375" s="127" t="s">
        <v>25</v>
      </c>
    </row>
    <row r="376" spans="1:13" ht="30">
      <c r="A376" s="22"/>
      <c r="B376" s="23" t="s">
        <v>940</v>
      </c>
      <c r="C376" s="15" t="s">
        <v>86</v>
      </c>
      <c r="D376" s="15" t="s">
        <v>301</v>
      </c>
      <c r="E376" s="25" t="s">
        <v>20</v>
      </c>
      <c r="F376" s="17" t="s">
        <v>21</v>
      </c>
      <c r="G376" s="100" t="s">
        <v>941</v>
      </c>
      <c r="H376" s="27" t="s">
        <v>20</v>
      </c>
      <c r="I376" s="20" t="s">
        <v>942</v>
      </c>
      <c r="J376" s="21" t="s">
        <v>34</v>
      </c>
      <c r="K376" s="18"/>
      <c r="L376" s="128"/>
      <c r="M376" s="127" t="s">
        <v>25</v>
      </c>
    </row>
    <row r="377" spans="1:13" ht="15" customHeight="1">
      <c r="A377" s="22"/>
      <c r="B377" s="23" t="s">
        <v>943</v>
      </c>
      <c r="C377" s="15" t="s">
        <v>57</v>
      </c>
      <c r="D377" s="15" t="s">
        <v>19</v>
      </c>
      <c r="E377" s="25" t="s">
        <v>25</v>
      </c>
      <c r="F377" s="17" t="s">
        <v>25</v>
      </c>
      <c r="G377" s="35"/>
      <c r="H377" s="27" t="s">
        <v>20</v>
      </c>
      <c r="I377" s="28" t="s">
        <v>944</v>
      </c>
      <c r="J377" s="18" t="s">
        <v>24</v>
      </c>
      <c r="K377" s="18"/>
      <c r="L377" s="128"/>
      <c r="M377" s="127"/>
    </row>
    <row r="378" spans="1:13" ht="15" customHeight="1">
      <c r="A378" s="22"/>
      <c r="B378" s="23" t="s">
        <v>945</v>
      </c>
      <c r="C378" s="15" t="s">
        <v>73</v>
      </c>
      <c r="D378" s="15" t="s">
        <v>19</v>
      </c>
      <c r="E378" s="25" t="s">
        <v>20</v>
      </c>
      <c r="F378" s="17" t="s">
        <v>21</v>
      </c>
      <c r="G378" s="35" t="s">
        <v>946</v>
      </c>
      <c r="H378" s="27" t="s">
        <v>20</v>
      </c>
      <c r="I378" s="28" t="s">
        <v>947</v>
      </c>
      <c r="J378" s="18"/>
      <c r="K378" s="18"/>
      <c r="L378" s="128"/>
      <c r="M378" s="127" t="s">
        <v>25</v>
      </c>
    </row>
    <row r="379" spans="1:13" ht="30">
      <c r="A379" s="32" t="s">
        <v>480</v>
      </c>
      <c r="B379" s="23" t="s">
        <v>948</v>
      </c>
      <c r="C379" s="15" t="s">
        <v>57</v>
      </c>
      <c r="D379" s="15" t="s">
        <v>19</v>
      </c>
      <c r="E379" s="25" t="s">
        <v>20</v>
      </c>
      <c r="F379" s="17" t="s">
        <v>21</v>
      </c>
      <c r="G379" s="104" t="s">
        <v>949</v>
      </c>
      <c r="H379" s="39" t="s">
        <v>20</v>
      </c>
      <c r="I379" s="40" t="s">
        <v>950</v>
      </c>
      <c r="J379" s="41" t="s">
        <v>24</v>
      </c>
      <c r="K379" s="18" t="s">
        <v>24</v>
      </c>
      <c r="L379" s="128"/>
      <c r="M379" s="127" t="s">
        <v>20</v>
      </c>
    </row>
    <row r="380" spans="1:13" ht="15" customHeight="1">
      <c r="A380" s="22"/>
      <c r="B380" s="23" t="s">
        <v>951</v>
      </c>
      <c r="C380" s="15" t="s">
        <v>213</v>
      </c>
      <c r="D380" s="15" t="s">
        <v>19</v>
      </c>
      <c r="E380" s="25" t="s">
        <v>25</v>
      </c>
      <c r="F380" s="17" t="s">
        <v>25</v>
      </c>
      <c r="G380" s="35"/>
      <c r="H380" s="27" t="s">
        <v>20</v>
      </c>
      <c r="I380" s="28" t="s">
        <v>952</v>
      </c>
      <c r="J380" s="18" t="s">
        <v>24</v>
      </c>
      <c r="K380" s="18" t="s">
        <v>24</v>
      </c>
      <c r="L380" s="128"/>
      <c r="M380" s="127"/>
    </row>
    <row r="381" spans="1:13">
      <c r="A381" s="22"/>
      <c r="B381" s="23" t="s">
        <v>953</v>
      </c>
      <c r="C381" s="15" t="s">
        <v>48</v>
      </c>
      <c r="D381" s="15" t="s">
        <v>19</v>
      </c>
      <c r="E381" s="25" t="s">
        <v>25</v>
      </c>
      <c r="F381" s="17" t="s">
        <v>25</v>
      </c>
      <c r="G381" s="35"/>
      <c r="H381" s="27" t="s">
        <v>20</v>
      </c>
      <c r="I381" s="28" t="s">
        <v>954</v>
      </c>
      <c r="J381" s="18" t="s">
        <v>24</v>
      </c>
      <c r="K381" s="18" t="s">
        <v>24</v>
      </c>
      <c r="L381" s="128"/>
      <c r="M381" s="127"/>
    </row>
    <row r="382" spans="1:13" ht="15" customHeight="1">
      <c r="A382" s="22"/>
      <c r="B382" s="23" t="s">
        <v>955</v>
      </c>
      <c r="C382" s="15" t="s">
        <v>150</v>
      </c>
      <c r="D382" s="15" t="s">
        <v>19</v>
      </c>
      <c r="E382" s="25" t="s">
        <v>20</v>
      </c>
      <c r="F382" s="17" t="s">
        <v>21</v>
      </c>
      <c r="G382" s="35" t="s">
        <v>956</v>
      </c>
      <c r="H382" s="27" t="s">
        <v>20</v>
      </c>
      <c r="I382" s="28" t="s">
        <v>957</v>
      </c>
      <c r="J382" s="18" t="s">
        <v>24</v>
      </c>
      <c r="K382" s="18" t="s">
        <v>24</v>
      </c>
      <c r="L382" s="128"/>
      <c r="M382" s="127" t="s">
        <v>20</v>
      </c>
    </row>
    <row r="383" spans="1:13">
      <c r="A383" s="22"/>
      <c r="B383" s="23" t="s">
        <v>958</v>
      </c>
      <c r="C383" s="15" t="s">
        <v>48</v>
      </c>
      <c r="D383" s="15" t="s">
        <v>19</v>
      </c>
      <c r="E383" s="25" t="s">
        <v>25</v>
      </c>
      <c r="F383" s="17" t="s">
        <v>25</v>
      </c>
      <c r="G383" s="35"/>
      <c r="H383" s="27" t="s">
        <v>20</v>
      </c>
      <c r="I383" s="28" t="s">
        <v>959</v>
      </c>
      <c r="J383" s="18" t="s">
        <v>24</v>
      </c>
      <c r="K383" s="18" t="s">
        <v>24</v>
      </c>
      <c r="L383" s="128"/>
      <c r="M383" s="127"/>
    </row>
    <row r="384" spans="1:13">
      <c r="A384" s="22"/>
      <c r="B384" s="23" t="s">
        <v>960</v>
      </c>
      <c r="C384" s="15" t="s">
        <v>104</v>
      </c>
      <c r="D384" s="15" t="s">
        <v>19</v>
      </c>
      <c r="E384" s="25" t="s">
        <v>25</v>
      </c>
      <c r="F384" s="17" t="s">
        <v>25</v>
      </c>
      <c r="G384" s="35"/>
      <c r="H384" s="27" t="s">
        <v>20</v>
      </c>
      <c r="I384" s="28" t="s">
        <v>961</v>
      </c>
      <c r="J384" s="18" t="s">
        <v>24</v>
      </c>
      <c r="K384" s="18" t="s">
        <v>24</v>
      </c>
      <c r="L384" s="128"/>
      <c r="M384" s="127"/>
    </row>
    <row r="385" spans="1:13" ht="15" customHeight="1">
      <c r="A385" s="22"/>
      <c r="B385" s="23" t="s">
        <v>962</v>
      </c>
      <c r="C385" s="15" t="s">
        <v>18</v>
      </c>
      <c r="D385" s="15" t="s">
        <v>19</v>
      </c>
      <c r="E385" s="25" t="s">
        <v>25</v>
      </c>
      <c r="F385" s="17" t="s">
        <v>25</v>
      </c>
      <c r="G385" s="35"/>
      <c r="H385" s="27" t="s">
        <v>20</v>
      </c>
      <c r="I385" s="28" t="s">
        <v>963</v>
      </c>
      <c r="J385" s="18" t="s">
        <v>24</v>
      </c>
      <c r="K385" s="18" t="s">
        <v>24</v>
      </c>
      <c r="L385" s="128"/>
      <c r="M385" s="127"/>
    </row>
    <row r="386" spans="1:13" ht="15" customHeight="1">
      <c r="A386" s="22"/>
      <c r="B386" s="23" t="s">
        <v>964</v>
      </c>
      <c r="C386" s="15" t="s">
        <v>94</v>
      </c>
      <c r="D386" s="15" t="s">
        <v>19</v>
      </c>
      <c r="E386" s="25" t="s">
        <v>25</v>
      </c>
      <c r="F386" s="17" t="s">
        <v>25</v>
      </c>
      <c r="G386" s="35"/>
      <c r="H386" s="27" t="s">
        <v>20</v>
      </c>
      <c r="I386" s="28" t="s">
        <v>965</v>
      </c>
      <c r="J386" s="18" t="s">
        <v>34</v>
      </c>
      <c r="K386" s="18"/>
      <c r="L386" s="128"/>
      <c r="M386" s="127"/>
    </row>
    <row r="387" spans="1:13" ht="30">
      <c r="A387" s="22"/>
      <c r="B387" s="23" t="s">
        <v>966</v>
      </c>
      <c r="C387" s="15" t="s">
        <v>258</v>
      </c>
      <c r="D387" s="15" t="s">
        <v>19</v>
      </c>
      <c r="E387" s="25" t="s">
        <v>25</v>
      </c>
      <c r="F387" s="17" t="s">
        <v>21</v>
      </c>
      <c r="G387" s="35" t="s">
        <v>967</v>
      </c>
      <c r="H387" s="27" t="s">
        <v>25</v>
      </c>
      <c r="I387" s="20" t="s">
        <v>968</v>
      </c>
      <c r="J387" s="21"/>
      <c r="K387" s="18"/>
      <c r="L387" s="128"/>
      <c r="M387" s="127" t="s">
        <v>25</v>
      </c>
    </row>
    <row r="388" spans="1:13" ht="15" customHeight="1">
      <c r="A388" s="22"/>
      <c r="B388" s="23" t="s">
        <v>969</v>
      </c>
      <c r="C388" s="15" t="s">
        <v>104</v>
      </c>
      <c r="D388" s="15" t="s">
        <v>19</v>
      </c>
      <c r="E388" s="25" t="s">
        <v>25</v>
      </c>
      <c r="F388" s="17" t="s">
        <v>25</v>
      </c>
      <c r="G388" s="35"/>
      <c r="H388" s="27" t="s">
        <v>20</v>
      </c>
      <c r="I388" s="28" t="s">
        <v>970</v>
      </c>
      <c r="J388" s="18" t="s">
        <v>24</v>
      </c>
      <c r="K388" s="18" t="s">
        <v>24</v>
      </c>
      <c r="L388" s="128"/>
      <c r="M388" s="127"/>
    </row>
    <row r="389" spans="1:13" ht="15" customHeight="1">
      <c r="A389" s="22"/>
      <c r="B389" s="23" t="s">
        <v>971</v>
      </c>
      <c r="C389" s="15" t="s">
        <v>18</v>
      </c>
      <c r="D389" s="15" t="s">
        <v>19</v>
      </c>
      <c r="E389" s="25" t="s">
        <v>25</v>
      </c>
      <c r="F389" s="25" t="s">
        <v>25</v>
      </c>
      <c r="G389" s="35"/>
      <c r="H389" s="27" t="s">
        <v>20</v>
      </c>
      <c r="I389" s="28" t="s">
        <v>972</v>
      </c>
      <c r="J389" s="18" t="s">
        <v>24</v>
      </c>
      <c r="K389" s="18" t="s">
        <v>24</v>
      </c>
      <c r="L389" s="128"/>
      <c r="M389" s="127"/>
    </row>
    <row r="390" spans="1:13" ht="15" customHeight="1">
      <c r="A390" s="22"/>
      <c r="B390" s="23" t="s">
        <v>973</v>
      </c>
      <c r="C390" s="15" t="s">
        <v>61</v>
      </c>
      <c r="D390" s="15" t="s">
        <v>19</v>
      </c>
      <c r="E390" s="25" t="s">
        <v>25</v>
      </c>
      <c r="F390" s="17" t="s">
        <v>25</v>
      </c>
      <c r="G390" s="35"/>
      <c r="H390" s="27" t="s">
        <v>20</v>
      </c>
      <c r="I390" s="28" t="s">
        <v>974</v>
      </c>
      <c r="J390" s="18" t="s">
        <v>24</v>
      </c>
      <c r="K390" s="18" t="s">
        <v>24</v>
      </c>
      <c r="L390" s="128"/>
      <c r="M390" s="127"/>
    </row>
    <row r="391" spans="1:13" ht="15" customHeight="1">
      <c r="A391" s="22"/>
      <c r="B391" s="23" t="s">
        <v>975</v>
      </c>
      <c r="C391" s="15" t="s">
        <v>338</v>
      </c>
      <c r="D391" s="15" t="s">
        <v>19</v>
      </c>
      <c r="E391" s="25" t="s">
        <v>25</v>
      </c>
      <c r="F391" s="17" t="s">
        <v>21</v>
      </c>
      <c r="G391" s="35" t="s">
        <v>976</v>
      </c>
      <c r="H391" s="27" t="s">
        <v>25</v>
      </c>
      <c r="I391" s="28" t="s">
        <v>977</v>
      </c>
      <c r="J391" s="18" t="s">
        <v>24</v>
      </c>
      <c r="K391" s="18" t="s">
        <v>24</v>
      </c>
      <c r="L391" s="128"/>
      <c r="M391" s="127" t="s">
        <v>25</v>
      </c>
    </row>
    <row r="392" spans="1:13">
      <c r="A392" s="22"/>
      <c r="B392" s="23" t="s">
        <v>978</v>
      </c>
      <c r="C392" s="15" t="s">
        <v>48</v>
      </c>
      <c r="D392" s="15" t="s">
        <v>19</v>
      </c>
      <c r="E392" s="25" t="s">
        <v>20</v>
      </c>
      <c r="F392" s="17" t="s">
        <v>21</v>
      </c>
      <c r="G392" s="35" t="s">
        <v>979</v>
      </c>
      <c r="H392" s="27" t="s">
        <v>20</v>
      </c>
      <c r="I392" s="28" t="s">
        <v>980</v>
      </c>
      <c r="J392" s="18" t="s">
        <v>24</v>
      </c>
      <c r="K392" s="18" t="s">
        <v>24</v>
      </c>
      <c r="L392" s="128"/>
      <c r="M392" s="127" t="s">
        <v>20</v>
      </c>
    </row>
    <row r="393" spans="1:13" ht="15" customHeight="1">
      <c r="A393" s="22"/>
      <c r="B393" s="23" t="s">
        <v>981</v>
      </c>
      <c r="C393" s="15" t="s">
        <v>104</v>
      </c>
      <c r="D393" s="15" t="s">
        <v>19</v>
      </c>
      <c r="E393" s="25" t="s">
        <v>25</v>
      </c>
      <c r="F393" s="17" t="s">
        <v>25</v>
      </c>
      <c r="G393" s="35"/>
      <c r="H393" s="27" t="s">
        <v>20</v>
      </c>
      <c r="I393" s="28" t="s">
        <v>982</v>
      </c>
      <c r="J393" s="18" t="s">
        <v>24</v>
      </c>
      <c r="K393" s="18" t="s">
        <v>24</v>
      </c>
      <c r="L393" s="128"/>
      <c r="M393" s="127"/>
    </row>
    <row r="394" spans="1:13">
      <c r="A394" s="22"/>
      <c r="B394" s="23" t="s">
        <v>983</v>
      </c>
      <c r="C394" s="15" t="s">
        <v>94</v>
      </c>
      <c r="D394" s="15" t="s">
        <v>19</v>
      </c>
      <c r="E394" s="25" t="s">
        <v>25</v>
      </c>
      <c r="F394" s="17" t="s">
        <v>25</v>
      </c>
      <c r="G394" s="35"/>
      <c r="H394" s="27" t="s">
        <v>20</v>
      </c>
      <c r="I394" s="28" t="s">
        <v>984</v>
      </c>
      <c r="J394" s="18" t="s">
        <v>24</v>
      </c>
      <c r="K394" s="18" t="s">
        <v>24</v>
      </c>
      <c r="L394" s="128"/>
      <c r="M394" s="127"/>
    </row>
    <row r="395" spans="1:13">
      <c r="A395" s="22"/>
      <c r="B395" s="23" t="s">
        <v>985</v>
      </c>
      <c r="C395" s="15" t="s">
        <v>94</v>
      </c>
      <c r="D395" s="15" t="s">
        <v>19</v>
      </c>
      <c r="E395" s="25" t="s">
        <v>25</v>
      </c>
      <c r="F395" s="17" t="s">
        <v>49</v>
      </c>
      <c r="G395" s="35" t="s">
        <v>986</v>
      </c>
      <c r="H395" s="27" t="s">
        <v>20</v>
      </c>
      <c r="I395" s="28" t="s">
        <v>987</v>
      </c>
      <c r="J395" s="18" t="s">
        <v>24</v>
      </c>
      <c r="K395" s="18" t="s">
        <v>24</v>
      </c>
      <c r="L395" s="128"/>
      <c r="M395" s="127"/>
    </row>
    <row r="396" spans="1:13" ht="15" customHeight="1">
      <c r="A396" s="22"/>
      <c r="B396" s="23" t="s">
        <v>988</v>
      </c>
      <c r="C396" s="15" t="s">
        <v>101</v>
      </c>
      <c r="D396" s="15" t="s">
        <v>19</v>
      </c>
      <c r="E396" s="25" t="s">
        <v>25</v>
      </c>
      <c r="F396" s="17" t="s">
        <v>21</v>
      </c>
      <c r="G396" s="35" t="s">
        <v>989</v>
      </c>
      <c r="H396" s="27" t="s">
        <v>20</v>
      </c>
      <c r="I396" s="28" t="s">
        <v>990</v>
      </c>
      <c r="J396" s="18" t="s">
        <v>24</v>
      </c>
      <c r="K396" s="18" t="s">
        <v>24</v>
      </c>
      <c r="L396" s="128"/>
      <c r="M396" s="127" t="s">
        <v>25</v>
      </c>
    </row>
    <row r="397" spans="1:13">
      <c r="A397" s="22"/>
      <c r="B397" s="23" t="s">
        <v>991</v>
      </c>
      <c r="C397" s="15" t="s">
        <v>101</v>
      </c>
      <c r="D397" s="15" t="s">
        <v>19</v>
      </c>
      <c r="E397" s="25" t="s">
        <v>25</v>
      </c>
      <c r="F397" s="17" t="s">
        <v>25</v>
      </c>
      <c r="G397" s="35"/>
      <c r="H397" s="27" t="s">
        <v>20</v>
      </c>
      <c r="I397" s="42" t="s">
        <v>992</v>
      </c>
      <c r="J397" s="36" t="s">
        <v>24</v>
      </c>
      <c r="K397" s="18"/>
      <c r="L397" s="128"/>
      <c r="M397" s="127"/>
    </row>
    <row r="398" spans="1:13" ht="15" customHeight="1">
      <c r="A398" s="22"/>
      <c r="B398" s="23" t="s">
        <v>993</v>
      </c>
      <c r="C398" s="15" t="s">
        <v>94</v>
      </c>
      <c r="D398" s="15" t="s">
        <v>19</v>
      </c>
      <c r="E398" s="25" t="s">
        <v>25</v>
      </c>
      <c r="F398" s="17" t="s">
        <v>25</v>
      </c>
      <c r="G398" s="35"/>
      <c r="H398" s="27" t="s">
        <v>20</v>
      </c>
      <c r="I398" s="28" t="s">
        <v>994</v>
      </c>
      <c r="J398" s="18" t="s">
        <v>24</v>
      </c>
      <c r="K398" s="18" t="s">
        <v>24</v>
      </c>
      <c r="L398" s="128"/>
      <c r="M398" s="127"/>
    </row>
    <row r="399" spans="1:13">
      <c r="A399" s="22"/>
      <c r="B399" s="23" t="s">
        <v>995</v>
      </c>
      <c r="C399" s="15" t="s">
        <v>94</v>
      </c>
      <c r="D399" s="15" t="s">
        <v>19</v>
      </c>
      <c r="E399" s="25" t="s">
        <v>25</v>
      </c>
      <c r="F399" s="17" t="s">
        <v>25</v>
      </c>
      <c r="G399" s="35"/>
      <c r="H399" s="27" t="s">
        <v>20</v>
      </c>
      <c r="I399" s="28" t="s">
        <v>996</v>
      </c>
      <c r="J399" s="18" t="s">
        <v>24</v>
      </c>
      <c r="K399" s="18" t="s">
        <v>24</v>
      </c>
      <c r="L399" s="128"/>
      <c r="M399" s="127"/>
    </row>
    <row r="400" spans="1:13" ht="60">
      <c r="A400" s="22"/>
      <c r="B400" s="23" t="s">
        <v>997</v>
      </c>
      <c r="C400" s="15" t="s">
        <v>61</v>
      </c>
      <c r="D400" s="15" t="s">
        <v>19</v>
      </c>
      <c r="E400" s="25" t="s">
        <v>20</v>
      </c>
      <c r="F400" s="17" t="s">
        <v>21</v>
      </c>
      <c r="G400" s="100" t="s">
        <v>998</v>
      </c>
      <c r="H400" s="27" t="s">
        <v>20</v>
      </c>
      <c r="I400" s="20" t="s">
        <v>999</v>
      </c>
      <c r="J400" s="21"/>
      <c r="K400" s="18"/>
      <c r="L400" s="128"/>
      <c r="M400" s="127" t="s">
        <v>20</v>
      </c>
    </row>
    <row r="401" spans="1:13" ht="45">
      <c r="A401" s="22"/>
      <c r="B401" s="23" t="s">
        <v>1000</v>
      </c>
      <c r="C401" s="15" t="s">
        <v>40</v>
      </c>
      <c r="D401" s="15" t="s">
        <v>19</v>
      </c>
      <c r="E401" s="25" t="s">
        <v>20</v>
      </c>
      <c r="F401" s="17" t="s">
        <v>21</v>
      </c>
      <c r="G401" s="100" t="s">
        <v>1001</v>
      </c>
      <c r="H401" s="27" t="s">
        <v>20</v>
      </c>
      <c r="I401" s="28" t="s">
        <v>1002</v>
      </c>
      <c r="J401" s="18" t="s">
        <v>24</v>
      </c>
      <c r="K401" s="18" t="s">
        <v>24</v>
      </c>
      <c r="L401" s="128"/>
      <c r="M401" s="127" t="s">
        <v>20</v>
      </c>
    </row>
    <row r="402" spans="1:13" ht="15" customHeight="1">
      <c r="A402" s="22"/>
      <c r="B402" s="23" t="s">
        <v>1003</v>
      </c>
      <c r="C402" s="15" t="s">
        <v>94</v>
      </c>
      <c r="D402" s="15" t="s">
        <v>19</v>
      </c>
      <c r="E402" s="25" t="s">
        <v>20</v>
      </c>
      <c r="F402" s="17" t="s">
        <v>21</v>
      </c>
      <c r="G402" s="35" t="s">
        <v>1004</v>
      </c>
      <c r="H402" s="27" t="s">
        <v>20</v>
      </c>
      <c r="I402" s="28" t="s">
        <v>1005</v>
      </c>
      <c r="J402" s="18" t="s">
        <v>24</v>
      </c>
      <c r="K402" s="18" t="s">
        <v>24</v>
      </c>
      <c r="L402" s="128"/>
      <c r="M402" s="127" t="s">
        <v>20</v>
      </c>
    </row>
    <row r="403" spans="1:13" ht="15" customHeight="1">
      <c r="A403" s="22"/>
      <c r="B403" s="23" t="s">
        <v>1006</v>
      </c>
      <c r="C403" s="15" t="s">
        <v>110</v>
      </c>
      <c r="D403" s="15" t="s">
        <v>19</v>
      </c>
      <c r="E403" s="25" t="s">
        <v>25</v>
      </c>
      <c r="F403" s="17" t="s">
        <v>25</v>
      </c>
      <c r="G403" s="35"/>
      <c r="H403" s="27" t="s">
        <v>20</v>
      </c>
      <c r="I403" s="28" t="s">
        <v>1007</v>
      </c>
      <c r="J403" s="18" t="s">
        <v>24</v>
      </c>
      <c r="K403" s="18" t="s">
        <v>24</v>
      </c>
      <c r="L403" s="128"/>
      <c r="M403" s="127"/>
    </row>
    <row r="404" spans="1:13" ht="15" customHeight="1">
      <c r="A404" s="22"/>
      <c r="B404" s="23" t="s">
        <v>1008</v>
      </c>
      <c r="C404" s="15" t="s">
        <v>104</v>
      </c>
      <c r="D404" s="15" t="s">
        <v>19</v>
      </c>
      <c r="E404" s="25" t="s">
        <v>25</v>
      </c>
      <c r="F404" s="17" t="s">
        <v>21</v>
      </c>
      <c r="G404" s="35" t="s">
        <v>1009</v>
      </c>
      <c r="H404" s="27" t="s">
        <v>25</v>
      </c>
      <c r="I404" s="43" t="s">
        <v>432</v>
      </c>
      <c r="J404" s="44"/>
      <c r="K404" s="18"/>
      <c r="L404" s="128"/>
      <c r="M404" s="127" t="s">
        <v>25</v>
      </c>
    </row>
    <row r="405" spans="1:13" ht="15" customHeight="1">
      <c r="A405" s="22"/>
      <c r="B405" s="23" t="s">
        <v>1010</v>
      </c>
      <c r="C405" s="15" t="s">
        <v>57</v>
      </c>
      <c r="D405" s="15" t="s">
        <v>19</v>
      </c>
      <c r="E405" s="25" t="s">
        <v>25</v>
      </c>
      <c r="F405" s="17" t="s">
        <v>21</v>
      </c>
      <c r="G405" s="35" t="s">
        <v>1011</v>
      </c>
      <c r="H405" s="27" t="s">
        <v>20</v>
      </c>
      <c r="I405" s="28" t="s">
        <v>1012</v>
      </c>
      <c r="J405" s="18" t="s">
        <v>34</v>
      </c>
      <c r="K405" s="18"/>
      <c r="L405" s="128"/>
      <c r="M405" s="127" t="s">
        <v>25</v>
      </c>
    </row>
    <row r="406" spans="1:13" ht="15" customHeight="1">
      <c r="A406" s="22"/>
      <c r="B406" s="23" t="s">
        <v>1013</v>
      </c>
      <c r="C406" s="15" t="s">
        <v>258</v>
      </c>
      <c r="D406" s="15" t="s">
        <v>19</v>
      </c>
      <c r="E406" s="25" t="s">
        <v>25</v>
      </c>
      <c r="F406" s="17" t="s">
        <v>25</v>
      </c>
      <c r="G406" s="35"/>
      <c r="H406" s="27" t="s">
        <v>20</v>
      </c>
      <c r="I406" s="28" t="s">
        <v>243</v>
      </c>
      <c r="J406" s="18" t="s">
        <v>34</v>
      </c>
      <c r="K406" s="18"/>
      <c r="L406" s="128"/>
      <c r="M406" s="127"/>
    </row>
    <row r="407" spans="1:13" ht="15" customHeight="1">
      <c r="A407" s="22"/>
      <c r="B407" s="23" t="s">
        <v>1014</v>
      </c>
      <c r="C407" s="15" t="s">
        <v>36</v>
      </c>
      <c r="D407" s="15" t="s">
        <v>19</v>
      </c>
      <c r="E407" s="25" t="s">
        <v>25</v>
      </c>
      <c r="F407" s="17" t="s">
        <v>21</v>
      </c>
      <c r="G407" s="35" t="s">
        <v>1015</v>
      </c>
      <c r="H407" s="27" t="s">
        <v>20</v>
      </c>
      <c r="I407" s="28" t="s">
        <v>1016</v>
      </c>
      <c r="J407" s="18" t="s">
        <v>24</v>
      </c>
      <c r="K407" s="18"/>
      <c r="L407" s="128"/>
      <c r="M407" s="127" t="s">
        <v>20</v>
      </c>
    </row>
    <row r="408" spans="1:13" ht="15" customHeight="1">
      <c r="A408" s="22"/>
      <c r="B408" s="23" t="s">
        <v>1017</v>
      </c>
      <c r="C408" s="15" t="s">
        <v>468</v>
      </c>
      <c r="D408" s="15" t="s">
        <v>19</v>
      </c>
      <c r="E408" s="25" t="s">
        <v>25</v>
      </c>
      <c r="F408" s="17" t="s">
        <v>25</v>
      </c>
      <c r="G408" s="35"/>
      <c r="H408" s="27" t="s">
        <v>25</v>
      </c>
      <c r="I408" s="37" t="s">
        <v>1018</v>
      </c>
      <c r="J408" s="36"/>
      <c r="K408" s="18"/>
      <c r="L408" s="128"/>
      <c r="M408" s="127"/>
    </row>
    <row r="409" spans="1:13" ht="45">
      <c r="A409" s="22"/>
      <c r="B409" s="23" t="s">
        <v>1019</v>
      </c>
      <c r="C409" s="15" t="s">
        <v>29</v>
      </c>
      <c r="D409" s="15" t="s">
        <v>19</v>
      </c>
      <c r="E409" s="25" t="s">
        <v>20</v>
      </c>
      <c r="F409" s="17" t="s">
        <v>21</v>
      </c>
      <c r="G409" s="100" t="s">
        <v>1020</v>
      </c>
      <c r="H409" s="27" t="s">
        <v>20</v>
      </c>
      <c r="I409" s="20" t="s">
        <v>1021</v>
      </c>
      <c r="J409" s="21" t="s">
        <v>24</v>
      </c>
      <c r="K409" s="18" t="s">
        <v>24</v>
      </c>
      <c r="L409" s="128"/>
      <c r="M409" s="127" t="s">
        <v>20</v>
      </c>
    </row>
    <row r="410" spans="1:13">
      <c r="A410" s="22"/>
      <c r="B410" s="23" t="s">
        <v>1022</v>
      </c>
      <c r="C410" s="15" t="s">
        <v>94</v>
      </c>
      <c r="D410" s="15" t="s">
        <v>19</v>
      </c>
      <c r="E410" s="25" t="s">
        <v>25</v>
      </c>
      <c r="F410" s="17" t="s">
        <v>25</v>
      </c>
      <c r="G410" s="35"/>
      <c r="H410" s="27" t="s">
        <v>20</v>
      </c>
      <c r="I410" s="28" t="s">
        <v>1023</v>
      </c>
      <c r="J410" s="18" t="s">
        <v>24</v>
      </c>
      <c r="K410" s="18" t="s">
        <v>24</v>
      </c>
      <c r="L410" s="128"/>
      <c r="M410" s="127"/>
    </row>
    <row r="411" spans="1:13" ht="30">
      <c r="A411" s="22"/>
      <c r="B411" s="23" t="s">
        <v>1024</v>
      </c>
      <c r="C411" s="15" t="s">
        <v>94</v>
      </c>
      <c r="D411" s="15" t="s">
        <v>19</v>
      </c>
      <c r="E411" s="25" t="s">
        <v>25</v>
      </c>
      <c r="F411" s="25" t="s">
        <v>49</v>
      </c>
      <c r="G411" s="100" t="s">
        <v>1025</v>
      </c>
      <c r="H411" s="27" t="s">
        <v>20</v>
      </c>
      <c r="I411" s="28" t="s">
        <v>1026</v>
      </c>
      <c r="J411" s="18" t="s">
        <v>24</v>
      </c>
      <c r="K411" s="18" t="s">
        <v>24</v>
      </c>
      <c r="L411" s="128"/>
      <c r="M411" s="127"/>
    </row>
    <row r="412" spans="1:13">
      <c r="A412" s="22"/>
      <c r="B412" s="23" t="s">
        <v>1027</v>
      </c>
      <c r="C412" s="15" t="s">
        <v>94</v>
      </c>
      <c r="D412" s="15" t="s">
        <v>19</v>
      </c>
      <c r="E412" s="25" t="s">
        <v>25</v>
      </c>
      <c r="F412" s="17" t="s">
        <v>25</v>
      </c>
      <c r="G412" s="35"/>
      <c r="H412" s="27" t="s">
        <v>20</v>
      </c>
      <c r="I412" s="20" t="s">
        <v>92</v>
      </c>
      <c r="J412" s="21"/>
      <c r="K412" s="18"/>
      <c r="L412" s="128"/>
      <c r="M412" s="127"/>
    </row>
    <row r="413" spans="1:13" ht="15" customHeight="1">
      <c r="A413" s="22"/>
      <c r="B413" s="23" t="s">
        <v>1028</v>
      </c>
      <c r="C413" s="15" t="s">
        <v>104</v>
      </c>
      <c r="D413" s="15" t="s">
        <v>19</v>
      </c>
      <c r="E413" s="25" t="s">
        <v>25</v>
      </c>
      <c r="F413" s="17" t="s">
        <v>25</v>
      </c>
      <c r="G413" s="35"/>
      <c r="H413" s="27" t="s">
        <v>20</v>
      </c>
      <c r="I413" s="28" t="s">
        <v>1029</v>
      </c>
      <c r="J413" s="18" t="s">
        <v>24</v>
      </c>
      <c r="K413" s="18" t="s">
        <v>24</v>
      </c>
      <c r="L413" s="128"/>
      <c r="M413" s="127"/>
    </row>
    <row r="414" spans="1:13" ht="45">
      <c r="A414" s="22"/>
      <c r="B414" s="23" t="s">
        <v>1030</v>
      </c>
      <c r="C414" s="15" t="s">
        <v>94</v>
      </c>
      <c r="D414" s="15" t="s">
        <v>19</v>
      </c>
      <c r="E414" s="25" t="s">
        <v>20</v>
      </c>
      <c r="F414" s="17" t="s">
        <v>21</v>
      </c>
      <c r="G414" s="112" t="s">
        <v>1031</v>
      </c>
      <c r="H414" s="27" t="s">
        <v>20</v>
      </c>
      <c r="I414" s="28" t="s">
        <v>1032</v>
      </c>
      <c r="J414" s="18" t="s">
        <v>24</v>
      </c>
      <c r="K414" s="18" t="s">
        <v>24</v>
      </c>
      <c r="L414" s="128"/>
      <c r="M414" s="127" t="s">
        <v>25</v>
      </c>
    </row>
    <row r="415" spans="1:13">
      <c r="A415" s="22"/>
      <c r="B415" s="23" t="s">
        <v>1033</v>
      </c>
      <c r="C415" s="15" t="s">
        <v>275</v>
      </c>
      <c r="D415" s="15" t="s">
        <v>19</v>
      </c>
      <c r="E415" s="25" t="s">
        <v>20</v>
      </c>
      <c r="F415" s="17" t="s">
        <v>21</v>
      </c>
      <c r="G415" s="35" t="s">
        <v>1034</v>
      </c>
      <c r="H415" s="27" t="s">
        <v>20</v>
      </c>
      <c r="I415" s="28" t="s">
        <v>1035</v>
      </c>
      <c r="J415" s="18"/>
      <c r="K415" s="18"/>
      <c r="L415" s="128"/>
      <c r="M415" s="127" t="s">
        <v>25</v>
      </c>
    </row>
    <row r="416" spans="1:13" ht="15" customHeight="1">
      <c r="A416" s="22"/>
      <c r="B416" s="23" t="s">
        <v>1036</v>
      </c>
      <c r="C416" s="15" t="s">
        <v>104</v>
      </c>
      <c r="D416" s="15" t="s">
        <v>19</v>
      </c>
      <c r="E416" s="25" t="s">
        <v>25</v>
      </c>
      <c r="F416" s="17" t="s">
        <v>25</v>
      </c>
      <c r="G416" s="35"/>
      <c r="H416" s="27" t="s">
        <v>20</v>
      </c>
      <c r="I416" s="28" t="s">
        <v>1037</v>
      </c>
      <c r="J416" s="18" t="s">
        <v>24</v>
      </c>
      <c r="K416" s="18" t="s">
        <v>24</v>
      </c>
      <c r="L416" s="128"/>
      <c r="M416" s="127"/>
    </row>
    <row r="417" spans="1:13" ht="45">
      <c r="A417" s="22"/>
      <c r="B417" s="23" t="s">
        <v>1038</v>
      </c>
      <c r="C417" s="15" t="s">
        <v>40</v>
      </c>
      <c r="D417" s="15" t="s">
        <v>19</v>
      </c>
      <c r="E417" s="25" t="s">
        <v>25</v>
      </c>
      <c r="F417" s="17" t="s">
        <v>49</v>
      </c>
      <c r="G417" s="100" t="s">
        <v>1039</v>
      </c>
      <c r="H417" s="27" t="s">
        <v>25</v>
      </c>
      <c r="I417" s="20" t="s">
        <v>1040</v>
      </c>
      <c r="J417" s="21" t="s">
        <v>24</v>
      </c>
      <c r="K417" s="18" t="s">
        <v>24</v>
      </c>
      <c r="L417" s="128"/>
      <c r="M417" s="127"/>
    </row>
    <row r="418" spans="1:13" ht="15" customHeight="1">
      <c r="A418" s="22"/>
      <c r="B418" s="23" t="s">
        <v>1041</v>
      </c>
      <c r="C418" s="15" t="s">
        <v>73</v>
      </c>
      <c r="D418" s="15" t="s">
        <v>19</v>
      </c>
      <c r="E418" s="25" t="s">
        <v>20</v>
      </c>
      <c r="F418" s="17" t="s">
        <v>21</v>
      </c>
      <c r="G418" s="35" t="s">
        <v>1042</v>
      </c>
      <c r="H418" s="27" t="s">
        <v>20</v>
      </c>
      <c r="I418" s="28" t="s">
        <v>1043</v>
      </c>
      <c r="J418" s="18" t="s">
        <v>24</v>
      </c>
      <c r="K418" s="18" t="s">
        <v>24</v>
      </c>
      <c r="L418" s="128"/>
      <c r="M418" s="127" t="s">
        <v>25</v>
      </c>
    </row>
    <row r="419" spans="1:13" ht="15" customHeight="1">
      <c r="A419" s="22"/>
      <c r="B419" s="23" t="s">
        <v>1044</v>
      </c>
      <c r="C419" s="15" t="s">
        <v>104</v>
      </c>
      <c r="D419" s="15" t="s">
        <v>19</v>
      </c>
      <c r="E419" s="25" t="s">
        <v>20</v>
      </c>
      <c r="F419" s="17" t="s">
        <v>21</v>
      </c>
      <c r="G419" s="35" t="s">
        <v>1045</v>
      </c>
      <c r="H419" s="27" t="s">
        <v>20</v>
      </c>
      <c r="I419" s="28" t="s">
        <v>1046</v>
      </c>
      <c r="J419" s="18"/>
      <c r="K419" s="18"/>
      <c r="L419" s="128"/>
      <c r="M419" s="127" t="s">
        <v>25</v>
      </c>
    </row>
    <row r="420" spans="1:13">
      <c r="A420" s="22"/>
      <c r="B420" s="23" t="s">
        <v>1047</v>
      </c>
      <c r="C420" s="15" t="s">
        <v>101</v>
      </c>
      <c r="D420" s="15" t="s">
        <v>19</v>
      </c>
      <c r="E420" s="25" t="s">
        <v>20</v>
      </c>
      <c r="F420" s="17" t="s">
        <v>21</v>
      </c>
      <c r="G420" s="102" t="s">
        <v>1048</v>
      </c>
      <c r="H420" s="27" t="s">
        <v>20</v>
      </c>
      <c r="I420" s="28" t="s">
        <v>1049</v>
      </c>
      <c r="J420" s="18" t="s">
        <v>24</v>
      </c>
      <c r="K420" s="18" t="s">
        <v>24</v>
      </c>
      <c r="L420" s="128"/>
      <c r="M420" s="127" t="s">
        <v>20</v>
      </c>
    </row>
    <row r="421" spans="1:13">
      <c r="A421" s="22"/>
      <c r="B421" s="23" t="s">
        <v>1050</v>
      </c>
      <c r="C421" s="15" t="s">
        <v>61</v>
      </c>
      <c r="D421" s="15" t="s">
        <v>19</v>
      </c>
      <c r="E421" s="25" t="s">
        <v>25</v>
      </c>
      <c r="F421" s="17" t="s">
        <v>25</v>
      </c>
      <c r="G421" s="35"/>
      <c r="H421" s="27" t="s">
        <v>20</v>
      </c>
      <c r="I421" s="28" t="s">
        <v>1051</v>
      </c>
      <c r="J421" s="18" t="s">
        <v>24</v>
      </c>
      <c r="K421" s="18" t="s">
        <v>24</v>
      </c>
      <c r="L421" s="128"/>
      <c r="M421" s="127"/>
    </row>
    <row r="422" spans="1:13" ht="15" customHeight="1">
      <c r="A422" s="22"/>
      <c r="B422" s="23" t="s">
        <v>1052</v>
      </c>
      <c r="C422" s="15" t="s">
        <v>104</v>
      </c>
      <c r="D422" s="15" t="s">
        <v>19</v>
      </c>
      <c r="E422" s="25" t="s">
        <v>25</v>
      </c>
      <c r="F422" s="17" t="s">
        <v>25</v>
      </c>
      <c r="G422" s="35"/>
      <c r="H422" s="27" t="s">
        <v>20</v>
      </c>
      <c r="I422" s="28" t="s">
        <v>1053</v>
      </c>
      <c r="J422" s="18" t="s">
        <v>24</v>
      </c>
      <c r="K422" s="18"/>
      <c r="L422" s="128"/>
      <c r="M422" s="127"/>
    </row>
    <row r="423" spans="1:13" ht="15" customHeight="1">
      <c r="A423" s="22"/>
      <c r="B423" s="23" t="s">
        <v>1054</v>
      </c>
      <c r="C423" s="15" t="s">
        <v>94</v>
      </c>
      <c r="D423" s="15" t="s">
        <v>19</v>
      </c>
      <c r="E423" s="25" t="s">
        <v>25</v>
      </c>
      <c r="F423" s="17" t="s">
        <v>25</v>
      </c>
      <c r="G423" s="35"/>
      <c r="H423" s="27" t="s">
        <v>20</v>
      </c>
      <c r="I423" s="28" t="s">
        <v>1055</v>
      </c>
      <c r="J423" s="18" t="s">
        <v>24</v>
      </c>
      <c r="K423" s="18" t="s">
        <v>24</v>
      </c>
      <c r="L423" s="128"/>
      <c r="M423" s="127"/>
    </row>
    <row r="424" spans="1:13" ht="15" customHeight="1">
      <c r="A424" s="22"/>
      <c r="B424" s="23" t="s">
        <v>1056</v>
      </c>
      <c r="C424" s="15" t="s">
        <v>101</v>
      </c>
      <c r="D424" s="15" t="s">
        <v>19</v>
      </c>
      <c r="E424" s="25" t="s">
        <v>25</v>
      </c>
      <c r="F424" s="17" t="s">
        <v>25</v>
      </c>
      <c r="G424" s="35"/>
      <c r="H424" s="27" t="s">
        <v>20</v>
      </c>
      <c r="I424" s="20" t="s">
        <v>92</v>
      </c>
      <c r="J424" s="21"/>
      <c r="K424" s="18"/>
      <c r="L424" s="128"/>
      <c r="M424" s="127"/>
    </row>
    <row r="425" spans="1:13" ht="15" customHeight="1">
      <c r="A425" s="22"/>
      <c r="B425" s="23" t="s">
        <v>1057</v>
      </c>
      <c r="C425" s="15" t="s">
        <v>275</v>
      </c>
      <c r="D425" s="15" t="s">
        <v>19</v>
      </c>
      <c r="E425" s="25" t="s">
        <v>25</v>
      </c>
      <c r="F425" s="17" t="s">
        <v>25</v>
      </c>
      <c r="G425" s="35"/>
      <c r="H425" s="27" t="s">
        <v>25</v>
      </c>
      <c r="I425" s="28" t="s">
        <v>432</v>
      </c>
      <c r="J425" s="18"/>
      <c r="K425" s="18"/>
      <c r="L425" s="128"/>
      <c r="M425" s="127"/>
    </row>
    <row r="426" spans="1:13" ht="15" customHeight="1">
      <c r="A426" s="22"/>
      <c r="B426" s="23" t="s">
        <v>1058</v>
      </c>
      <c r="C426" s="15" t="s">
        <v>104</v>
      </c>
      <c r="D426" s="15" t="s">
        <v>19</v>
      </c>
      <c r="E426" s="25" t="s">
        <v>25</v>
      </c>
      <c r="F426" s="17" t="s">
        <v>25</v>
      </c>
      <c r="G426" s="35"/>
      <c r="H426" s="27" t="s">
        <v>20</v>
      </c>
      <c r="I426" s="28" t="s">
        <v>1059</v>
      </c>
      <c r="J426" s="18" t="s">
        <v>24</v>
      </c>
      <c r="K426" s="18" t="s">
        <v>24</v>
      </c>
      <c r="L426" s="128"/>
      <c r="M426" s="127"/>
    </row>
    <row r="427" spans="1:13" ht="15" customHeight="1">
      <c r="A427" s="22"/>
      <c r="B427" s="23" t="s">
        <v>1060</v>
      </c>
      <c r="C427" s="15" t="s">
        <v>104</v>
      </c>
      <c r="D427" s="15" t="s">
        <v>19</v>
      </c>
      <c r="E427" s="25" t="s">
        <v>20</v>
      </c>
      <c r="F427" s="17" t="s">
        <v>21</v>
      </c>
      <c r="G427" s="35" t="s">
        <v>1061</v>
      </c>
      <c r="H427" s="27" t="s">
        <v>20</v>
      </c>
      <c r="I427" s="28" t="s">
        <v>1062</v>
      </c>
      <c r="J427" s="18" t="s">
        <v>24</v>
      </c>
      <c r="K427" s="18" t="s">
        <v>24</v>
      </c>
      <c r="L427" s="128"/>
      <c r="M427" s="127" t="s">
        <v>25</v>
      </c>
    </row>
    <row r="428" spans="1:13" ht="15" customHeight="1">
      <c r="A428" s="22"/>
      <c r="B428" s="23" t="s">
        <v>1063</v>
      </c>
      <c r="C428" s="15" t="s">
        <v>258</v>
      </c>
      <c r="D428" s="15" t="s">
        <v>19</v>
      </c>
      <c r="E428" s="25" t="s">
        <v>25</v>
      </c>
      <c r="F428" s="17" t="s">
        <v>25</v>
      </c>
      <c r="G428" s="35"/>
      <c r="H428" s="27" t="s">
        <v>20</v>
      </c>
      <c r="I428" s="28" t="s">
        <v>1064</v>
      </c>
      <c r="J428" s="18" t="s">
        <v>24</v>
      </c>
      <c r="K428" s="18"/>
      <c r="L428" s="128"/>
      <c r="M428" s="127"/>
    </row>
    <row r="429" spans="1:13" ht="15" customHeight="1">
      <c r="A429" s="22"/>
      <c r="B429" s="23" t="s">
        <v>1065</v>
      </c>
      <c r="C429" s="15" t="s">
        <v>468</v>
      </c>
      <c r="D429" s="15" t="s">
        <v>19</v>
      </c>
      <c r="E429" s="25" t="s">
        <v>25</v>
      </c>
      <c r="F429" s="17" t="s">
        <v>25</v>
      </c>
      <c r="G429" s="35"/>
      <c r="H429" s="27" t="s">
        <v>25</v>
      </c>
      <c r="I429" s="28" t="s">
        <v>432</v>
      </c>
      <c r="J429" s="18"/>
      <c r="K429" s="18"/>
      <c r="L429" s="128"/>
      <c r="M429" s="127"/>
    </row>
    <row r="430" spans="1:13">
      <c r="A430" s="22"/>
      <c r="B430" s="23" t="s">
        <v>1066</v>
      </c>
      <c r="C430" s="15" t="s">
        <v>94</v>
      </c>
      <c r="D430" s="15" t="s">
        <v>19</v>
      </c>
      <c r="E430" s="25" t="s">
        <v>25</v>
      </c>
      <c r="F430" s="17" t="s">
        <v>25</v>
      </c>
      <c r="G430" s="35"/>
      <c r="H430" s="27" t="s">
        <v>20</v>
      </c>
      <c r="I430" s="28" t="s">
        <v>1067</v>
      </c>
      <c r="J430" s="18" t="s">
        <v>34</v>
      </c>
      <c r="K430" s="18"/>
      <c r="L430" s="128"/>
      <c r="M430" s="127"/>
    </row>
    <row r="431" spans="1:13" ht="15" customHeight="1">
      <c r="A431" s="22"/>
      <c r="B431" s="23" t="s">
        <v>1068</v>
      </c>
      <c r="C431" s="15" t="s">
        <v>104</v>
      </c>
      <c r="D431" s="15" t="s">
        <v>19</v>
      </c>
      <c r="E431" s="25" t="s">
        <v>25</v>
      </c>
      <c r="F431" s="17" t="s">
        <v>25</v>
      </c>
      <c r="G431" s="35"/>
      <c r="H431" s="27" t="s">
        <v>25</v>
      </c>
      <c r="I431" s="28" t="s">
        <v>432</v>
      </c>
      <c r="J431" s="18"/>
      <c r="K431" s="18"/>
      <c r="L431" s="128"/>
      <c r="M431" s="127"/>
    </row>
    <row r="432" spans="1:13" ht="15" customHeight="1">
      <c r="A432" s="22"/>
      <c r="B432" s="23" t="s">
        <v>1069</v>
      </c>
      <c r="C432" s="15" t="s">
        <v>101</v>
      </c>
      <c r="D432" s="15" t="s">
        <v>19</v>
      </c>
      <c r="E432" s="25" t="s">
        <v>25</v>
      </c>
      <c r="F432" s="17" t="s">
        <v>25</v>
      </c>
      <c r="G432" s="35"/>
      <c r="H432" s="27" t="s">
        <v>20</v>
      </c>
      <c r="I432" s="28" t="s">
        <v>1070</v>
      </c>
      <c r="J432" s="18" t="s">
        <v>24</v>
      </c>
      <c r="K432" s="18" t="s">
        <v>24</v>
      </c>
      <c r="L432" s="128"/>
      <c r="M432" s="127"/>
    </row>
    <row r="433" spans="1:13" ht="15" customHeight="1">
      <c r="A433" s="22"/>
      <c r="B433" s="23" t="s">
        <v>1071</v>
      </c>
      <c r="C433" s="15" t="s">
        <v>258</v>
      </c>
      <c r="D433" s="15" t="s">
        <v>19</v>
      </c>
      <c r="E433" s="25" t="s">
        <v>25</v>
      </c>
      <c r="F433" s="17" t="s">
        <v>49</v>
      </c>
      <c r="G433" s="101" t="s">
        <v>1072</v>
      </c>
      <c r="H433" s="27" t="s">
        <v>20</v>
      </c>
      <c r="I433" s="20" t="s">
        <v>92</v>
      </c>
      <c r="J433" s="21"/>
      <c r="K433" s="18"/>
      <c r="L433" s="128"/>
      <c r="M433" s="127"/>
    </row>
    <row r="434" spans="1:13" ht="15" customHeight="1">
      <c r="A434" s="22"/>
      <c r="B434" s="23" t="s">
        <v>1073</v>
      </c>
      <c r="C434" s="15" t="s">
        <v>115</v>
      </c>
      <c r="D434" s="15" t="s">
        <v>19</v>
      </c>
      <c r="E434" s="25" t="s">
        <v>25</v>
      </c>
      <c r="F434" s="17" t="s">
        <v>25</v>
      </c>
      <c r="G434" s="35"/>
      <c r="H434" s="27" t="s">
        <v>20</v>
      </c>
      <c r="I434" s="28" t="s">
        <v>1074</v>
      </c>
      <c r="J434" s="18" t="s">
        <v>24</v>
      </c>
      <c r="K434" s="18" t="s">
        <v>24</v>
      </c>
      <c r="L434" s="128"/>
      <c r="M434" s="127"/>
    </row>
    <row r="435" spans="1:13">
      <c r="A435" s="22"/>
      <c r="B435" s="23" t="s">
        <v>1075</v>
      </c>
      <c r="C435" s="15" t="s">
        <v>40</v>
      </c>
      <c r="D435" s="15" t="s">
        <v>19</v>
      </c>
      <c r="E435" s="25" t="s">
        <v>20</v>
      </c>
      <c r="F435" s="17" t="s">
        <v>21</v>
      </c>
      <c r="G435" s="35" t="s">
        <v>1076</v>
      </c>
      <c r="H435" s="27" t="s">
        <v>20</v>
      </c>
      <c r="I435" s="20" t="s">
        <v>1077</v>
      </c>
      <c r="J435" s="21" t="s">
        <v>24</v>
      </c>
      <c r="K435" s="18" t="s">
        <v>24</v>
      </c>
      <c r="L435" s="128"/>
      <c r="M435" s="127" t="s">
        <v>25</v>
      </c>
    </row>
    <row r="436" spans="1:13" ht="45">
      <c r="A436" s="22"/>
      <c r="B436" s="23" t="s">
        <v>1078</v>
      </c>
      <c r="C436" s="15" t="s">
        <v>40</v>
      </c>
      <c r="D436" s="15" t="s">
        <v>19</v>
      </c>
      <c r="E436" s="25" t="s">
        <v>20</v>
      </c>
      <c r="F436" s="17" t="s">
        <v>21</v>
      </c>
      <c r="G436" s="117" t="s">
        <v>1079</v>
      </c>
      <c r="H436" s="27" t="s">
        <v>20</v>
      </c>
      <c r="I436" s="20" t="s">
        <v>1080</v>
      </c>
      <c r="J436" s="21" t="s">
        <v>24</v>
      </c>
      <c r="K436" s="18" t="s">
        <v>24</v>
      </c>
      <c r="L436" s="128"/>
      <c r="M436" s="127" t="s">
        <v>20</v>
      </c>
    </row>
    <row r="437" spans="1:13" ht="15" customHeight="1">
      <c r="A437" s="22"/>
      <c r="B437" s="23" t="s">
        <v>1081</v>
      </c>
      <c r="C437" s="15" t="s">
        <v>48</v>
      </c>
      <c r="D437" s="15" t="s">
        <v>19</v>
      </c>
      <c r="E437" s="25" t="s">
        <v>25</v>
      </c>
      <c r="F437" s="17" t="s">
        <v>25</v>
      </c>
      <c r="G437" s="35"/>
      <c r="H437" s="27" t="s">
        <v>20</v>
      </c>
      <c r="I437" s="28" t="s">
        <v>1082</v>
      </c>
      <c r="J437" s="18" t="s">
        <v>24</v>
      </c>
      <c r="K437" s="18" t="s">
        <v>24</v>
      </c>
      <c r="L437" s="128"/>
      <c r="M437" s="127"/>
    </row>
    <row r="438" spans="1:13">
      <c r="A438" s="22"/>
      <c r="B438" s="23" t="s">
        <v>1083</v>
      </c>
      <c r="C438" s="15" t="s">
        <v>94</v>
      </c>
      <c r="D438" s="15" t="s">
        <v>19</v>
      </c>
      <c r="E438" s="25" t="s">
        <v>20</v>
      </c>
      <c r="F438" s="17" t="s">
        <v>21</v>
      </c>
      <c r="G438" s="35" t="s">
        <v>1084</v>
      </c>
      <c r="H438" s="27" t="s">
        <v>20</v>
      </c>
      <c r="I438" s="28" t="s">
        <v>1085</v>
      </c>
      <c r="J438" s="18" t="s">
        <v>24</v>
      </c>
      <c r="K438" s="18" t="s">
        <v>24</v>
      </c>
      <c r="L438" s="128"/>
      <c r="M438" s="127" t="s">
        <v>25</v>
      </c>
    </row>
    <row r="439" spans="1:13" ht="15" customHeight="1">
      <c r="A439" s="22"/>
      <c r="B439" s="23" t="s">
        <v>1086</v>
      </c>
      <c r="C439" s="15" t="s">
        <v>104</v>
      </c>
      <c r="D439" s="15" t="s">
        <v>19</v>
      </c>
      <c r="E439" s="25" t="s">
        <v>25</v>
      </c>
      <c r="F439" s="17" t="s">
        <v>25</v>
      </c>
      <c r="G439" s="35"/>
      <c r="H439" s="27" t="s">
        <v>20</v>
      </c>
      <c r="I439" s="28" t="s">
        <v>92</v>
      </c>
      <c r="J439" s="18"/>
      <c r="K439" s="18"/>
      <c r="L439" s="128"/>
      <c r="M439" s="127"/>
    </row>
    <row r="440" spans="1:13" ht="15" customHeight="1">
      <c r="A440" s="22"/>
      <c r="B440" s="23" t="s">
        <v>1087</v>
      </c>
      <c r="C440" s="15" t="s">
        <v>104</v>
      </c>
      <c r="D440" s="15" t="s">
        <v>19</v>
      </c>
      <c r="E440" s="25" t="s">
        <v>20</v>
      </c>
      <c r="F440" s="17" t="s">
        <v>21</v>
      </c>
      <c r="G440" s="35" t="s">
        <v>1088</v>
      </c>
      <c r="H440" s="27" t="s">
        <v>20</v>
      </c>
      <c r="I440" s="28" t="s">
        <v>1089</v>
      </c>
      <c r="J440" s="18" t="s">
        <v>24</v>
      </c>
      <c r="K440" s="18" t="s">
        <v>24</v>
      </c>
      <c r="L440" s="128"/>
      <c r="M440" s="127" t="s">
        <v>20</v>
      </c>
    </row>
    <row r="441" spans="1:13" ht="15" customHeight="1">
      <c r="A441" s="22"/>
      <c r="B441" s="23" t="s">
        <v>1090</v>
      </c>
      <c r="C441" s="15" t="s">
        <v>258</v>
      </c>
      <c r="D441" s="15" t="s">
        <v>19</v>
      </c>
      <c r="E441" s="25" t="s">
        <v>25</v>
      </c>
      <c r="F441" s="17" t="s">
        <v>21</v>
      </c>
      <c r="G441" s="35" t="s">
        <v>1091</v>
      </c>
      <c r="H441" s="27" t="s">
        <v>20</v>
      </c>
      <c r="I441" s="28" t="s">
        <v>1092</v>
      </c>
      <c r="J441" s="18" t="s">
        <v>24</v>
      </c>
      <c r="K441" s="18" t="s">
        <v>24</v>
      </c>
      <c r="L441" s="128"/>
      <c r="M441" s="127" t="s">
        <v>25</v>
      </c>
    </row>
    <row r="442" spans="1:13">
      <c r="A442" s="22"/>
      <c r="B442" s="23" t="s">
        <v>1093</v>
      </c>
      <c r="C442" s="15" t="s">
        <v>104</v>
      </c>
      <c r="D442" s="15" t="s">
        <v>19</v>
      </c>
      <c r="E442" s="25" t="s">
        <v>25</v>
      </c>
      <c r="F442" s="17" t="s">
        <v>25</v>
      </c>
      <c r="G442" s="35"/>
      <c r="H442" s="27" t="s">
        <v>20</v>
      </c>
      <c r="I442" s="28" t="s">
        <v>1094</v>
      </c>
      <c r="J442" s="18" t="s">
        <v>24</v>
      </c>
      <c r="K442" s="18" t="s">
        <v>24</v>
      </c>
      <c r="L442" s="128"/>
      <c r="M442" s="127"/>
    </row>
    <row r="443" spans="1:13" ht="15" customHeight="1">
      <c r="A443" s="22"/>
      <c r="B443" s="23" t="s">
        <v>1095</v>
      </c>
      <c r="C443" s="15" t="s">
        <v>104</v>
      </c>
      <c r="D443" s="15" t="s">
        <v>19</v>
      </c>
      <c r="E443" s="25" t="s">
        <v>25</v>
      </c>
      <c r="F443" s="17" t="s">
        <v>25</v>
      </c>
      <c r="G443" s="35"/>
      <c r="H443" s="27" t="s">
        <v>20</v>
      </c>
      <c r="I443" s="28" t="s">
        <v>1096</v>
      </c>
      <c r="J443" s="18" t="s">
        <v>24</v>
      </c>
      <c r="K443" s="18" t="s">
        <v>24</v>
      </c>
      <c r="L443" s="128"/>
      <c r="M443" s="127"/>
    </row>
    <row r="444" spans="1:13">
      <c r="A444" s="22"/>
      <c r="B444" s="23" t="s">
        <v>1097</v>
      </c>
      <c r="C444" s="15" t="s">
        <v>18</v>
      </c>
      <c r="D444" s="15" t="s">
        <v>19</v>
      </c>
      <c r="E444" s="25" t="s">
        <v>25</v>
      </c>
      <c r="F444" s="17" t="s">
        <v>25</v>
      </c>
      <c r="G444" s="35"/>
      <c r="H444" s="27" t="s">
        <v>20</v>
      </c>
      <c r="I444" s="28" t="s">
        <v>1098</v>
      </c>
      <c r="J444" s="18" t="s">
        <v>24</v>
      </c>
      <c r="K444" s="18" t="s">
        <v>24</v>
      </c>
      <c r="L444" s="128"/>
      <c r="M444" s="127"/>
    </row>
    <row r="445" spans="1:13" ht="15" customHeight="1">
      <c r="A445" s="22"/>
      <c r="B445" s="23" t="s">
        <v>1099</v>
      </c>
      <c r="C445" s="15" t="s">
        <v>61</v>
      </c>
      <c r="D445" s="15" t="s">
        <v>19</v>
      </c>
      <c r="E445" s="25" t="s">
        <v>25</v>
      </c>
      <c r="F445" s="17" t="s">
        <v>21</v>
      </c>
      <c r="G445" s="35" t="s">
        <v>1100</v>
      </c>
      <c r="H445" s="27" t="s">
        <v>20</v>
      </c>
      <c r="I445" s="28" t="s">
        <v>1101</v>
      </c>
      <c r="J445" s="18" t="s">
        <v>24</v>
      </c>
      <c r="K445" s="18" t="s">
        <v>24</v>
      </c>
      <c r="L445" s="128"/>
      <c r="M445" s="127" t="s">
        <v>25</v>
      </c>
    </row>
    <row r="446" spans="1:13" ht="15" customHeight="1">
      <c r="A446" s="22"/>
      <c r="B446" s="23" t="s">
        <v>1102</v>
      </c>
      <c r="C446" s="15" t="s">
        <v>338</v>
      </c>
      <c r="D446" s="15" t="s">
        <v>19</v>
      </c>
      <c r="E446" s="25" t="s">
        <v>20</v>
      </c>
      <c r="F446" s="17" t="s">
        <v>21</v>
      </c>
      <c r="G446" s="35" t="s">
        <v>1103</v>
      </c>
      <c r="H446" s="27" t="s">
        <v>20</v>
      </c>
      <c r="I446" s="28" t="s">
        <v>1104</v>
      </c>
      <c r="J446" s="18" t="s">
        <v>24</v>
      </c>
      <c r="K446" s="18" t="s">
        <v>24</v>
      </c>
      <c r="L446" s="128"/>
      <c r="M446" s="127" t="s">
        <v>25</v>
      </c>
    </row>
    <row r="447" spans="1:13">
      <c r="A447" s="22"/>
      <c r="B447" s="23" t="s">
        <v>1105</v>
      </c>
      <c r="C447" s="15" t="s">
        <v>36</v>
      </c>
      <c r="D447" s="15" t="s">
        <v>19</v>
      </c>
      <c r="E447" s="25" t="s">
        <v>25</v>
      </c>
      <c r="F447" s="17" t="s">
        <v>21</v>
      </c>
      <c r="G447" s="35" t="s">
        <v>1106</v>
      </c>
      <c r="H447" s="27" t="s">
        <v>20</v>
      </c>
      <c r="I447" s="20" t="s">
        <v>1107</v>
      </c>
      <c r="J447" s="21"/>
      <c r="K447" s="18"/>
      <c r="L447" s="128"/>
      <c r="M447" s="127" t="s">
        <v>25</v>
      </c>
    </row>
    <row r="448" spans="1:13" ht="15" customHeight="1">
      <c r="A448" s="22"/>
      <c r="B448" s="23" t="s">
        <v>1108</v>
      </c>
      <c r="C448" s="15" t="s">
        <v>61</v>
      </c>
      <c r="D448" s="15" t="s">
        <v>19</v>
      </c>
      <c r="E448" s="25" t="s">
        <v>20</v>
      </c>
      <c r="F448" s="17" t="s">
        <v>21</v>
      </c>
      <c r="G448" s="35" t="s">
        <v>1109</v>
      </c>
      <c r="H448" s="27" t="s">
        <v>20</v>
      </c>
      <c r="I448" s="28" t="s">
        <v>1110</v>
      </c>
      <c r="J448" s="18"/>
      <c r="K448" s="18"/>
      <c r="L448" s="128"/>
      <c r="M448" s="127" t="s">
        <v>20</v>
      </c>
    </row>
    <row r="449" spans="1:13" ht="15" customHeight="1">
      <c r="A449" s="22"/>
      <c r="B449" s="23" t="s">
        <v>1111</v>
      </c>
      <c r="C449" s="15" t="s">
        <v>61</v>
      </c>
      <c r="D449" s="15" t="s">
        <v>19</v>
      </c>
      <c r="E449" s="25" t="s">
        <v>25</v>
      </c>
      <c r="F449" s="17" t="s">
        <v>21</v>
      </c>
      <c r="G449" s="35" t="s">
        <v>1112</v>
      </c>
      <c r="H449" s="27" t="s">
        <v>20</v>
      </c>
      <c r="I449" s="20" t="s">
        <v>92</v>
      </c>
      <c r="J449" s="21"/>
      <c r="K449" s="18"/>
      <c r="L449" s="128"/>
      <c r="M449" s="127" t="s">
        <v>20</v>
      </c>
    </row>
    <row r="450" spans="1:13" ht="15" customHeight="1">
      <c r="A450" s="22"/>
      <c r="B450" s="23" t="s">
        <v>1113</v>
      </c>
      <c r="C450" s="15" t="s">
        <v>104</v>
      </c>
      <c r="D450" s="15" t="s">
        <v>19</v>
      </c>
      <c r="E450" s="25" t="s">
        <v>25</v>
      </c>
      <c r="F450" s="17" t="s">
        <v>25</v>
      </c>
      <c r="G450" s="35"/>
      <c r="H450" s="27" t="s">
        <v>20</v>
      </c>
      <c r="I450" s="28" t="s">
        <v>1114</v>
      </c>
      <c r="J450" s="18" t="s">
        <v>34</v>
      </c>
      <c r="K450" s="18"/>
      <c r="L450" s="128"/>
      <c r="M450" s="127"/>
    </row>
    <row r="451" spans="1:13" ht="15" customHeight="1">
      <c r="A451" s="22"/>
      <c r="B451" s="23" t="s">
        <v>1115</v>
      </c>
      <c r="C451" s="15" t="s">
        <v>40</v>
      </c>
      <c r="D451" s="15" t="s">
        <v>19</v>
      </c>
      <c r="E451" s="25" t="s">
        <v>25</v>
      </c>
      <c r="F451" s="17" t="s">
        <v>49</v>
      </c>
      <c r="G451" s="35" t="s">
        <v>1116</v>
      </c>
      <c r="H451" s="27" t="s">
        <v>20</v>
      </c>
      <c r="I451" s="28" t="s">
        <v>1117</v>
      </c>
      <c r="J451" s="18" t="s">
        <v>24</v>
      </c>
      <c r="K451" s="18" t="s">
        <v>24</v>
      </c>
      <c r="L451" s="128"/>
      <c r="M451" s="127"/>
    </row>
    <row r="452" spans="1:13">
      <c r="A452" s="22"/>
      <c r="B452" s="23" t="s">
        <v>1118</v>
      </c>
      <c r="C452" s="15" t="s">
        <v>57</v>
      </c>
      <c r="D452" s="15" t="s">
        <v>19</v>
      </c>
      <c r="E452" s="25" t="s">
        <v>25</v>
      </c>
      <c r="F452" s="17" t="s">
        <v>25</v>
      </c>
      <c r="G452" s="35"/>
      <c r="H452" s="27" t="s">
        <v>20</v>
      </c>
      <c r="I452" s="28" t="s">
        <v>1119</v>
      </c>
      <c r="J452" s="18" t="s">
        <v>24</v>
      </c>
      <c r="K452" s="18" t="s">
        <v>24</v>
      </c>
      <c r="L452" s="128"/>
      <c r="M452" s="127"/>
    </row>
    <row r="453" spans="1:13" ht="15" customHeight="1">
      <c r="A453" s="22"/>
      <c r="B453" s="23" t="s">
        <v>1120</v>
      </c>
      <c r="C453" s="15" t="s">
        <v>94</v>
      </c>
      <c r="D453" s="15" t="s">
        <v>19</v>
      </c>
      <c r="E453" s="25" t="s">
        <v>25</v>
      </c>
      <c r="F453" s="17" t="s">
        <v>21</v>
      </c>
      <c r="G453" s="35" t="s">
        <v>1121</v>
      </c>
      <c r="H453" s="27" t="s">
        <v>20</v>
      </c>
      <c r="I453" s="28" t="s">
        <v>1122</v>
      </c>
      <c r="J453" s="18" t="s">
        <v>34</v>
      </c>
      <c r="K453" s="18"/>
      <c r="L453" s="128"/>
      <c r="M453" s="127" t="s">
        <v>25</v>
      </c>
    </row>
    <row r="454" spans="1:13" ht="15" customHeight="1">
      <c r="A454" s="22"/>
      <c r="B454" s="23" t="s">
        <v>1123</v>
      </c>
      <c r="C454" s="15" t="s">
        <v>258</v>
      </c>
      <c r="D454" s="15" t="s">
        <v>19</v>
      </c>
      <c r="E454" s="25" t="s">
        <v>25</v>
      </c>
      <c r="F454" s="17" t="s">
        <v>25</v>
      </c>
      <c r="G454" s="35"/>
      <c r="H454" s="27" t="s">
        <v>20</v>
      </c>
      <c r="I454" s="20" t="s">
        <v>92</v>
      </c>
      <c r="J454" s="21"/>
      <c r="K454" s="18"/>
      <c r="L454" s="128"/>
      <c r="M454" s="127"/>
    </row>
    <row r="455" spans="1:13">
      <c r="A455" s="22"/>
      <c r="B455" s="23" t="s">
        <v>1124</v>
      </c>
      <c r="C455" s="15" t="s">
        <v>61</v>
      </c>
      <c r="D455" s="15" t="s">
        <v>19</v>
      </c>
      <c r="E455" s="25" t="s">
        <v>25</v>
      </c>
      <c r="F455" s="17" t="s">
        <v>25</v>
      </c>
      <c r="G455" s="35"/>
      <c r="H455" s="27" t="s">
        <v>20</v>
      </c>
      <c r="I455" s="28" t="s">
        <v>1125</v>
      </c>
      <c r="J455" s="18" t="s">
        <v>24</v>
      </c>
      <c r="K455" s="18" t="s">
        <v>24</v>
      </c>
      <c r="L455" s="128"/>
      <c r="M455" s="127"/>
    </row>
    <row r="456" spans="1:13" ht="15" customHeight="1">
      <c r="A456" s="22"/>
      <c r="B456" s="23" t="s">
        <v>1126</v>
      </c>
      <c r="C456" s="15" t="s">
        <v>86</v>
      </c>
      <c r="D456" s="15" t="s">
        <v>19</v>
      </c>
      <c r="E456" s="25" t="s">
        <v>25</v>
      </c>
      <c r="F456" s="17" t="s">
        <v>25</v>
      </c>
      <c r="G456" s="35"/>
      <c r="H456" s="27" t="s">
        <v>20</v>
      </c>
      <c r="I456" s="28" t="s">
        <v>1127</v>
      </c>
      <c r="J456" s="18" t="s">
        <v>24</v>
      </c>
      <c r="K456" s="18" t="s">
        <v>52</v>
      </c>
      <c r="L456" s="128"/>
      <c r="M456" s="127"/>
    </row>
    <row r="457" spans="1:13" ht="15" customHeight="1">
      <c r="A457" s="22"/>
      <c r="B457" s="23" t="s">
        <v>1128</v>
      </c>
      <c r="C457" s="15" t="s">
        <v>29</v>
      </c>
      <c r="D457" s="15" t="s">
        <v>19</v>
      </c>
      <c r="E457" s="25" t="s">
        <v>25</v>
      </c>
      <c r="F457" s="17" t="s">
        <v>25</v>
      </c>
      <c r="G457" s="35"/>
      <c r="H457" s="27" t="s">
        <v>25</v>
      </c>
      <c r="I457" s="28"/>
      <c r="J457" s="18"/>
      <c r="K457" s="18"/>
      <c r="L457" s="128"/>
      <c r="M457" s="127"/>
    </row>
    <row r="458" spans="1:13" ht="15" customHeight="1">
      <c r="A458" s="22"/>
      <c r="B458" s="23" t="s">
        <v>1129</v>
      </c>
      <c r="C458" s="15" t="s">
        <v>48</v>
      </c>
      <c r="D458" s="15" t="s">
        <v>19</v>
      </c>
      <c r="E458" s="25" t="s">
        <v>25</v>
      </c>
      <c r="F458" s="17" t="s">
        <v>25</v>
      </c>
      <c r="G458" s="35"/>
      <c r="H458" s="27" t="s">
        <v>20</v>
      </c>
      <c r="I458" s="28" t="s">
        <v>1130</v>
      </c>
      <c r="J458" s="18" t="s">
        <v>24</v>
      </c>
      <c r="K458" s="18" t="s">
        <v>24</v>
      </c>
      <c r="L458" s="128"/>
      <c r="M458" s="127"/>
    </row>
    <row r="459" spans="1:13" ht="15" customHeight="1">
      <c r="A459" s="22"/>
      <c r="B459" s="23" t="s">
        <v>1131</v>
      </c>
      <c r="C459" s="15" t="s">
        <v>213</v>
      </c>
      <c r="D459" s="15" t="s">
        <v>19</v>
      </c>
      <c r="E459" s="25" t="s">
        <v>20</v>
      </c>
      <c r="F459" s="17" t="s">
        <v>21</v>
      </c>
      <c r="G459" s="35" t="s">
        <v>1132</v>
      </c>
      <c r="H459" s="27" t="s">
        <v>20</v>
      </c>
      <c r="I459" s="28" t="s">
        <v>1133</v>
      </c>
      <c r="J459" s="18" t="s">
        <v>24</v>
      </c>
      <c r="K459" s="18"/>
      <c r="L459" s="128"/>
      <c r="M459" s="127" t="s">
        <v>25</v>
      </c>
    </row>
    <row r="460" spans="1:13">
      <c r="A460" s="22"/>
      <c r="B460" s="23" t="s">
        <v>1134</v>
      </c>
      <c r="C460" s="15" t="s">
        <v>18</v>
      </c>
      <c r="D460" s="15" t="s">
        <v>19</v>
      </c>
      <c r="E460" s="25" t="s">
        <v>25</v>
      </c>
      <c r="F460" s="17" t="s">
        <v>25</v>
      </c>
      <c r="G460" s="35"/>
      <c r="H460" s="27" t="s">
        <v>20</v>
      </c>
      <c r="I460" s="28" t="s">
        <v>1135</v>
      </c>
      <c r="J460" s="18" t="s">
        <v>24</v>
      </c>
      <c r="K460" s="18" t="s">
        <v>24</v>
      </c>
      <c r="L460" s="128"/>
      <c r="M460" s="127"/>
    </row>
    <row r="461" spans="1:13">
      <c r="A461" s="22"/>
      <c r="B461" s="23" t="s">
        <v>1136</v>
      </c>
      <c r="C461" s="15" t="s">
        <v>73</v>
      </c>
      <c r="D461" s="15" t="s">
        <v>19</v>
      </c>
      <c r="E461" s="25" t="s">
        <v>25</v>
      </c>
      <c r="F461" s="17" t="s">
        <v>25</v>
      </c>
      <c r="G461" s="35"/>
      <c r="H461" s="27" t="s">
        <v>20</v>
      </c>
      <c r="I461" s="28" t="s">
        <v>1137</v>
      </c>
      <c r="J461" s="18" t="s">
        <v>24</v>
      </c>
      <c r="K461" s="18" t="s">
        <v>24</v>
      </c>
      <c r="L461" s="128"/>
      <c r="M461" s="127"/>
    </row>
    <row r="462" spans="1:13" ht="15" customHeight="1">
      <c r="A462" s="22"/>
      <c r="B462" s="23" t="s">
        <v>1138</v>
      </c>
      <c r="C462" s="15" t="s">
        <v>18</v>
      </c>
      <c r="D462" s="15" t="s">
        <v>19</v>
      </c>
      <c r="E462" s="25" t="s">
        <v>20</v>
      </c>
      <c r="F462" s="17" t="s">
        <v>21</v>
      </c>
      <c r="G462" s="35" t="s">
        <v>1139</v>
      </c>
      <c r="H462" s="27" t="s">
        <v>20</v>
      </c>
      <c r="I462" s="28" t="s">
        <v>1140</v>
      </c>
      <c r="J462" s="18" t="s">
        <v>24</v>
      </c>
      <c r="K462" s="18" t="s">
        <v>24</v>
      </c>
      <c r="L462" s="128"/>
      <c r="M462" s="127" t="s">
        <v>25</v>
      </c>
    </row>
    <row r="463" spans="1:13" ht="15" customHeight="1">
      <c r="A463" s="22"/>
      <c r="B463" s="23" t="s">
        <v>1141</v>
      </c>
      <c r="C463" s="15" t="s">
        <v>101</v>
      </c>
      <c r="D463" s="15" t="s">
        <v>19</v>
      </c>
      <c r="E463" s="25" t="s">
        <v>25</v>
      </c>
      <c r="F463" s="17" t="s">
        <v>25</v>
      </c>
      <c r="G463" s="35"/>
      <c r="H463" s="27" t="s">
        <v>25</v>
      </c>
      <c r="I463" s="28"/>
      <c r="J463" s="18"/>
      <c r="K463" s="18"/>
      <c r="L463" s="128"/>
      <c r="M463" s="127"/>
    </row>
    <row r="464" spans="1:13" ht="15" customHeight="1">
      <c r="A464" s="22"/>
      <c r="B464" s="23" t="s">
        <v>1142</v>
      </c>
      <c r="C464" s="15" t="s">
        <v>57</v>
      </c>
      <c r="D464" s="15" t="s">
        <v>19</v>
      </c>
      <c r="E464" s="25" t="s">
        <v>25</v>
      </c>
      <c r="F464" s="17" t="s">
        <v>21</v>
      </c>
      <c r="G464" s="35" t="s">
        <v>1143</v>
      </c>
      <c r="H464" s="27" t="s">
        <v>20</v>
      </c>
      <c r="I464" s="28" t="s">
        <v>1144</v>
      </c>
      <c r="J464" s="18" t="s">
        <v>24</v>
      </c>
      <c r="K464" s="18" t="s">
        <v>24</v>
      </c>
      <c r="L464" s="128"/>
      <c r="M464" s="127" t="s">
        <v>25</v>
      </c>
    </row>
    <row r="465" spans="1:13" ht="15" customHeight="1">
      <c r="A465" s="22"/>
      <c r="B465" s="23" t="s">
        <v>1145</v>
      </c>
      <c r="C465" s="15" t="s">
        <v>40</v>
      </c>
      <c r="D465" s="15" t="s">
        <v>19</v>
      </c>
      <c r="E465" s="25" t="s">
        <v>20</v>
      </c>
      <c r="F465" s="17" t="s">
        <v>21</v>
      </c>
      <c r="G465" s="35" t="s">
        <v>1146</v>
      </c>
      <c r="H465" s="27" t="s">
        <v>20</v>
      </c>
      <c r="I465" s="28" t="s">
        <v>1147</v>
      </c>
      <c r="J465" s="36" t="s">
        <v>24</v>
      </c>
      <c r="K465" s="18" t="s">
        <v>24</v>
      </c>
      <c r="L465" s="128"/>
      <c r="M465" s="127" t="s">
        <v>25</v>
      </c>
    </row>
    <row r="466" spans="1:13">
      <c r="A466" s="22"/>
      <c r="B466" s="23" t="s">
        <v>1148</v>
      </c>
      <c r="C466" s="15" t="s">
        <v>104</v>
      </c>
      <c r="D466" s="15" t="s">
        <v>19</v>
      </c>
      <c r="E466" s="25" t="s">
        <v>25</v>
      </c>
      <c r="F466" s="17" t="s">
        <v>25</v>
      </c>
      <c r="G466" s="35"/>
      <c r="H466" s="27" t="s">
        <v>20</v>
      </c>
      <c r="I466" s="28" t="s">
        <v>1149</v>
      </c>
      <c r="J466" s="18" t="s">
        <v>24</v>
      </c>
      <c r="K466" s="18" t="s">
        <v>24</v>
      </c>
      <c r="L466" s="128"/>
      <c r="M466" s="127"/>
    </row>
    <row r="467" spans="1:13">
      <c r="A467" s="22"/>
      <c r="B467" s="23" t="s">
        <v>1150</v>
      </c>
      <c r="C467" s="15" t="s">
        <v>36</v>
      </c>
      <c r="D467" s="15" t="s">
        <v>19</v>
      </c>
      <c r="E467" s="25" t="s">
        <v>25</v>
      </c>
      <c r="F467" s="17" t="s">
        <v>25</v>
      </c>
      <c r="G467" s="35"/>
      <c r="H467" s="27" t="s">
        <v>20</v>
      </c>
      <c r="I467" s="28" t="s">
        <v>1151</v>
      </c>
      <c r="J467" s="18" t="s">
        <v>24</v>
      </c>
      <c r="K467" s="18" t="s">
        <v>24</v>
      </c>
      <c r="L467" s="128"/>
      <c r="M467" s="127"/>
    </row>
    <row r="468" spans="1:13" ht="15" customHeight="1">
      <c r="A468" s="22"/>
      <c r="B468" s="23" t="s">
        <v>1152</v>
      </c>
      <c r="C468" s="15" t="s">
        <v>94</v>
      </c>
      <c r="D468" s="15" t="s">
        <v>19</v>
      </c>
      <c r="E468" s="25" t="s">
        <v>25</v>
      </c>
      <c r="F468" s="17" t="s">
        <v>21</v>
      </c>
      <c r="G468" s="34" t="s">
        <v>1153</v>
      </c>
      <c r="H468" s="27" t="s">
        <v>20</v>
      </c>
      <c r="I468" s="28" t="s">
        <v>1154</v>
      </c>
      <c r="J468" s="18" t="s">
        <v>34</v>
      </c>
      <c r="K468" s="18"/>
      <c r="L468" s="128"/>
      <c r="M468" s="127" t="s">
        <v>25</v>
      </c>
    </row>
    <row r="469" spans="1:13" ht="15" customHeight="1">
      <c r="A469" s="22"/>
      <c r="B469" s="23" t="s">
        <v>1155</v>
      </c>
      <c r="C469" s="15" t="s">
        <v>73</v>
      </c>
      <c r="D469" s="15" t="s">
        <v>19</v>
      </c>
      <c r="E469" s="25" t="s">
        <v>20</v>
      </c>
      <c r="F469" s="17" t="s">
        <v>25</v>
      </c>
      <c r="G469" s="35" t="s">
        <v>1156</v>
      </c>
      <c r="H469" s="27" t="s">
        <v>20</v>
      </c>
      <c r="I469" s="28" t="s">
        <v>1157</v>
      </c>
      <c r="J469" s="18" t="s">
        <v>24</v>
      </c>
      <c r="K469" s="18" t="s">
        <v>24</v>
      </c>
      <c r="L469" s="128"/>
      <c r="M469" s="127" t="s">
        <v>20</v>
      </c>
    </row>
    <row r="470" spans="1:13" ht="15" customHeight="1">
      <c r="A470" s="22"/>
      <c r="B470" s="23" t="s">
        <v>1158</v>
      </c>
      <c r="C470" s="15" t="s">
        <v>150</v>
      </c>
      <c r="D470" s="15" t="s">
        <v>19</v>
      </c>
      <c r="E470" s="25" t="s">
        <v>25</v>
      </c>
      <c r="F470" s="17" t="s">
        <v>21</v>
      </c>
      <c r="G470" s="35" t="s">
        <v>1159</v>
      </c>
      <c r="H470" s="27" t="s">
        <v>20</v>
      </c>
      <c r="I470" s="28" t="s">
        <v>1160</v>
      </c>
      <c r="J470" s="18" t="s">
        <v>24</v>
      </c>
      <c r="K470" s="18" t="s">
        <v>24</v>
      </c>
      <c r="L470" s="128"/>
      <c r="M470" s="127" t="s">
        <v>25</v>
      </c>
    </row>
    <row r="471" spans="1:13">
      <c r="A471" s="22"/>
      <c r="B471" s="23" t="s">
        <v>1161</v>
      </c>
      <c r="C471" s="15" t="s">
        <v>61</v>
      </c>
      <c r="D471" s="15" t="s">
        <v>19</v>
      </c>
      <c r="E471" s="25" t="s">
        <v>25</v>
      </c>
      <c r="F471" s="17" t="s">
        <v>25</v>
      </c>
      <c r="G471" s="35"/>
      <c r="H471" s="27" t="s">
        <v>20</v>
      </c>
      <c r="I471" s="20" t="s">
        <v>1162</v>
      </c>
      <c r="J471" s="21" t="s">
        <v>24</v>
      </c>
      <c r="K471" s="18" t="s">
        <v>24</v>
      </c>
      <c r="L471" s="128"/>
      <c r="M471" s="127"/>
    </row>
    <row r="472" spans="1:13" ht="15" customHeight="1">
      <c r="A472" s="22"/>
      <c r="B472" s="23" t="s">
        <v>1163</v>
      </c>
      <c r="C472" s="15" t="s">
        <v>18</v>
      </c>
      <c r="D472" s="15" t="s">
        <v>19</v>
      </c>
      <c r="E472" s="25" t="s">
        <v>25</v>
      </c>
      <c r="F472" s="17" t="s">
        <v>25</v>
      </c>
      <c r="G472" s="35"/>
      <c r="H472" s="27" t="s">
        <v>20</v>
      </c>
      <c r="I472" s="28" t="s">
        <v>1164</v>
      </c>
      <c r="J472" s="18" t="s">
        <v>24</v>
      </c>
      <c r="K472" s="18" t="s">
        <v>24</v>
      </c>
      <c r="L472" s="128"/>
      <c r="M472" s="127"/>
    </row>
    <row r="473" spans="1:13">
      <c r="A473" s="22"/>
      <c r="B473" s="23" t="s">
        <v>1165</v>
      </c>
      <c r="C473" s="15" t="s">
        <v>101</v>
      </c>
      <c r="D473" s="15" t="s">
        <v>19</v>
      </c>
      <c r="E473" s="25" t="s">
        <v>20</v>
      </c>
      <c r="F473" s="17" t="s">
        <v>21</v>
      </c>
      <c r="G473" s="35" t="s">
        <v>1166</v>
      </c>
      <c r="H473" s="27" t="s">
        <v>20</v>
      </c>
      <c r="I473" s="28" t="s">
        <v>1167</v>
      </c>
      <c r="J473" s="18" t="s">
        <v>24</v>
      </c>
      <c r="K473" s="18" t="s">
        <v>24</v>
      </c>
      <c r="L473" s="128"/>
      <c r="M473" s="127" t="s">
        <v>20</v>
      </c>
    </row>
    <row r="474" spans="1:13" ht="15" customHeight="1">
      <c r="A474" s="22"/>
      <c r="B474" s="23" t="s">
        <v>1168</v>
      </c>
      <c r="C474" s="15" t="s">
        <v>101</v>
      </c>
      <c r="D474" s="15" t="s">
        <v>19</v>
      </c>
      <c r="E474" s="25" t="s">
        <v>25</v>
      </c>
      <c r="F474" s="17" t="s">
        <v>25</v>
      </c>
      <c r="G474" s="35"/>
      <c r="H474" s="27" t="s">
        <v>20</v>
      </c>
      <c r="I474" s="28" t="s">
        <v>92</v>
      </c>
      <c r="J474" s="18"/>
      <c r="K474" s="18"/>
      <c r="L474" s="128"/>
      <c r="M474" s="127"/>
    </row>
    <row r="475" spans="1:13" ht="15" customHeight="1">
      <c r="A475" s="22"/>
      <c r="B475" s="23" t="s">
        <v>1169</v>
      </c>
      <c r="C475" s="15" t="s">
        <v>94</v>
      </c>
      <c r="D475" s="15" t="s">
        <v>19</v>
      </c>
      <c r="E475" s="25" t="s">
        <v>25</v>
      </c>
      <c r="F475" s="17" t="s">
        <v>25</v>
      </c>
      <c r="G475" s="35"/>
      <c r="H475" s="27" t="s">
        <v>20</v>
      </c>
      <c r="I475" s="28" t="s">
        <v>1170</v>
      </c>
      <c r="J475" s="18" t="s">
        <v>24</v>
      </c>
      <c r="K475" s="18" t="s">
        <v>24</v>
      </c>
      <c r="L475" s="128"/>
      <c r="M475" s="127"/>
    </row>
    <row r="476" spans="1:13" ht="15" customHeight="1">
      <c r="A476" s="22"/>
      <c r="B476" s="23" t="s">
        <v>1171</v>
      </c>
      <c r="C476" s="15" t="s">
        <v>57</v>
      </c>
      <c r="D476" s="15" t="s">
        <v>19</v>
      </c>
      <c r="E476" s="25" t="s">
        <v>25</v>
      </c>
      <c r="F476" s="17" t="s">
        <v>25</v>
      </c>
      <c r="G476" s="35"/>
      <c r="H476" s="27" t="s">
        <v>20</v>
      </c>
      <c r="I476" s="28" t="s">
        <v>1172</v>
      </c>
      <c r="J476" s="18" t="s">
        <v>24</v>
      </c>
      <c r="K476" s="18" t="s">
        <v>24</v>
      </c>
      <c r="L476" s="128"/>
      <c r="M476" s="127"/>
    </row>
    <row r="477" spans="1:13">
      <c r="A477" s="22"/>
      <c r="B477" s="23" t="s">
        <v>1173</v>
      </c>
      <c r="C477" s="15" t="s">
        <v>94</v>
      </c>
      <c r="D477" s="15" t="s">
        <v>19</v>
      </c>
      <c r="E477" s="25" t="s">
        <v>25</v>
      </c>
      <c r="F477" s="17" t="s">
        <v>25</v>
      </c>
      <c r="G477" s="35"/>
      <c r="H477" s="27" t="s">
        <v>20</v>
      </c>
      <c r="I477" s="28" t="s">
        <v>1174</v>
      </c>
      <c r="J477" s="18" t="s">
        <v>24</v>
      </c>
      <c r="K477" s="18" t="s">
        <v>24</v>
      </c>
      <c r="L477" s="128"/>
      <c r="M477" s="127"/>
    </row>
    <row r="478" spans="1:13">
      <c r="A478" s="22"/>
      <c r="B478" s="23" t="s">
        <v>1175</v>
      </c>
      <c r="C478" s="15" t="s">
        <v>94</v>
      </c>
      <c r="D478" s="15" t="s">
        <v>19</v>
      </c>
      <c r="E478" s="25" t="s">
        <v>25</v>
      </c>
      <c r="F478" s="17" t="s">
        <v>49</v>
      </c>
      <c r="G478" s="35" t="s">
        <v>1176</v>
      </c>
      <c r="H478" s="27" t="s">
        <v>20</v>
      </c>
      <c r="I478" s="28" t="s">
        <v>1177</v>
      </c>
      <c r="J478" s="18" t="s">
        <v>24</v>
      </c>
      <c r="K478" s="18" t="s">
        <v>24</v>
      </c>
      <c r="L478" s="128"/>
      <c r="M478" s="127"/>
    </row>
    <row r="479" spans="1:13">
      <c r="A479" s="22"/>
      <c r="B479" s="23" t="s">
        <v>1178</v>
      </c>
      <c r="C479" s="15" t="s">
        <v>94</v>
      </c>
      <c r="D479" s="15" t="s">
        <v>19</v>
      </c>
      <c r="E479" s="25" t="s">
        <v>25</v>
      </c>
      <c r="F479" s="17" t="s">
        <v>21</v>
      </c>
      <c r="G479" s="35" t="s">
        <v>1179</v>
      </c>
      <c r="H479" s="27" t="s">
        <v>20</v>
      </c>
      <c r="I479" s="28" t="s">
        <v>1180</v>
      </c>
      <c r="J479" s="18" t="s">
        <v>24</v>
      </c>
      <c r="K479" s="18" t="s">
        <v>24</v>
      </c>
      <c r="L479" s="128"/>
      <c r="M479" s="127" t="s">
        <v>25</v>
      </c>
    </row>
    <row r="480" spans="1:13" ht="15" customHeight="1">
      <c r="A480" s="22"/>
      <c r="B480" s="23" t="s">
        <v>1181</v>
      </c>
      <c r="C480" s="15" t="s">
        <v>94</v>
      </c>
      <c r="D480" s="15" t="s">
        <v>19</v>
      </c>
      <c r="E480" s="25" t="s">
        <v>25</v>
      </c>
      <c r="F480" s="17" t="s">
        <v>49</v>
      </c>
      <c r="G480" s="35" t="s">
        <v>1182</v>
      </c>
      <c r="H480" s="27" t="s">
        <v>20</v>
      </c>
      <c r="I480" s="28" t="s">
        <v>92</v>
      </c>
      <c r="J480" s="18"/>
      <c r="K480" s="18"/>
      <c r="L480" s="128"/>
      <c r="M480" s="127"/>
    </row>
    <row r="481" spans="1:13" ht="15" customHeight="1">
      <c r="A481" s="22"/>
      <c r="B481" s="23" t="s">
        <v>1183</v>
      </c>
      <c r="C481" s="15" t="s">
        <v>18</v>
      </c>
      <c r="D481" s="15" t="s">
        <v>19</v>
      </c>
      <c r="E481" s="25" t="s">
        <v>25</v>
      </c>
      <c r="F481" s="25" t="s">
        <v>21</v>
      </c>
      <c r="G481" s="35" t="s">
        <v>1184</v>
      </c>
      <c r="H481" s="27" t="s">
        <v>20</v>
      </c>
      <c r="I481" s="28" t="s">
        <v>1185</v>
      </c>
      <c r="J481" s="18"/>
      <c r="K481" s="18"/>
      <c r="L481" s="128"/>
      <c r="M481" s="127" t="s">
        <v>25</v>
      </c>
    </row>
    <row r="482" spans="1:13" ht="15" customHeight="1">
      <c r="A482" s="22"/>
      <c r="B482" s="23" t="s">
        <v>1186</v>
      </c>
      <c r="C482" s="15" t="s">
        <v>61</v>
      </c>
      <c r="D482" s="15" t="s">
        <v>19</v>
      </c>
      <c r="E482" s="25" t="s">
        <v>20</v>
      </c>
      <c r="F482" s="17" t="s">
        <v>21</v>
      </c>
      <c r="G482" s="35" t="s">
        <v>1187</v>
      </c>
      <c r="H482" s="27" t="s">
        <v>20</v>
      </c>
      <c r="I482" s="28" t="s">
        <v>1188</v>
      </c>
      <c r="J482" s="18" t="s">
        <v>24</v>
      </c>
      <c r="K482" s="18" t="s">
        <v>24</v>
      </c>
      <c r="L482" s="128"/>
      <c r="M482" s="127" t="s">
        <v>20</v>
      </c>
    </row>
    <row r="483" spans="1:13" ht="15" customHeight="1">
      <c r="A483" s="22"/>
      <c r="B483" s="23" t="s">
        <v>1189</v>
      </c>
      <c r="C483" s="15" t="s">
        <v>338</v>
      </c>
      <c r="D483" s="15" t="s">
        <v>19</v>
      </c>
      <c r="E483" s="25" t="s">
        <v>20</v>
      </c>
      <c r="F483" s="17" t="s">
        <v>21</v>
      </c>
      <c r="G483" s="35" t="s">
        <v>1190</v>
      </c>
      <c r="H483" s="27" t="s">
        <v>25</v>
      </c>
      <c r="I483" s="28" t="s">
        <v>1191</v>
      </c>
      <c r="J483" s="18"/>
      <c r="K483" s="18"/>
      <c r="L483" s="128"/>
      <c r="M483" s="127" t="s">
        <v>25</v>
      </c>
    </row>
    <row r="484" spans="1:13">
      <c r="A484" s="22"/>
      <c r="B484" s="23" t="s">
        <v>1192</v>
      </c>
      <c r="C484" s="15" t="s">
        <v>94</v>
      </c>
      <c r="D484" s="15" t="s">
        <v>19</v>
      </c>
      <c r="E484" s="25" t="s">
        <v>25</v>
      </c>
      <c r="F484" s="17" t="s">
        <v>49</v>
      </c>
      <c r="G484" s="35" t="s">
        <v>1193</v>
      </c>
      <c r="H484" s="27" t="s">
        <v>20</v>
      </c>
      <c r="I484" s="28" t="s">
        <v>1193</v>
      </c>
      <c r="J484" s="18" t="s">
        <v>24</v>
      </c>
      <c r="K484" s="18" t="s">
        <v>24</v>
      </c>
      <c r="L484" s="128"/>
      <c r="M484" s="127"/>
    </row>
    <row r="485" spans="1:13" ht="15" customHeight="1">
      <c r="A485" s="22"/>
      <c r="B485" s="23" t="s">
        <v>1194</v>
      </c>
      <c r="C485" s="15" t="s">
        <v>48</v>
      </c>
      <c r="D485" s="15" t="s">
        <v>19</v>
      </c>
      <c r="E485" s="25" t="s">
        <v>25</v>
      </c>
      <c r="F485" s="17" t="s">
        <v>25</v>
      </c>
      <c r="G485" s="35"/>
      <c r="H485" s="27" t="s">
        <v>20</v>
      </c>
      <c r="I485" s="28" t="s">
        <v>1195</v>
      </c>
      <c r="J485" s="18"/>
      <c r="K485" s="18"/>
      <c r="L485" s="128"/>
      <c r="M485" s="127"/>
    </row>
    <row r="486" spans="1:13" ht="15" customHeight="1">
      <c r="A486" s="22"/>
      <c r="B486" s="23" t="s">
        <v>1196</v>
      </c>
      <c r="C486" s="15" t="s">
        <v>104</v>
      </c>
      <c r="D486" s="15" t="s">
        <v>19</v>
      </c>
      <c r="E486" s="25" t="s">
        <v>25</v>
      </c>
      <c r="F486" s="17" t="s">
        <v>25</v>
      </c>
      <c r="G486" s="35"/>
      <c r="H486" s="27" t="s">
        <v>20</v>
      </c>
      <c r="I486" s="28" t="s">
        <v>92</v>
      </c>
      <c r="J486" s="18"/>
      <c r="K486" s="18"/>
      <c r="L486" s="128"/>
      <c r="M486" s="127"/>
    </row>
    <row r="487" spans="1:13" ht="15" customHeight="1">
      <c r="A487" s="22"/>
      <c r="B487" s="23" t="s">
        <v>1197</v>
      </c>
      <c r="C487" s="15" t="s">
        <v>18</v>
      </c>
      <c r="D487" s="15" t="s">
        <v>19</v>
      </c>
      <c r="E487" s="25" t="s">
        <v>25</v>
      </c>
      <c r="F487" s="17" t="s">
        <v>25</v>
      </c>
      <c r="G487" s="35"/>
      <c r="H487" s="27" t="s">
        <v>20</v>
      </c>
      <c r="I487" s="28" t="s">
        <v>1198</v>
      </c>
      <c r="J487" s="18"/>
      <c r="K487" s="18"/>
      <c r="L487" s="128"/>
      <c r="M487" s="127"/>
    </row>
    <row r="488" spans="1:13">
      <c r="A488" s="22"/>
      <c r="B488" s="23" t="s">
        <v>1199</v>
      </c>
      <c r="C488" s="15" t="s">
        <v>86</v>
      </c>
      <c r="D488" s="15" t="s">
        <v>19</v>
      </c>
      <c r="E488" s="25" t="s">
        <v>25</v>
      </c>
      <c r="F488" s="17" t="s">
        <v>25</v>
      </c>
      <c r="G488" s="35"/>
      <c r="H488" s="27" t="s">
        <v>20</v>
      </c>
      <c r="I488" s="20" t="s">
        <v>1200</v>
      </c>
      <c r="J488" s="21"/>
      <c r="K488" s="18"/>
      <c r="L488" s="128"/>
      <c r="M488" s="127"/>
    </row>
    <row r="489" spans="1:13" ht="30">
      <c r="A489" s="22"/>
      <c r="B489" s="23" t="s">
        <v>1201</v>
      </c>
      <c r="C489" s="15" t="s">
        <v>36</v>
      </c>
      <c r="D489" s="15" t="s">
        <v>19</v>
      </c>
      <c r="E489" s="25" t="s">
        <v>20</v>
      </c>
      <c r="F489" s="17" t="s">
        <v>21</v>
      </c>
      <c r="G489" s="100" t="s">
        <v>1202</v>
      </c>
      <c r="H489" s="27" t="s">
        <v>20</v>
      </c>
      <c r="I489" s="20" t="s">
        <v>1203</v>
      </c>
      <c r="J489" s="21"/>
      <c r="K489" s="18"/>
      <c r="L489" s="128"/>
      <c r="M489" s="127" t="s">
        <v>20</v>
      </c>
    </row>
    <row r="490" spans="1:13">
      <c r="A490" s="22"/>
      <c r="B490" s="23" t="s">
        <v>1204</v>
      </c>
      <c r="C490" s="15" t="s">
        <v>110</v>
      </c>
      <c r="D490" s="15" t="s">
        <v>19</v>
      </c>
      <c r="E490" s="25" t="s">
        <v>20</v>
      </c>
      <c r="F490" s="17" t="s">
        <v>21</v>
      </c>
      <c r="G490" s="35" t="s">
        <v>1205</v>
      </c>
      <c r="H490" s="27" t="s">
        <v>20</v>
      </c>
      <c r="I490" s="28" t="s">
        <v>1206</v>
      </c>
      <c r="J490" s="18"/>
      <c r="K490" s="18"/>
      <c r="L490" s="128"/>
      <c r="M490" s="127" t="s">
        <v>20</v>
      </c>
    </row>
    <row r="491" spans="1:13">
      <c r="A491" s="22"/>
      <c r="B491" s="23" t="s">
        <v>1207</v>
      </c>
      <c r="C491" s="15" t="s">
        <v>94</v>
      </c>
      <c r="D491" s="15" t="s">
        <v>19</v>
      </c>
      <c r="E491" s="25" t="s">
        <v>25</v>
      </c>
      <c r="F491" s="17" t="s">
        <v>25</v>
      </c>
      <c r="G491" s="35"/>
      <c r="H491" s="27" t="s">
        <v>20</v>
      </c>
      <c r="I491" s="20" t="s">
        <v>92</v>
      </c>
      <c r="J491" s="21"/>
      <c r="K491" s="18"/>
      <c r="L491" s="128"/>
      <c r="M491" s="127"/>
    </row>
    <row r="492" spans="1:13">
      <c r="A492" s="22"/>
      <c r="B492" s="23" t="s">
        <v>1208</v>
      </c>
      <c r="C492" s="15" t="s">
        <v>57</v>
      </c>
      <c r="D492" s="15" t="s">
        <v>19</v>
      </c>
      <c r="E492" s="25" t="s">
        <v>20</v>
      </c>
      <c r="F492" s="17" t="s">
        <v>21</v>
      </c>
      <c r="G492" s="35" t="s">
        <v>1209</v>
      </c>
      <c r="H492" s="27" t="s">
        <v>20</v>
      </c>
      <c r="I492" s="20" t="s">
        <v>92</v>
      </c>
      <c r="J492" s="21"/>
      <c r="K492" s="18"/>
      <c r="L492" s="128"/>
      <c r="M492" s="127" t="s">
        <v>25</v>
      </c>
    </row>
    <row r="493" spans="1:13">
      <c r="A493" s="22"/>
      <c r="B493" s="23" t="s">
        <v>1210</v>
      </c>
      <c r="C493" s="15" t="s">
        <v>40</v>
      </c>
      <c r="D493" s="15" t="s">
        <v>19</v>
      </c>
      <c r="E493" s="25" t="s">
        <v>20</v>
      </c>
      <c r="F493" s="17" t="s">
        <v>21</v>
      </c>
      <c r="G493" s="102" t="s">
        <v>1211</v>
      </c>
      <c r="H493" s="27" t="s">
        <v>20</v>
      </c>
      <c r="I493" s="28" t="s">
        <v>1212</v>
      </c>
      <c r="J493" s="18"/>
      <c r="K493" s="18"/>
      <c r="L493" s="128"/>
      <c r="M493" s="127" t="s">
        <v>20</v>
      </c>
    </row>
    <row r="494" spans="1:13" ht="45">
      <c r="A494" s="22"/>
      <c r="B494" s="23" t="s">
        <v>1213</v>
      </c>
      <c r="C494" s="15" t="s">
        <v>40</v>
      </c>
      <c r="D494" s="15" t="s">
        <v>19</v>
      </c>
      <c r="E494" s="25" t="s">
        <v>20</v>
      </c>
      <c r="F494" s="17" t="s">
        <v>21</v>
      </c>
      <c r="G494" s="100" t="s">
        <v>1214</v>
      </c>
      <c r="H494" s="27" t="s">
        <v>20</v>
      </c>
      <c r="I494" s="28" t="s">
        <v>1215</v>
      </c>
      <c r="J494" s="18"/>
      <c r="K494" s="18"/>
      <c r="L494" s="128"/>
      <c r="M494" s="127" t="s">
        <v>20</v>
      </c>
    </row>
    <row r="495" spans="1:13" ht="15" customHeight="1">
      <c r="A495" s="22"/>
      <c r="B495" s="23" t="s">
        <v>1216</v>
      </c>
      <c r="C495" s="15" t="s">
        <v>57</v>
      </c>
      <c r="D495" s="15" t="s">
        <v>19</v>
      </c>
      <c r="E495" s="25" t="s">
        <v>20</v>
      </c>
      <c r="F495" s="25" t="s">
        <v>21</v>
      </c>
      <c r="G495" s="35" t="s">
        <v>1217</v>
      </c>
      <c r="H495" s="27" t="s">
        <v>20</v>
      </c>
      <c r="I495" s="20" t="s">
        <v>92</v>
      </c>
      <c r="J495" s="21"/>
      <c r="K495" s="18"/>
      <c r="L495" s="128"/>
      <c r="M495" s="127" t="s">
        <v>25</v>
      </c>
    </row>
    <row r="496" spans="1:13" ht="15" customHeight="1">
      <c r="A496" s="22"/>
      <c r="B496" s="23" t="s">
        <v>1218</v>
      </c>
      <c r="C496" s="15" t="s">
        <v>18</v>
      </c>
      <c r="D496" s="15" t="s">
        <v>19</v>
      </c>
      <c r="E496" s="25" t="s">
        <v>25</v>
      </c>
      <c r="F496" s="17" t="s">
        <v>21</v>
      </c>
      <c r="G496" s="105" t="s">
        <v>1219</v>
      </c>
      <c r="H496" s="27" t="s">
        <v>20</v>
      </c>
      <c r="I496" s="28" t="s">
        <v>1220</v>
      </c>
      <c r="J496" s="18"/>
      <c r="K496" s="18"/>
      <c r="L496" s="128"/>
      <c r="M496" s="127" t="s">
        <v>20</v>
      </c>
    </row>
    <row r="497" spans="1:13">
      <c r="A497" s="22"/>
      <c r="B497" s="23" t="s">
        <v>1221</v>
      </c>
      <c r="C497" s="15" t="s">
        <v>94</v>
      </c>
      <c r="D497" s="15" t="s">
        <v>19</v>
      </c>
      <c r="E497" s="25" t="s">
        <v>25</v>
      </c>
      <c r="F497" s="17" t="s">
        <v>25</v>
      </c>
      <c r="G497" s="35"/>
      <c r="H497" s="27" t="s">
        <v>20</v>
      </c>
      <c r="I497" s="20" t="s">
        <v>92</v>
      </c>
      <c r="J497" s="21"/>
      <c r="K497" s="18"/>
      <c r="L497" s="128"/>
      <c r="M497" s="127"/>
    </row>
    <row r="498" spans="1:13">
      <c r="A498" s="22"/>
      <c r="B498" s="23" t="s">
        <v>1222</v>
      </c>
      <c r="C498" s="15" t="s">
        <v>94</v>
      </c>
      <c r="D498" s="15" t="s">
        <v>19</v>
      </c>
      <c r="E498" s="25" t="s">
        <v>20</v>
      </c>
      <c r="F498" s="17" t="s">
        <v>21</v>
      </c>
      <c r="G498" s="114" t="s">
        <v>1223</v>
      </c>
      <c r="H498" s="27" t="s">
        <v>20</v>
      </c>
      <c r="I498" s="28" t="s">
        <v>1224</v>
      </c>
      <c r="J498" s="18"/>
      <c r="K498" s="18"/>
      <c r="L498" s="128"/>
      <c r="M498" s="127" t="s">
        <v>25</v>
      </c>
    </row>
    <row r="499" spans="1:13">
      <c r="A499" s="22"/>
      <c r="B499" s="23" t="s">
        <v>1225</v>
      </c>
      <c r="C499" s="15" t="s">
        <v>48</v>
      </c>
      <c r="D499" s="15" t="s">
        <v>19</v>
      </c>
      <c r="E499" s="25" t="s">
        <v>25</v>
      </c>
      <c r="F499" s="17" t="s">
        <v>21</v>
      </c>
      <c r="G499" s="35" t="s">
        <v>1226</v>
      </c>
      <c r="H499" s="27" t="s">
        <v>20</v>
      </c>
      <c r="I499" s="28" t="s">
        <v>1227</v>
      </c>
      <c r="J499" s="18"/>
      <c r="K499" s="18"/>
      <c r="L499" s="128"/>
      <c r="M499" s="127" t="s">
        <v>25</v>
      </c>
    </row>
    <row r="500" spans="1:13" ht="15" customHeight="1">
      <c r="A500" s="22"/>
      <c r="B500" s="23" t="s">
        <v>1228</v>
      </c>
      <c r="C500" s="15" t="s">
        <v>468</v>
      </c>
      <c r="D500" s="15" t="s">
        <v>19</v>
      </c>
      <c r="E500" s="25" t="s">
        <v>25</v>
      </c>
      <c r="F500" s="17" t="s">
        <v>25</v>
      </c>
      <c r="G500" s="35"/>
      <c r="H500" s="27" t="s">
        <v>25</v>
      </c>
      <c r="I500" s="37" t="s">
        <v>1229</v>
      </c>
      <c r="J500" s="36"/>
      <c r="K500" s="18"/>
      <c r="L500" s="128"/>
      <c r="M500" s="127"/>
    </row>
    <row r="501" spans="1:13" ht="15" customHeight="1">
      <c r="A501" s="22"/>
      <c r="B501" s="23" t="s">
        <v>1230</v>
      </c>
      <c r="C501" s="15" t="s">
        <v>48</v>
      </c>
      <c r="D501" s="15" t="s">
        <v>19</v>
      </c>
      <c r="E501" s="25" t="s">
        <v>25</v>
      </c>
      <c r="F501" s="17" t="s">
        <v>25</v>
      </c>
      <c r="G501" s="35"/>
      <c r="H501" s="27" t="s">
        <v>20</v>
      </c>
      <c r="I501" s="28" t="s">
        <v>1231</v>
      </c>
      <c r="J501" s="18"/>
      <c r="K501" s="18"/>
      <c r="L501" s="128"/>
      <c r="M501" s="127"/>
    </row>
    <row r="502" spans="1:13" ht="15" customHeight="1">
      <c r="A502" s="22"/>
      <c r="B502" s="23" t="s">
        <v>1232</v>
      </c>
      <c r="C502" s="15" t="s">
        <v>36</v>
      </c>
      <c r="D502" s="15" t="s">
        <v>19</v>
      </c>
      <c r="E502" s="25" t="s">
        <v>25</v>
      </c>
      <c r="F502" s="17" t="s">
        <v>21</v>
      </c>
      <c r="G502" s="35" t="s">
        <v>1233</v>
      </c>
      <c r="H502" s="27" t="s">
        <v>20</v>
      </c>
      <c r="I502" s="28" t="s">
        <v>1234</v>
      </c>
      <c r="J502" s="18"/>
      <c r="K502" s="18"/>
      <c r="L502" s="128"/>
      <c r="M502" s="127" t="s">
        <v>25</v>
      </c>
    </row>
    <row r="503" spans="1:13" ht="15" customHeight="1">
      <c r="A503" s="22"/>
      <c r="B503" s="23" t="s">
        <v>1235</v>
      </c>
      <c r="C503" s="15" t="s">
        <v>104</v>
      </c>
      <c r="D503" s="15" t="s">
        <v>19</v>
      </c>
      <c r="E503" s="25" t="s">
        <v>25</v>
      </c>
      <c r="F503" s="17" t="s">
        <v>25</v>
      </c>
      <c r="G503" s="35"/>
      <c r="H503" s="27" t="s">
        <v>20</v>
      </c>
      <c r="I503" s="28" t="s">
        <v>1236</v>
      </c>
      <c r="J503" s="18"/>
      <c r="K503" s="18"/>
      <c r="L503" s="128"/>
      <c r="M503" s="127"/>
    </row>
    <row r="504" spans="1:13" ht="15" customHeight="1">
      <c r="A504" s="22"/>
      <c r="B504" s="23" t="s">
        <v>1237</v>
      </c>
      <c r="C504" s="15" t="s">
        <v>338</v>
      </c>
      <c r="D504" s="15" t="s">
        <v>19</v>
      </c>
      <c r="E504" s="25" t="s">
        <v>25</v>
      </c>
      <c r="F504" s="17" t="s">
        <v>21</v>
      </c>
      <c r="G504" s="114" t="s">
        <v>1238</v>
      </c>
      <c r="H504" s="27" t="s">
        <v>20</v>
      </c>
      <c r="I504" s="28" t="s">
        <v>1239</v>
      </c>
      <c r="J504" s="36" t="s">
        <v>24</v>
      </c>
      <c r="K504" s="18" t="s">
        <v>24</v>
      </c>
      <c r="L504" s="128"/>
      <c r="M504" s="127" t="s">
        <v>25</v>
      </c>
    </row>
    <row r="505" spans="1:13" ht="15" customHeight="1">
      <c r="A505" s="22"/>
      <c r="B505" s="23" t="s">
        <v>1240</v>
      </c>
      <c r="C505" s="15" t="s">
        <v>48</v>
      </c>
      <c r="D505" s="15" t="s">
        <v>19</v>
      </c>
      <c r="E505" s="25" t="s">
        <v>25</v>
      </c>
      <c r="F505" s="17" t="s">
        <v>49</v>
      </c>
      <c r="G505" s="35" t="s">
        <v>1241</v>
      </c>
      <c r="H505" s="27" t="s">
        <v>20</v>
      </c>
      <c r="I505" s="28" t="s">
        <v>92</v>
      </c>
      <c r="J505" s="18"/>
      <c r="K505" s="18"/>
      <c r="L505" s="128"/>
      <c r="M505" s="127"/>
    </row>
    <row r="506" spans="1:13" ht="15" customHeight="1">
      <c r="A506" s="22"/>
      <c r="B506" s="23" t="s">
        <v>1242</v>
      </c>
      <c r="C506" s="15" t="s">
        <v>32</v>
      </c>
      <c r="D506" s="15" t="s">
        <v>19</v>
      </c>
      <c r="E506" s="25" t="s">
        <v>25</v>
      </c>
      <c r="F506" s="17" t="s">
        <v>25</v>
      </c>
      <c r="G506" s="35"/>
      <c r="H506" s="27" t="s">
        <v>20</v>
      </c>
      <c r="I506" s="28" t="s">
        <v>1243</v>
      </c>
      <c r="J506" s="18"/>
      <c r="K506" s="18"/>
      <c r="L506" s="128"/>
      <c r="M506" s="127"/>
    </row>
    <row r="507" spans="1:13" ht="15" customHeight="1">
      <c r="A507" s="22"/>
      <c r="B507" s="23" t="s">
        <v>1244</v>
      </c>
      <c r="C507" s="15" t="s">
        <v>48</v>
      </c>
      <c r="D507" s="15" t="s">
        <v>19</v>
      </c>
      <c r="E507" s="25" t="s">
        <v>25</v>
      </c>
      <c r="F507" s="17" t="s">
        <v>49</v>
      </c>
      <c r="G507" s="35" t="s">
        <v>1245</v>
      </c>
      <c r="H507" s="27" t="s">
        <v>20</v>
      </c>
      <c r="I507" s="28" t="s">
        <v>1246</v>
      </c>
      <c r="J507" s="18"/>
      <c r="K507" s="18"/>
      <c r="L507" s="128"/>
      <c r="M507" s="127"/>
    </row>
    <row r="508" spans="1:13" ht="15" customHeight="1">
      <c r="A508" s="22"/>
      <c r="B508" s="23" t="s">
        <v>1247</v>
      </c>
      <c r="C508" s="15" t="s">
        <v>57</v>
      </c>
      <c r="D508" s="15" t="s">
        <v>19</v>
      </c>
      <c r="E508" s="25" t="s">
        <v>25</v>
      </c>
      <c r="F508" s="17" t="s">
        <v>25</v>
      </c>
      <c r="G508" s="35"/>
      <c r="H508" s="27" t="s">
        <v>20</v>
      </c>
      <c r="I508" s="28" t="s">
        <v>1248</v>
      </c>
      <c r="J508" s="18"/>
      <c r="K508" s="18"/>
      <c r="L508" s="128"/>
      <c r="M508" s="127"/>
    </row>
    <row r="509" spans="1:13" ht="15" customHeight="1">
      <c r="A509" s="22"/>
      <c r="B509" s="23" t="s">
        <v>1249</v>
      </c>
      <c r="C509" s="15" t="s">
        <v>73</v>
      </c>
      <c r="D509" s="15" t="s">
        <v>19</v>
      </c>
      <c r="E509" s="25" t="s">
        <v>25</v>
      </c>
      <c r="F509" s="17" t="s">
        <v>25</v>
      </c>
      <c r="G509" s="35"/>
      <c r="H509" s="27" t="s">
        <v>20</v>
      </c>
      <c r="I509" s="28" t="s">
        <v>1250</v>
      </c>
      <c r="J509" s="18"/>
      <c r="K509" s="18"/>
      <c r="L509" s="128"/>
      <c r="M509" s="127"/>
    </row>
    <row r="510" spans="1:13" ht="15" customHeight="1">
      <c r="A510" s="22"/>
      <c r="B510" s="23" t="s">
        <v>1251</v>
      </c>
      <c r="C510" s="15" t="s">
        <v>338</v>
      </c>
      <c r="D510" s="15" t="s">
        <v>19</v>
      </c>
      <c r="E510" s="25" t="s">
        <v>25</v>
      </c>
      <c r="F510" s="17" t="s">
        <v>21</v>
      </c>
      <c r="G510" s="35" t="s">
        <v>1252</v>
      </c>
      <c r="H510" s="27" t="s">
        <v>20</v>
      </c>
      <c r="I510" s="28" t="s">
        <v>1253</v>
      </c>
      <c r="J510" s="18" t="s">
        <v>24</v>
      </c>
      <c r="K510" s="18" t="s">
        <v>24</v>
      </c>
      <c r="L510" s="128"/>
      <c r="M510" s="127" t="s">
        <v>25</v>
      </c>
    </row>
    <row r="511" spans="1:13" ht="15" customHeight="1">
      <c r="A511" s="22"/>
      <c r="B511" s="23" t="s">
        <v>1254</v>
      </c>
      <c r="C511" s="15" t="s">
        <v>57</v>
      </c>
      <c r="D511" s="15" t="s">
        <v>19</v>
      </c>
      <c r="E511" s="25" t="s">
        <v>25</v>
      </c>
      <c r="F511" s="17" t="s">
        <v>25</v>
      </c>
      <c r="G511" s="35"/>
      <c r="H511" s="27" t="s">
        <v>20</v>
      </c>
      <c r="I511" s="20" t="s">
        <v>92</v>
      </c>
      <c r="J511" s="21"/>
      <c r="K511" s="18"/>
      <c r="L511" s="128"/>
      <c r="M511" s="127"/>
    </row>
    <row r="512" spans="1:13" ht="30.75" thickBot="1">
      <c r="A512" s="22"/>
      <c r="B512" s="23" t="s">
        <v>1255</v>
      </c>
      <c r="C512" s="15" t="s">
        <v>94</v>
      </c>
      <c r="D512" s="15" t="s">
        <v>19</v>
      </c>
      <c r="E512" s="25" t="s">
        <v>25</v>
      </c>
      <c r="F512" s="17" t="s">
        <v>49</v>
      </c>
      <c r="G512" s="38" t="s">
        <v>1256</v>
      </c>
      <c r="H512" s="27" t="s">
        <v>20</v>
      </c>
      <c r="I512" s="28" t="s">
        <v>1257</v>
      </c>
      <c r="J512" s="18"/>
      <c r="K512" s="18"/>
      <c r="L512" s="128"/>
      <c r="M512" s="127"/>
    </row>
    <row r="513" spans="1:13" ht="15" customHeight="1">
      <c r="A513" s="22"/>
      <c r="B513" s="23" t="s">
        <v>1258</v>
      </c>
      <c r="C513" s="15" t="s">
        <v>104</v>
      </c>
      <c r="D513" s="15" t="s">
        <v>19</v>
      </c>
      <c r="E513" s="25" t="s">
        <v>25</v>
      </c>
      <c r="F513" s="17" t="s">
        <v>25</v>
      </c>
      <c r="G513" s="35"/>
      <c r="H513" s="27" t="s">
        <v>20</v>
      </c>
      <c r="I513" s="28" t="s">
        <v>1259</v>
      </c>
      <c r="J513" s="18"/>
      <c r="K513" s="18"/>
      <c r="L513" s="128"/>
      <c r="M513" s="127"/>
    </row>
    <row r="514" spans="1:13" ht="30">
      <c r="A514" s="22"/>
      <c r="B514" s="23" t="s">
        <v>1260</v>
      </c>
      <c r="C514" s="15" t="s">
        <v>258</v>
      </c>
      <c r="D514" s="15" t="s">
        <v>19</v>
      </c>
      <c r="E514" s="25" t="s">
        <v>25</v>
      </c>
      <c r="F514" s="17" t="s">
        <v>25</v>
      </c>
      <c r="G514" s="35"/>
      <c r="H514" s="27" t="s">
        <v>20</v>
      </c>
      <c r="I514" s="20" t="s">
        <v>1261</v>
      </c>
      <c r="J514" s="21"/>
      <c r="K514" s="18"/>
      <c r="L514" s="128"/>
      <c r="M514" s="127"/>
    </row>
    <row r="515" spans="1:13">
      <c r="A515" s="22"/>
      <c r="B515" s="23" t="s">
        <v>1262</v>
      </c>
      <c r="C515" s="15" t="s">
        <v>48</v>
      </c>
      <c r="D515" s="15" t="s">
        <v>19</v>
      </c>
      <c r="E515" s="25" t="s">
        <v>25</v>
      </c>
      <c r="F515" s="17" t="s">
        <v>25</v>
      </c>
      <c r="G515" s="35"/>
      <c r="H515" s="27" t="s">
        <v>20</v>
      </c>
      <c r="I515" s="28" t="s">
        <v>1263</v>
      </c>
      <c r="J515" s="18" t="s">
        <v>34</v>
      </c>
      <c r="K515" s="18"/>
      <c r="L515" s="128"/>
      <c r="M515" s="127"/>
    </row>
    <row r="516" spans="1:13" ht="15" customHeight="1">
      <c r="A516" s="22"/>
      <c r="B516" s="23" t="s">
        <v>1264</v>
      </c>
      <c r="C516" s="15" t="s">
        <v>115</v>
      </c>
      <c r="D516" s="15" t="s">
        <v>19</v>
      </c>
      <c r="E516" s="25" t="s">
        <v>25</v>
      </c>
      <c r="F516" s="17" t="s">
        <v>21</v>
      </c>
      <c r="G516" s="35" t="s">
        <v>1265</v>
      </c>
      <c r="H516" s="27" t="s">
        <v>20</v>
      </c>
      <c r="I516" s="28" t="s">
        <v>1266</v>
      </c>
      <c r="J516" s="18" t="s">
        <v>34</v>
      </c>
      <c r="K516" s="18"/>
      <c r="L516" s="128"/>
      <c r="M516" s="127" t="s">
        <v>25</v>
      </c>
    </row>
    <row r="517" spans="1:13" ht="15" customHeight="1">
      <c r="A517" s="22"/>
      <c r="B517" s="23" t="s">
        <v>1267</v>
      </c>
      <c r="C517" s="15" t="s">
        <v>104</v>
      </c>
      <c r="D517" s="15" t="s">
        <v>19</v>
      </c>
      <c r="E517" s="25" t="s">
        <v>25</v>
      </c>
      <c r="F517" s="17" t="s">
        <v>25</v>
      </c>
      <c r="G517" s="35"/>
      <c r="H517" s="27" t="s">
        <v>20</v>
      </c>
      <c r="I517" s="28" t="s">
        <v>1268</v>
      </c>
      <c r="J517" s="18"/>
      <c r="K517" s="18"/>
      <c r="L517" s="128"/>
      <c r="M517" s="127"/>
    </row>
    <row r="518" spans="1:13">
      <c r="A518" s="22"/>
      <c r="B518" s="23" t="s">
        <v>1269</v>
      </c>
      <c r="C518" s="15" t="s">
        <v>258</v>
      </c>
      <c r="D518" s="15" t="s">
        <v>19</v>
      </c>
      <c r="E518" s="25" t="s">
        <v>25</v>
      </c>
      <c r="F518" s="17" t="s">
        <v>25</v>
      </c>
      <c r="G518" s="35"/>
      <c r="H518" s="27" t="s">
        <v>20</v>
      </c>
      <c r="I518" s="28" t="s">
        <v>1270</v>
      </c>
      <c r="J518" s="18"/>
      <c r="K518" s="18"/>
      <c r="L518" s="128"/>
      <c r="M518" s="127"/>
    </row>
    <row r="519" spans="1:13">
      <c r="A519" s="22"/>
      <c r="B519" s="23" t="s">
        <v>1271</v>
      </c>
      <c r="C519" s="15" t="s">
        <v>104</v>
      </c>
      <c r="D519" s="15" t="s">
        <v>19</v>
      </c>
      <c r="E519" s="25" t="s">
        <v>25</v>
      </c>
      <c r="F519" s="25" t="s">
        <v>25</v>
      </c>
      <c r="G519" s="35"/>
      <c r="H519" s="27" t="s">
        <v>20</v>
      </c>
      <c r="I519" s="28" t="s">
        <v>1272</v>
      </c>
      <c r="J519" s="18"/>
      <c r="K519" s="18"/>
      <c r="L519" s="128"/>
      <c r="M519" s="127"/>
    </row>
    <row r="520" spans="1:13" ht="15" customHeight="1">
      <c r="A520" s="22"/>
      <c r="B520" s="23" t="s">
        <v>1273</v>
      </c>
      <c r="C520" s="15" t="s">
        <v>101</v>
      </c>
      <c r="D520" s="15" t="s">
        <v>19</v>
      </c>
      <c r="E520" s="25" t="s">
        <v>25</v>
      </c>
      <c r="F520" s="17" t="s">
        <v>25</v>
      </c>
      <c r="G520" s="35"/>
      <c r="H520" s="27" t="s">
        <v>20</v>
      </c>
      <c r="I520" s="28" t="s">
        <v>92</v>
      </c>
      <c r="J520" s="18"/>
      <c r="K520" s="18"/>
      <c r="L520" s="128"/>
      <c r="M520" s="127"/>
    </row>
    <row r="521" spans="1:13" ht="30">
      <c r="A521" s="22"/>
      <c r="B521" s="23" t="s">
        <v>1274</v>
      </c>
      <c r="C521" s="15" t="s">
        <v>110</v>
      </c>
      <c r="D521" s="15" t="s">
        <v>19</v>
      </c>
      <c r="E521" s="25" t="s">
        <v>20</v>
      </c>
      <c r="F521" s="17" t="s">
        <v>21</v>
      </c>
      <c r="G521" s="35" t="s">
        <v>1275</v>
      </c>
      <c r="H521" s="27" t="s">
        <v>20</v>
      </c>
      <c r="I521" s="20" t="s">
        <v>1276</v>
      </c>
      <c r="J521" s="21"/>
      <c r="K521" s="18"/>
      <c r="L521" s="128"/>
      <c r="M521" s="127" t="s">
        <v>25</v>
      </c>
    </row>
    <row r="522" spans="1:13" ht="15" customHeight="1">
      <c r="A522" s="22"/>
      <c r="B522" s="23" t="s">
        <v>1277</v>
      </c>
      <c r="C522" s="15" t="s">
        <v>61</v>
      </c>
      <c r="D522" s="15" t="s">
        <v>19</v>
      </c>
      <c r="E522" s="25" t="s">
        <v>20</v>
      </c>
      <c r="F522" s="17" t="s">
        <v>21</v>
      </c>
      <c r="G522" s="35" t="s">
        <v>1278</v>
      </c>
      <c r="H522" s="27" t="s">
        <v>20</v>
      </c>
      <c r="I522" s="28" t="s">
        <v>1279</v>
      </c>
      <c r="J522" s="18"/>
      <c r="K522" s="18"/>
      <c r="L522" s="128"/>
      <c r="M522" s="127" t="s">
        <v>20</v>
      </c>
    </row>
    <row r="523" spans="1:13">
      <c r="A523" s="22"/>
      <c r="B523" s="23" t="s">
        <v>1280</v>
      </c>
      <c r="C523" s="15" t="s">
        <v>80</v>
      </c>
      <c r="D523" s="15" t="s">
        <v>19</v>
      </c>
      <c r="E523" s="25" t="s">
        <v>25</v>
      </c>
      <c r="F523" s="17" t="s">
        <v>21</v>
      </c>
      <c r="G523" s="35" t="s">
        <v>1281</v>
      </c>
      <c r="H523" s="27" t="s">
        <v>20</v>
      </c>
      <c r="I523" s="28" t="s">
        <v>1282</v>
      </c>
      <c r="J523" s="18"/>
      <c r="K523" s="18"/>
      <c r="L523" s="128"/>
      <c r="M523" s="127" t="s">
        <v>20</v>
      </c>
    </row>
    <row r="524" spans="1:13" ht="15" customHeight="1">
      <c r="A524" s="22"/>
      <c r="B524" s="23" t="s">
        <v>1283</v>
      </c>
      <c r="C524" s="15" t="s">
        <v>94</v>
      </c>
      <c r="D524" s="15" t="s">
        <v>19</v>
      </c>
      <c r="E524" s="25" t="s">
        <v>25</v>
      </c>
      <c r="F524" s="17" t="s">
        <v>25</v>
      </c>
      <c r="G524" s="35"/>
      <c r="H524" s="27" t="s">
        <v>20</v>
      </c>
      <c r="I524" s="28" t="s">
        <v>1284</v>
      </c>
      <c r="J524" s="18"/>
      <c r="K524" s="18"/>
      <c r="L524" s="128"/>
      <c r="M524" s="127"/>
    </row>
    <row r="525" spans="1:13" ht="15" customHeight="1">
      <c r="A525" s="22"/>
      <c r="B525" s="23" t="s">
        <v>1285</v>
      </c>
      <c r="C525" s="15" t="s">
        <v>48</v>
      </c>
      <c r="D525" s="15" t="s">
        <v>19</v>
      </c>
      <c r="E525" s="25" t="s">
        <v>25</v>
      </c>
      <c r="F525" s="17" t="s">
        <v>21</v>
      </c>
      <c r="G525" s="35" t="s">
        <v>1286</v>
      </c>
      <c r="H525" s="27" t="s">
        <v>20</v>
      </c>
      <c r="I525" s="28" t="s">
        <v>1286</v>
      </c>
      <c r="J525" s="18"/>
      <c r="K525" s="18"/>
      <c r="L525" s="128"/>
      <c r="M525" s="127" t="s">
        <v>25</v>
      </c>
    </row>
    <row r="526" spans="1:13" ht="15" customHeight="1">
      <c r="A526" s="22"/>
      <c r="B526" s="23" t="s">
        <v>1287</v>
      </c>
      <c r="C526" s="15" t="s">
        <v>104</v>
      </c>
      <c r="D526" s="15" t="s">
        <v>19</v>
      </c>
      <c r="E526" s="25" t="s">
        <v>25</v>
      </c>
      <c r="F526" s="17" t="s">
        <v>25</v>
      </c>
      <c r="G526" s="35"/>
      <c r="H526" s="27" t="s">
        <v>20</v>
      </c>
      <c r="I526" s="28" t="s">
        <v>1288</v>
      </c>
      <c r="J526" s="18"/>
      <c r="K526" s="18"/>
      <c r="L526" s="128"/>
      <c r="M526" s="127"/>
    </row>
    <row r="527" spans="1:13">
      <c r="A527" s="22"/>
      <c r="B527" s="23" t="s">
        <v>1289</v>
      </c>
      <c r="C527" s="15" t="s">
        <v>57</v>
      </c>
      <c r="D527" s="15" t="s">
        <v>19</v>
      </c>
      <c r="E527" s="25" t="s">
        <v>25</v>
      </c>
      <c r="F527" s="17" t="s">
        <v>25</v>
      </c>
      <c r="G527" s="35"/>
      <c r="H527" s="27" t="s">
        <v>20</v>
      </c>
      <c r="I527" s="20" t="s">
        <v>92</v>
      </c>
      <c r="J527" s="21"/>
      <c r="K527" s="18"/>
      <c r="L527" s="128"/>
      <c r="M527" s="127"/>
    </row>
    <row r="528" spans="1:13" ht="30">
      <c r="A528" s="32" t="s">
        <v>480</v>
      </c>
      <c r="B528" s="23" t="s">
        <v>1290</v>
      </c>
      <c r="C528" s="15" t="s">
        <v>48</v>
      </c>
      <c r="D528" s="15" t="s">
        <v>19</v>
      </c>
      <c r="E528" s="25" t="s">
        <v>25</v>
      </c>
      <c r="F528" s="17" t="s">
        <v>49</v>
      </c>
      <c r="G528" s="100" t="s">
        <v>1291</v>
      </c>
      <c r="H528" s="27" t="s">
        <v>20</v>
      </c>
      <c r="I528" s="28" t="s">
        <v>1292</v>
      </c>
      <c r="J528" s="18"/>
      <c r="K528" s="18"/>
      <c r="L528" s="128"/>
      <c r="M528" s="127"/>
    </row>
    <row r="529" spans="1:13">
      <c r="A529" s="22"/>
      <c r="B529" s="23" t="s">
        <v>1293</v>
      </c>
      <c r="C529" s="15" t="s">
        <v>94</v>
      </c>
      <c r="D529" s="15" t="s">
        <v>19</v>
      </c>
      <c r="E529" s="25" t="s">
        <v>25</v>
      </c>
      <c r="F529" s="17" t="s">
        <v>21</v>
      </c>
      <c r="G529" s="35" t="s">
        <v>1294</v>
      </c>
      <c r="H529" s="27" t="s">
        <v>20</v>
      </c>
      <c r="I529" s="20" t="s">
        <v>92</v>
      </c>
      <c r="J529" s="21"/>
      <c r="K529" s="18"/>
      <c r="L529" s="128"/>
      <c r="M529" s="127" t="s">
        <v>25</v>
      </c>
    </row>
    <row r="530" spans="1:13" ht="15" customHeight="1">
      <c r="A530" s="22"/>
      <c r="B530" s="23" t="s">
        <v>1295</v>
      </c>
      <c r="C530" s="15" t="s">
        <v>104</v>
      </c>
      <c r="D530" s="15" t="s">
        <v>19</v>
      </c>
      <c r="E530" s="25" t="s">
        <v>25</v>
      </c>
      <c r="F530" s="17" t="s">
        <v>25</v>
      </c>
      <c r="G530" s="35"/>
      <c r="H530" s="27" t="s">
        <v>20</v>
      </c>
      <c r="I530" s="28" t="s">
        <v>92</v>
      </c>
      <c r="J530" s="18"/>
      <c r="K530" s="18"/>
      <c r="L530" s="128"/>
      <c r="M530" s="127"/>
    </row>
    <row r="531" spans="1:13">
      <c r="A531" s="22"/>
      <c r="B531" s="23" t="s">
        <v>1296</v>
      </c>
      <c r="C531" s="15" t="s">
        <v>57</v>
      </c>
      <c r="D531" s="15" t="s">
        <v>19</v>
      </c>
      <c r="E531" s="25" t="s">
        <v>25</v>
      </c>
      <c r="F531" s="17" t="s">
        <v>25</v>
      </c>
      <c r="G531" s="35"/>
      <c r="H531" s="27" t="s">
        <v>20</v>
      </c>
      <c r="I531" s="28" t="s">
        <v>1297</v>
      </c>
      <c r="J531" s="18"/>
      <c r="K531" s="18"/>
      <c r="L531" s="128"/>
      <c r="M531" s="127"/>
    </row>
    <row r="532" spans="1:13" ht="15" customHeight="1">
      <c r="A532" s="22"/>
      <c r="B532" s="23" t="s">
        <v>1298</v>
      </c>
      <c r="C532" s="15" t="s">
        <v>338</v>
      </c>
      <c r="D532" s="15" t="s">
        <v>19</v>
      </c>
      <c r="E532" s="25" t="s">
        <v>25</v>
      </c>
      <c r="F532" s="17" t="s">
        <v>21</v>
      </c>
      <c r="G532" s="35" t="s">
        <v>1299</v>
      </c>
      <c r="H532" s="27" t="s">
        <v>25</v>
      </c>
      <c r="I532" s="28" t="s">
        <v>1300</v>
      </c>
      <c r="J532" s="18" t="s">
        <v>24</v>
      </c>
      <c r="K532" s="18" t="s">
        <v>24</v>
      </c>
      <c r="L532" s="128"/>
      <c r="M532" s="127" t="s">
        <v>25</v>
      </c>
    </row>
    <row r="533" spans="1:13">
      <c r="A533" s="22"/>
      <c r="B533" s="23" t="s">
        <v>1301</v>
      </c>
      <c r="C533" s="15" t="s">
        <v>94</v>
      </c>
      <c r="D533" s="15" t="s">
        <v>19</v>
      </c>
      <c r="E533" s="25" t="s">
        <v>25</v>
      </c>
      <c r="F533" s="17" t="s">
        <v>21</v>
      </c>
      <c r="G533" s="35" t="s">
        <v>1302</v>
      </c>
      <c r="H533" s="27" t="s">
        <v>20</v>
      </c>
      <c r="I533" s="28" t="s">
        <v>1303</v>
      </c>
      <c r="J533" s="18"/>
      <c r="K533" s="18"/>
      <c r="L533" s="128"/>
      <c r="M533" s="127" t="s">
        <v>25</v>
      </c>
    </row>
    <row r="534" spans="1:13" ht="15" customHeight="1">
      <c r="A534" s="22"/>
      <c r="B534" s="23" t="s">
        <v>1304</v>
      </c>
      <c r="C534" s="15" t="s">
        <v>104</v>
      </c>
      <c r="D534" s="15" t="s">
        <v>19</v>
      </c>
      <c r="E534" s="25" t="s">
        <v>20</v>
      </c>
      <c r="F534" s="17" t="s">
        <v>21</v>
      </c>
      <c r="G534" s="35" t="s">
        <v>1305</v>
      </c>
      <c r="H534" s="27" t="s">
        <v>20</v>
      </c>
      <c r="I534" s="43" t="s">
        <v>1306</v>
      </c>
      <c r="J534" s="44"/>
      <c r="K534" s="18"/>
      <c r="L534" s="128"/>
      <c r="M534" s="127" t="s">
        <v>20</v>
      </c>
    </row>
    <row r="535" spans="1:13" ht="15" customHeight="1">
      <c r="A535" s="22"/>
      <c r="B535" s="23" t="s">
        <v>1307</v>
      </c>
      <c r="C535" s="15" t="s">
        <v>275</v>
      </c>
      <c r="D535" s="15" t="s">
        <v>19</v>
      </c>
      <c r="E535" s="25" t="s">
        <v>20</v>
      </c>
      <c r="F535" s="17" t="s">
        <v>21</v>
      </c>
      <c r="G535" s="35" t="s">
        <v>1308</v>
      </c>
      <c r="H535" s="27" t="s">
        <v>20</v>
      </c>
      <c r="I535" s="28" t="s">
        <v>1309</v>
      </c>
      <c r="J535" s="18"/>
      <c r="K535" s="18"/>
      <c r="L535" s="128"/>
      <c r="M535" s="127" t="s">
        <v>25</v>
      </c>
    </row>
    <row r="536" spans="1:13">
      <c r="A536" s="22"/>
      <c r="B536" s="23" t="s">
        <v>1310</v>
      </c>
      <c r="C536" s="15" t="s">
        <v>57</v>
      </c>
      <c r="D536" s="15" t="s">
        <v>19</v>
      </c>
      <c r="E536" s="25" t="s">
        <v>25</v>
      </c>
      <c r="F536" s="17" t="s">
        <v>21</v>
      </c>
      <c r="G536" s="35" t="s">
        <v>743</v>
      </c>
      <c r="H536" s="27" t="s">
        <v>20</v>
      </c>
      <c r="I536" s="20" t="s">
        <v>1311</v>
      </c>
      <c r="J536" s="21"/>
      <c r="K536" s="18"/>
      <c r="L536" s="128"/>
      <c r="M536" s="127" t="s">
        <v>25</v>
      </c>
    </row>
    <row r="537" spans="1:13" ht="15" customHeight="1">
      <c r="A537" s="22"/>
      <c r="B537" s="23" t="s">
        <v>1312</v>
      </c>
      <c r="C537" s="15" t="s">
        <v>258</v>
      </c>
      <c r="D537" s="15" t="s">
        <v>19</v>
      </c>
      <c r="E537" s="25" t="s">
        <v>25</v>
      </c>
      <c r="F537" s="17" t="s">
        <v>25</v>
      </c>
      <c r="G537" s="35"/>
      <c r="H537" s="27" t="s">
        <v>20</v>
      </c>
      <c r="I537" s="28" t="s">
        <v>1313</v>
      </c>
      <c r="J537" s="18"/>
      <c r="K537" s="18"/>
      <c r="L537" s="128"/>
      <c r="M537" s="127"/>
    </row>
    <row r="538" spans="1:13" ht="15" customHeight="1">
      <c r="A538" s="22"/>
      <c r="B538" s="23" t="s">
        <v>1314</v>
      </c>
      <c r="C538" s="15" t="s">
        <v>104</v>
      </c>
      <c r="D538" s="15" t="s">
        <v>19</v>
      </c>
      <c r="E538" s="25" t="s">
        <v>25</v>
      </c>
      <c r="F538" s="17" t="s">
        <v>25</v>
      </c>
      <c r="G538" s="35"/>
      <c r="H538" s="27" t="s">
        <v>25</v>
      </c>
      <c r="I538" s="28" t="s">
        <v>1315</v>
      </c>
      <c r="J538" s="18"/>
      <c r="K538" s="18"/>
      <c r="L538" s="128"/>
      <c r="M538" s="127"/>
    </row>
    <row r="539" spans="1:13" ht="45">
      <c r="A539" s="22"/>
      <c r="B539" s="23" t="s">
        <v>1316</v>
      </c>
      <c r="C539" s="15" t="s">
        <v>36</v>
      </c>
      <c r="D539" s="15" t="s">
        <v>19</v>
      </c>
      <c r="E539" s="25" t="s">
        <v>20</v>
      </c>
      <c r="F539" s="17" t="s">
        <v>21</v>
      </c>
      <c r="G539" s="35" t="s">
        <v>1317</v>
      </c>
      <c r="H539" s="27" t="s">
        <v>25</v>
      </c>
      <c r="I539" s="20" t="s">
        <v>1318</v>
      </c>
      <c r="J539" s="18"/>
      <c r="K539" s="18"/>
      <c r="L539" s="128"/>
      <c r="M539" s="127" t="s">
        <v>25</v>
      </c>
    </row>
    <row r="540" spans="1:13" ht="15" customHeight="1">
      <c r="A540" s="22"/>
      <c r="B540" s="23" t="s">
        <v>1319</v>
      </c>
      <c r="C540" s="15" t="s">
        <v>104</v>
      </c>
      <c r="D540" s="15" t="s">
        <v>19</v>
      </c>
      <c r="E540" s="25" t="s">
        <v>20</v>
      </c>
      <c r="F540" s="17" t="s">
        <v>21</v>
      </c>
      <c r="G540" s="35" t="s">
        <v>1320</v>
      </c>
      <c r="H540" s="27" t="s">
        <v>20</v>
      </c>
      <c r="I540" s="28" t="s">
        <v>1321</v>
      </c>
      <c r="J540" s="18"/>
      <c r="K540" s="18"/>
      <c r="L540" s="128"/>
      <c r="M540" s="127" t="s">
        <v>25</v>
      </c>
    </row>
    <row r="541" spans="1:13" ht="15" customHeight="1">
      <c r="A541" s="22"/>
      <c r="B541" s="23" t="s">
        <v>1322</v>
      </c>
      <c r="C541" s="15" t="s">
        <v>94</v>
      </c>
      <c r="D541" s="15" t="s">
        <v>19</v>
      </c>
      <c r="E541" s="25" t="s">
        <v>20</v>
      </c>
      <c r="F541" s="17" t="s">
        <v>21</v>
      </c>
      <c r="G541" s="35" t="s">
        <v>1323</v>
      </c>
      <c r="H541" s="27" t="s">
        <v>20</v>
      </c>
      <c r="I541" s="45" t="s">
        <v>1324</v>
      </c>
      <c r="J541" s="46"/>
      <c r="K541" s="18"/>
      <c r="L541" s="128"/>
      <c r="M541" s="127" t="s">
        <v>25</v>
      </c>
    </row>
    <row r="542" spans="1:13" ht="15" customHeight="1">
      <c r="A542" s="22"/>
      <c r="B542" s="23" t="s">
        <v>1325</v>
      </c>
      <c r="C542" s="15" t="s">
        <v>94</v>
      </c>
      <c r="D542" s="15" t="s">
        <v>19</v>
      </c>
      <c r="E542" s="25" t="s">
        <v>25</v>
      </c>
      <c r="F542" s="17" t="s">
        <v>25</v>
      </c>
      <c r="G542" s="35"/>
      <c r="H542" s="27" t="s">
        <v>20</v>
      </c>
      <c r="I542" s="28" t="s">
        <v>1326</v>
      </c>
      <c r="J542" s="18"/>
      <c r="K542" s="18"/>
      <c r="L542" s="128"/>
      <c r="M542" s="127"/>
    </row>
    <row r="543" spans="1:13" ht="15" customHeight="1">
      <c r="A543" s="22"/>
      <c r="B543" s="23" t="s">
        <v>1327</v>
      </c>
      <c r="C543" s="15" t="s">
        <v>104</v>
      </c>
      <c r="D543" s="15" t="s">
        <v>19</v>
      </c>
      <c r="E543" s="25" t="s">
        <v>20</v>
      </c>
      <c r="F543" s="17" t="s">
        <v>21</v>
      </c>
      <c r="G543" s="35" t="s">
        <v>1328</v>
      </c>
      <c r="H543" s="27" t="s">
        <v>20</v>
      </c>
      <c r="I543" s="28" t="s">
        <v>1329</v>
      </c>
      <c r="J543" s="18"/>
      <c r="K543" s="18"/>
      <c r="L543" s="128"/>
      <c r="M543" s="127" t="s">
        <v>25</v>
      </c>
    </row>
    <row r="544" spans="1:13" ht="15" customHeight="1">
      <c r="A544" s="22"/>
      <c r="B544" s="23" t="s">
        <v>1330</v>
      </c>
      <c r="C544" s="15" t="s">
        <v>150</v>
      </c>
      <c r="D544" s="15" t="s">
        <v>19</v>
      </c>
      <c r="E544" s="25" t="s">
        <v>20</v>
      </c>
      <c r="F544" s="17" t="s">
        <v>21</v>
      </c>
      <c r="G544" s="114" t="s">
        <v>1331</v>
      </c>
      <c r="H544" s="27" t="s">
        <v>20</v>
      </c>
      <c r="I544" s="28" t="s">
        <v>1332</v>
      </c>
      <c r="J544" s="18" t="s">
        <v>24</v>
      </c>
      <c r="K544" s="18"/>
      <c r="L544" s="128"/>
      <c r="M544" s="127" t="s">
        <v>25</v>
      </c>
    </row>
    <row r="545" spans="1:13" ht="15" customHeight="1">
      <c r="A545" s="22"/>
      <c r="B545" s="23" t="s">
        <v>1333</v>
      </c>
      <c r="C545" s="15" t="s">
        <v>101</v>
      </c>
      <c r="D545" s="15" t="s">
        <v>19</v>
      </c>
      <c r="E545" s="25" t="s">
        <v>25</v>
      </c>
      <c r="F545" s="17" t="s">
        <v>25</v>
      </c>
      <c r="G545" s="35"/>
      <c r="H545" s="27" t="s">
        <v>20</v>
      </c>
      <c r="I545" s="28" t="s">
        <v>1334</v>
      </c>
      <c r="J545" s="18"/>
      <c r="K545" s="18"/>
      <c r="L545" s="128"/>
      <c r="M545" s="127"/>
    </row>
    <row r="546" spans="1:13">
      <c r="A546" s="22"/>
      <c r="B546" s="23" t="s">
        <v>1335</v>
      </c>
      <c r="C546" s="15" t="s">
        <v>94</v>
      </c>
      <c r="D546" s="15" t="s">
        <v>19</v>
      </c>
      <c r="E546" s="25" t="s">
        <v>20</v>
      </c>
      <c r="F546" s="17" t="s">
        <v>21</v>
      </c>
      <c r="G546" s="35" t="s">
        <v>1336</v>
      </c>
      <c r="H546" s="27" t="s">
        <v>20</v>
      </c>
      <c r="I546" s="20" t="s">
        <v>92</v>
      </c>
      <c r="J546" s="21"/>
      <c r="K546" s="18"/>
      <c r="L546" s="128"/>
      <c r="M546" s="127" t="s">
        <v>25</v>
      </c>
    </row>
    <row r="547" spans="1:13" ht="45">
      <c r="A547" s="22"/>
      <c r="B547" s="23" t="s">
        <v>1337</v>
      </c>
      <c r="C547" s="15" t="s">
        <v>86</v>
      </c>
      <c r="D547" s="15" t="s">
        <v>19</v>
      </c>
      <c r="E547" s="25" t="s">
        <v>25</v>
      </c>
      <c r="F547" s="25" t="s">
        <v>49</v>
      </c>
      <c r="G547" s="100" t="s">
        <v>1338</v>
      </c>
      <c r="H547" s="27" t="s">
        <v>20</v>
      </c>
      <c r="I547" s="28" t="s">
        <v>1339</v>
      </c>
      <c r="J547" s="18"/>
      <c r="K547" s="18"/>
      <c r="L547" s="128"/>
      <c r="M547" s="127"/>
    </row>
    <row r="548" spans="1:13">
      <c r="A548" s="22"/>
      <c r="B548" s="23" t="s">
        <v>1340</v>
      </c>
      <c r="C548" s="15" t="s">
        <v>104</v>
      </c>
      <c r="D548" s="15" t="s">
        <v>19</v>
      </c>
      <c r="E548" s="25" t="s">
        <v>25</v>
      </c>
      <c r="F548" s="17" t="s">
        <v>25</v>
      </c>
      <c r="G548" s="35"/>
      <c r="H548" s="27" t="s">
        <v>20</v>
      </c>
      <c r="I548" s="28" t="s">
        <v>1341</v>
      </c>
      <c r="J548" s="18"/>
      <c r="K548" s="18"/>
      <c r="L548" s="128"/>
      <c r="M548" s="127"/>
    </row>
    <row r="549" spans="1:13" ht="15" customHeight="1">
      <c r="A549" s="22"/>
      <c r="B549" s="23" t="s">
        <v>1342</v>
      </c>
      <c r="C549" s="15" t="s">
        <v>18</v>
      </c>
      <c r="D549" s="15" t="s">
        <v>19</v>
      </c>
      <c r="E549" s="25" t="s">
        <v>25</v>
      </c>
      <c r="F549" s="17" t="s">
        <v>25</v>
      </c>
      <c r="G549" s="35"/>
      <c r="H549" s="27" t="s">
        <v>20</v>
      </c>
      <c r="I549" s="28" t="s">
        <v>1343</v>
      </c>
      <c r="J549" s="18"/>
      <c r="K549" s="18"/>
      <c r="L549" s="128"/>
      <c r="M549" s="127"/>
    </row>
    <row r="550" spans="1:13" ht="30">
      <c r="A550" s="22"/>
      <c r="B550" s="23" t="s">
        <v>1344</v>
      </c>
      <c r="C550" s="15" t="s">
        <v>73</v>
      </c>
      <c r="D550" s="15" t="s">
        <v>19</v>
      </c>
      <c r="E550" s="25" t="s">
        <v>20</v>
      </c>
      <c r="F550" s="17" t="s">
        <v>21</v>
      </c>
      <c r="G550" s="100" t="s">
        <v>1345</v>
      </c>
      <c r="H550" s="27" t="s">
        <v>20</v>
      </c>
      <c r="I550" s="28" t="s">
        <v>1346</v>
      </c>
      <c r="J550" s="18"/>
      <c r="K550" s="18"/>
      <c r="L550" s="128"/>
      <c r="M550" s="127" t="s">
        <v>25</v>
      </c>
    </row>
    <row r="551" spans="1:13">
      <c r="A551" s="22"/>
      <c r="B551" s="23" t="s">
        <v>1347</v>
      </c>
      <c r="C551" s="15" t="s">
        <v>61</v>
      </c>
      <c r="D551" s="15" t="s">
        <v>19</v>
      </c>
      <c r="E551" s="25" t="s">
        <v>25</v>
      </c>
      <c r="F551" s="17" t="s">
        <v>21</v>
      </c>
      <c r="G551" s="35" t="s">
        <v>1348</v>
      </c>
      <c r="H551" s="27" t="s">
        <v>20</v>
      </c>
      <c r="I551" s="20" t="s">
        <v>1349</v>
      </c>
      <c r="J551" s="21"/>
      <c r="K551" s="18"/>
      <c r="L551" s="128"/>
      <c r="M551" s="127" t="s">
        <v>20</v>
      </c>
    </row>
    <row r="552" spans="1:13" ht="15" customHeight="1">
      <c r="A552" s="22"/>
      <c r="B552" s="23" t="s">
        <v>1350</v>
      </c>
      <c r="C552" s="15" t="s">
        <v>275</v>
      </c>
      <c r="D552" s="15" t="s">
        <v>19</v>
      </c>
      <c r="E552" s="25" t="s">
        <v>20</v>
      </c>
      <c r="F552" s="17" t="s">
        <v>21</v>
      </c>
      <c r="G552" s="35" t="s">
        <v>1351</v>
      </c>
      <c r="H552" s="27" t="s">
        <v>20</v>
      </c>
      <c r="I552" s="28" t="s">
        <v>1352</v>
      </c>
      <c r="J552" s="18"/>
      <c r="K552" s="18"/>
      <c r="L552" s="128"/>
      <c r="M552" s="127" t="s">
        <v>25</v>
      </c>
    </row>
    <row r="553" spans="1:13" ht="15" customHeight="1">
      <c r="A553" s="22"/>
      <c r="B553" s="23" t="s">
        <v>1353</v>
      </c>
      <c r="C553" s="15" t="s">
        <v>61</v>
      </c>
      <c r="D553" s="15" t="s">
        <v>19</v>
      </c>
      <c r="E553" s="25" t="s">
        <v>25</v>
      </c>
      <c r="F553" s="17" t="s">
        <v>25</v>
      </c>
      <c r="G553" s="114" t="s">
        <v>1354</v>
      </c>
      <c r="H553" s="27" t="s">
        <v>20</v>
      </c>
      <c r="I553" s="28" t="s">
        <v>1355</v>
      </c>
      <c r="J553" s="18" t="s">
        <v>34</v>
      </c>
      <c r="K553" s="18"/>
      <c r="L553" s="128"/>
      <c r="M553" s="127"/>
    </row>
    <row r="554" spans="1:13" ht="15" customHeight="1">
      <c r="A554" s="22"/>
      <c r="B554" s="23" t="s">
        <v>1356</v>
      </c>
      <c r="C554" s="15" t="s">
        <v>86</v>
      </c>
      <c r="D554" s="15" t="s">
        <v>19</v>
      </c>
      <c r="E554" s="25" t="s">
        <v>25</v>
      </c>
      <c r="F554" s="17" t="s">
        <v>25</v>
      </c>
      <c r="G554" s="35"/>
      <c r="H554" s="27" t="s">
        <v>20</v>
      </c>
      <c r="I554" s="28" t="s">
        <v>1357</v>
      </c>
      <c r="J554" s="18"/>
      <c r="K554" s="18"/>
      <c r="L554" s="128"/>
      <c r="M554" s="127"/>
    </row>
    <row r="555" spans="1:13" ht="15" customHeight="1">
      <c r="A555" s="22"/>
      <c r="B555" s="23" t="s">
        <v>1358</v>
      </c>
      <c r="C555" s="15" t="s">
        <v>18</v>
      </c>
      <c r="D555" s="15" t="s">
        <v>19</v>
      </c>
      <c r="E555" s="25" t="s">
        <v>25</v>
      </c>
      <c r="F555" s="17" t="s">
        <v>25</v>
      </c>
      <c r="G555" s="35"/>
      <c r="H555" s="27" t="s">
        <v>20</v>
      </c>
      <c r="I555" s="28" t="s">
        <v>1359</v>
      </c>
      <c r="J555" s="18" t="s">
        <v>24</v>
      </c>
      <c r="K555" s="18" t="s">
        <v>24</v>
      </c>
      <c r="L555" s="128"/>
      <c r="M555" s="127"/>
    </row>
    <row r="556" spans="1:13" ht="15" customHeight="1">
      <c r="A556" s="22"/>
      <c r="B556" s="23" t="s">
        <v>1360</v>
      </c>
      <c r="C556" s="15" t="s">
        <v>338</v>
      </c>
      <c r="D556" s="15" t="s">
        <v>19</v>
      </c>
      <c r="E556" s="25" t="s">
        <v>25</v>
      </c>
      <c r="F556" s="17" t="s">
        <v>25</v>
      </c>
      <c r="G556" s="35"/>
      <c r="H556" s="27" t="s">
        <v>20</v>
      </c>
      <c r="I556" s="28" t="s">
        <v>1361</v>
      </c>
      <c r="J556" s="18"/>
      <c r="K556" s="18"/>
      <c r="L556" s="128"/>
      <c r="M556" s="127"/>
    </row>
    <row r="557" spans="1:13" ht="15" customHeight="1">
      <c r="A557" s="22"/>
      <c r="B557" s="23" t="s">
        <v>1362</v>
      </c>
      <c r="C557" s="15" t="s">
        <v>86</v>
      </c>
      <c r="D557" s="15" t="s">
        <v>19</v>
      </c>
      <c r="E557" s="25" t="s">
        <v>25</v>
      </c>
      <c r="F557" s="17" t="s">
        <v>25</v>
      </c>
      <c r="G557" s="35"/>
      <c r="H557" s="27" t="s">
        <v>20</v>
      </c>
      <c r="I557" s="28" t="s">
        <v>1363</v>
      </c>
      <c r="J557" s="18"/>
      <c r="K557" s="18"/>
      <c r="L557" s="128"/>
      <c r="M557" s="127"/>
    </row>
    <row r="558" spans="1:13">
      <c r="A558" s="22"/>
      <c r="B558" s="23" t="s">
        <v>1364</v>
      </c>
      <c r="C558" s="15" t="s">
        <v>101</v>
      </c>
      <c r="D558" s="15" t="s">
        <v>19</v>
      </c>
      <c r="E558" s="25" t="s">
        <v>25</v>
      </c>
      <c r="F558" s="17" t="s">
        <v>25</v>
      </c>
      <c r="G558" s="35"/>
      <c r="H558" s="27" t="s">
        <v>20</v>
      </c>
      <c r="I558" s="20" t="s">
        <v>92</v>
      </c>
      <c r="J558" s="21"/>
      <c r="K558" s="18"/>
      <c r="L558" s="128"/>
      <c r="M558" s="127"/>
    </row>
    <row r="559" spans="1:13" ht="15" customHeight="1">
      <c r="A559" s="22"/>
      <c r="B559" s="23" t="s">
        <v>1365</v>
      </c>
      <c r="C559" s="15" t="s">
        <v>48</v>
      </c>
      <c r="D559" s="15" t="s">
        <v>19</v>
      </c>
      <c r="E559" s="25" t="s">
        <v>25</v>
      </c>
      <c r="F559" s="17" t="s">
        <v>25</v>
      </c>
      <c r="G559" s="35"/>
      <c r="H559" s="27" t="s">
        <v>20</v>
      </c>
      <c r="I559" s="28" t="s">
        <v>1366</v>
      </c>
      <c r="J559" s="18"/>
      <c r="K559" s="18"/>
      <c r="L559" s="128"/>
      <c r="M559" s="127"/>
    </row>
    <row r="560" spans="1:13" ht="15" customHeight="1">
      <c r="A560" s="22"/>
      <c r="B560" s="23" t="s">
        <v>1367</v>
      </c>
      <c r="C560" s="15" t="s">
        <v>32</v>
      </c>
      <c r="D560" s="15" t="s">
        <v>19</v>
      </c>
      <c r="E560" s="25" t="s">
        <v>25</v>
      </c>
      <c r="F560" s="17" t="s">
        <v>25</v>
      </c>
      <c r="G560" s="35"/>
      <c r="H560" s="27" t="s">
        <v>20</v>
      </c>
      <c r="I560" s="28" t="s">
        <v>1368</v>
      </c>
      <c r="J560" s="18"/>
      <c r="K560" s="18"/>
      <c r="L560" s="128"/>
      <c r="M560" s="127"/>
    </row>
    <row r="561" spans="1:13" ht="30">
      <c r="A561" s="22"/>
      <c r="B561" s="23" t="s">
        <v>1369</v>
      </c>
      <c r="C561" s="15" t="s">
        <v>86</v>
      </c>
      <c r="D561" s="15" t="s">
        <v>19</v>
      </c>
      <c r="E561" s="25" t="s">
        <v>20</v>
      </c>
      <c r="F561" s="17" t="s">
        <v>49</v>
      </c>
      <c r="G561" s="111" t="s">
        <v>1370</v>
      </c>
      <c r="H561" s="27" t="s">
        <v>20</v>
      </c>
      <c r="I561" s="28" t="s">
        <v>1371</v>
      </c>
      <c r="J561" s="18" t="s">
        <v>24</v>
      </c>
      <c r="K561" s="18"/>
      <c r="L561" s="128"/>
      <c r="M561" s="127"/>
    </row>
    <row r="562" spans="1:13" ht="15" customHeight="1">
      <c r="A562" s="22"/>
      <c r="B562" s="23" t="s">
        <v>1372</v>
      </c>
      <c r="C562" s="15" t="s">
        <v>338</v>
      </c>
      <c r="D562" s="15" t="s">
        <v>19</v>
      </c>
      <c r="E562" s="25" t="s">
        <v>20</v>
      </c>
      <c r="F562" s="17" t="s">
        <v>21</v>
      </c>
      <c r="G562" s="35" t="s">
        <v>1373</v>
      </c>
      <c r="H562" s="27" t="s">
        <v>20</v>
      </c>
      <c r="I562" s="28" t="s">
        <v>1374</v>
      </c>
      <c r="J562" s="18" t="s">
        <v>24</v>
      </c>
      <c r="K562" s="18" t="s">
        <v>24</v>
      </c>
      <c r="L562" s="128"/>
      <c r="M562" s="127" t="s">
        <v>20</v>
      </c>
    </row>
    <row r="563" spans="1:13" ht="15" customHeight="1">
      <c r="A563" s="22"/>
      <c r="B563" s="23" t="s">
        <v>1375</v>
      </c>
      <c r="C563" s="15" t="s">
        <v>40</v>
      </c>
      <c r="D563" s="15" t="s">
        <v>19</v>
      </c>
      <c r="E563" s="25" t="s">
        <v>25</v>
      </c>
      <c r="F563" s="17" t="s">
        <v>25</v>
      </c>
      <c r="G563" s="35"/>
      <c r="H563" s="27" t="s">
        <v>20</v>
      </c>
      <c r="I563" s="28" t="s">
        <v>1376</v>
      </c>
      <c r="J563" s="18" t="s">
        <v>24</v>
      </c>
      <c r="K563" s="18" t="s">
        <v>24</v>
      </c>
      <c r="L563" s="128"/>
      <c r="M563" s="127"/>
    </row>
    <row r="564" spans="1:13" ht="15" customHeight="1">
      <c r="A564" s="22"/>
      <c r="B564" s="23" t="s">
        <v>1377</v>
      </c>
      <c r="C564" s="15" t="s">
        <v>101</v>
      </c>
      <c r="D564" s="15" t="s">
        <v>19</v>
      </c>
      <c r="E564" s="25" t="s">
        <v>25</v>
      </c>
      <c r="F564" s="17" t="s">
        <v>25</v>
      </c>
      <c r="G564" s="35"/>
      <c r="H564" s="27" t="s">
        <v>20</v>
      </c>
      <c r="I564" s="20" t="s">
        <v>92</v>
      </c>
      <c r="J564" s="21"/>
      <c r="K564" s="18"/>
      <c r="L564" s="128"/>
      <c r="M564" s="127"/>
    </row>
    <row r="565" spans="1:13">
      <c r="A565" s="22"/>
      <c r="B565" s="23" t="s">
        <v>1378</v>
      </c>
      <c r="C565" s="15" t="s">
        <v>110</v>
      </c>
      <c r="D565" s="15" t="s">
        <v>19</v>
      </c>
      <c r="E565" s="25" t="s">
        <v>25</v>
      </c>
      <c r="F565" s="17" t="s">
        <v>21</v>
      </c>
      <c r="G565" s="35" t="s">
        <v>1379</v>
      </c>
      <c r="H565" s="27" t="s">
        <v>20</v>
      </c>
      <c r="I565" s="28" t="s">
        <v>1380</v>
      </c>
      <c r="J565" s="18"/>
      <c r="K565" s="18"/>
      <c r="L565" s="128"/>
      <c r="M565" s="127" t="s">
        <v>25</v>
      </c>
    </row>
    <row r="566" spans="1:13" ht="15" customHeight="1">
      <c r="A566" s="22"/>
      <c r="B566" s="23" t="s">
        <v>1381</v>
      </c>
      <c r="C566" s="15" t="s">
        <v>94</v>
      </c>
      <c r="D566" s="15" t="s">
        <v>19</v>
      </c>
      <c r="E566" s="25" t="s">
        <v>25</v>
      </c>
      <c r="F566" s="17" t="s">
        <v>21</v>
      </c>
      <c r="G566" s="35" t="s">
        <v>1294</v>
      </c>
      <c r="H566" s="27" t="s">
        <v>20</v>
      </c>
      <c r="I566" s="28" t="s">
        <v>1382</v>
      </c>
      <c r="J566" s="18"/>
      <c r="K566" s="18"/>
      <c r="L566" s="128"/>
      <c r="M566" s="127" t="s">
        <v>25</v>
      </c>
    </row>
    <row r="567" spans="1:13" ht="15" customHeight="1">
      <c r="A567" s="22"/>
      <c r="B567" s="23" t="s">
        <v>1383</v>
      </c>
      <c r="C567" s="15" t="s">
        <v>73</v>
      </c>
      <c r="D567" s="15" t="s">
        <v>19</v>
      </c>
      <c r="E567" s="25" t="s">
        <v>20</v>
      </c>
      <c r="F567" s="17" t="s">
        <v>21</v>
      </c>
      <c r="G567" s="35" t="s">
        <v>1384</v>
      </c>
      <c r="H567" s="27" t="s">
        <v>20</v>
      </c>
      <c r="I567" s="28" t="s">
        <v>1385</v>
      </c>
      <c r="J567" s="18"/>
      <c r="K567" s="18"/>
      <c r="L567" s="128"/>
      <c r="M567" s="127" t="s">
        <v>25</v>
      </c>
    </row>
    <row r="568" spans="1:13" ht="15" customHeight="1">
      <c r="A568" s="22"/>
      <c r="B568" s="23" t="s">
        <v>1386</v>
      </c>
      <c r="C568" s="15" t="s">
        <v>18</v>
      </c>
      <c r="D568" s="15" t="s">
        <v>19</v>
      </c>
      <c r="E568" s="25" t="s">
        <v>20</v>
      </c>
      <c r="F568" s="17" t="s">
        <v>21</v>
      </c>
      <c r="G568" s="35" t="s">
        <v>1387</v>
      </c>
      <c r="H568" s="27" t="s">
        <v>20</v>
      </c>
      <c r="I568" s="28" t="s">
        <v>1388</v>
      </c>
      <c r="J568" s="18" t="s">
        <v>24</v>
      </c>
      <c r="K568" s="18"/>
      <c r="L568" s="128"/>
      <c r="M568" s="127" t="s">
        <v>20</v>
      </c>
    </row>
    <row r="569" spans="1:13" ht="15" customHeight="1">
      <c r="A569" s="22"/>
      <c r="B569" s="23" t="s">
        <v>1389</v>
      </c>
      <c r="C569" s="15" t="s">
        <v>18</v>
      </c>
      <c r="D569" s="15" t="s">
        <v>19</v>
      </c>
      <c r="E569" s="25" t="s">
        <v>25</v>
      </c>
      <c r="F569" s="17" t="s">
        <v>25</v>
      </c>
      <c r="G569" s="35"/>
      <c r="H569" s="27" t="s">
        <v>20</v>
      </c>
      <c r="I569" s="28" t="s">
        <v>1390</v>
      </c>
      <c r="J569" s="18"/>
      <c r="K569" s="18"/>
      <c r="L569" s="128"/>
      <c r="M569" s="127"/>
    </row>
    <row r="570" spans="1:13" ht="15" customHeight="1">
      <c r="A570" s="22"/>
      <c r="B570" s="23" t="s">
        <v>1391</v>
      </c>
      <c r="C570" s="15" t="s">
        <v>18</v>
      </c>
      <c r="D570" s="15" t="s">
        <v>19</v>
      </c>
      <c r="E570" s="25" t="s">
        <v>25</v>
      </c>
      <c r="F570" s="17" t="s">
        <v>25</v>
      </c>
      <c r="G570" s="35"/>
      <c r="H570" s="27" t="s">
        <v>25</v>
      </c>
      <c r="I570" s="28" t="s">
        <v>432</v>
      </c>
      <c r="J570" s="18"/>
      <c r="K570" s="18"/>
      <c r="L570" s="128"/>
      <c r="M570" s="127"/>
    </row>
    <row r="571" spans="1:13" ht="15" customHeight="1">
      <c r="A571" s="22"/>
      <c r="B571" s="23" t="s">
        <v>1392</v>
      </c>
      <c r="C571" s="15" t="s">
        <v>104</v>
      </c>
      <c r="D571" s="15" t="s">
        <v>19</v>
      </c>
      <c r="E571" s="25" t="s">
        <v>25</v>
      </c>
      <c r="F571" s="17" t="s">
        <v>25</v>
      </c>
      <c r="G571" s="35"/>
      <c r="H571" s="27" t="s">
        <v>20</v>
      </c>
      <c r="I571" s="20" t="s">
        <v>1393</v>
      </c>
      <c r="J571" s="18"/>
      <c r="K571" s="18"/>
      <c r="L571" s="128"/>
      <c r="M571" s="127"/>
    </row>
    <row r="572" spans="1:13">
      <c r="A572" s="22"/>
      <c r="B572" s="23" t="s">
        <v>1394</v>
      </c>
      <c r="C572" s="15" t="s">
        <v>57</v>
      </c>
      <c r="D572" s="15" t="s">
        <v>19</v>
      </c>
      <c r="E572" s="25" t="s">
        <v>25</v>
      </c>
      <c r="F572" s="17" t="s">
        <v>25</v>
      </c>
      <c r="G572" s="35"/>
      <c r="H572" s="27" t="s">
        <v>20</v>
      </c>
      <c r="I572" s="20" t="s">
        <v>1395</v>
      </c>
      <c r="J572" s="21"/>
      <c r="K572" s="18"/>
      <c r="L572" s="128"/>
      <c r="M572" s="127"/>
    </row>
    <row r="573" spans="1:13" ht="15" customHeight="1">
      <c r="A573" s="22"/>
      <c r="B573" s="23" t="s">
        <v>1396</v>
      </c>
      <c r="C573" s="15" t="s">
        <v>57</v>
      </c>
      <c r="D573" s="15" t="s">
        <v>19</v>
      </c>
      <c r="E573" s="25" t="s">
        <v>25</v>
      </c>
      <c r="F573" s="17" t="s">
        <v>25</v>
      </c>
      <c r="G573" s="35"/>
      <c r="H573" s="27" t="s">
        <v>20</v>
      </c>
      <c r="I573" s="28" t="s">
        <v>1397</v>
      </c>
      <c r="J573" s="18"/>
      <c r="K573" s="18"/>
      <c r="L573" s="128"/>
      <c r="M573" s="127"/>
    </row>
    <row r="574" spans="1:13" ht="30">
      <c r="A574" s="22"/>
      <c r="B574" s="23" t="s">
        <v>1398</v>
      </c>
      <c r="C574" s="15" t="s">
        <v>150</v>
      </c>
      <c r="D574" s="15" t="s">
        <v>19</v>
      </c>
      <c r="E574" s="25" t="s">
        <v>25</v>
      </c>
      <c r="F574" s="17" t="s">
        <v>21</v>
      </c>
      <c r="G574" s="35" t="s">
        <v>1399</v>
      </c>
      <c r="H574" s="27" t="s">
        <v>25</v>
      </c>
      <c r="I574" s="122" t="s">
        <v>1400</v>
      </c>
      <c r="J574" s="47"/>
      <c r="K574" s="18"/>
      <c r="L574" s="128"/>
      <c r="M574" s="127" t="s">
        <v>25</v>
      </c>
    </row>
    <row r="575" spans="1:13" ht="15" customHeight="1">
      <c r="A575" s="22"/>
      <c r="B575" s="23" t="s">
        <v>1401</v>
      </c>
      <c r="C575" s="15" t="s">
        <v>101</v>
      </c>
      <c r="D575" s="15" t="s">
        <v>19</v>
      </c>
      <c r="E575" s="25" t="s">
        <v>25</v>
      </c>
      <c r="F575" s="17" t="s">
        <v>21</v>
      </c>
      <c r="G575" s="35" t="s">
        <v>1402</v>
      </c>
      <c r="H575" s="27" t="s">
        <v>20</v>
      </c>
      <c r="I575" s="28" t="s">
        <v>1403</v>
      </c>
      <c r="J575" s="18"/>
      <c r="K575" s="18"/>
      <c r="L575" s="128"/>
      <c r="M575" s="127" t="s">
        <v>25</v>
      </c>
    </row>
    <row r="576" spans="1:13">
      <c r="A576" s="22"/>
      <c r="B576" s="23" t="s">
        <v>1404</v>
      </c>
      <c r="C576" s="15" t="s">
        <v>48</v>
      </c>
      <c r="D576" s="15" t="s">
        <v>301</v>
      </c>
      <c r="E576" s="25" t="s">
        <v>25</v>
      </c>
      <c r="F576" s="17" t="s">
        <v>25</v>
      </c>
      <c r="G576" s="35"/>
      <c r="H576" s="27" t="s">
        <v>20</v>
      </c>
      <c r="I576" s="28" t="s">
        <v>1405</v>
      </c>
      <c r="J576" s="18"/>
      <c r="K576" s="18"/>
      <c r="L576" s="128"/>
      <c r="M576" s="127"/>
    </row>
    <row r="577" spans="1:13" ht="15" customHeight="1">
      <c r="A577" s="22"/>
      <c r="B577" s="23" t="s">
        <v>1406</v>
      </c>
      <c r="C577" s="15" t="s">
        <v>80</v>
      </c>
      <c r="D577" s="15" t="s">
        <v>19</v>
      </c>
      <c r="E577" s="25" t="s">
        <v>25</v>
      </c>
      <c r="F577" s="17" t="s">
        <v>25</v>
      </c>
      <c r="G577" s="35"/>
      <c r="H577" s="27" t="s">
        <v>25</v>
      </c>
      <c r="I577" s="28"/>
      <c r="J577" s="18"/>
      <c r="K577" s="18"/>
      <c r="L577" s="128"/>
      <c r="M577" s="127"/>
    </row>
    <row r="578" spans="1:13" ht="15" customHeight="1">
      <c r="A578" s="22"/>
      <c r="B578" s="23" t="s">
        <v>1407</v>
      </c>
      <c r="C578" s="15" t="s">
        <v>80</v>
      </c>
      <c r="D578" s="15" t="s">
        <v>19</v>
      </c>
      <c r="E578" s="25" t="s">
        <v>20</v>
      </c>
      <c r="F578" s="17" t="s">
        <v>21</v>
      </c>
      <c r="G578" s="35" t="s">
        <v>1408</v>
      </c>
      <c r="H578" s="27" t="s">
        <v>20</v>
      </c>
      <c r="I578" s="28" t="s">
        <v>1409</v>
      </c>
      <c r="J578" s="18" t="s">
        <v>24</v>
      </c>
      <c r="K578" s="18"/>
      <c r="L578" s="128"/>
      <c r="M578" s="127" t="s">
        <v>25</v>
      </c>
    </row>
    <row r="579" spans="1:13">
      <c r="A579" s="22"/>
      <c r="B579" s="23" t="s">
        <v>1410</v>
      </c>
      <c r="C579" s="15" t="s">
        <v>213</v>
      </c>
      <c r="D579" s="15" t="s">
        <v>19</v>
      </c>
      <c r="E579" s="25" t="s">
        <v>20</v>
      </c>
      <c r="F579" s="17" t="s">
        <v>21</v>
      </c>
      <c r="G579" s="35" t="s">
        <v>1411</v>
      </c>
      <c r="H579" s="27" t="s">
        <v>20</v>
      </c>
      <c r="I579" s="20" t="s">
        <v>1412</v>
      </c>
      <c r="J579" s="21"/>
      <c r="K579" s="18"/>
      <c r="L579" s="128"/>
      <c r="M579" s="127" t="s">
        <v>20</v>
      </c>
    </row>
    <row r="580" spans="1:13" ht="15" customHeight="1">
      <c r="A580" s="22"/>
      <c r="B580" s="23" t="s">
        <v>1413</v>
      </c>
      <c r="C580" s="15" t="s">
        <v>18</v>
      </c>
      <c r="D580" s="15" t="s">
        <v>19</v>
      </c>
      <c r="E580" s="25" t="s">
        <v>25</v>
      </c>
      <c r="F580" s="17" t="s">
        <v>25</v>
      </c>
      <c r="G580" s="35"/>
      <c r="H580" s="27" t="s">
        <v>20</v>
      </c>
      <c r="I580" s="28" t="s">
        <v>1414</v>
      </c>
      <c r="J580" s="18"/>
      <c r="K580" s="18"/>
      <c r="L580" s="128"/>
      <c r="M580" s="127"/>
    </row>
    <row r="581" spans="1:13" ht="15" customHeight="1">
      <c r="A581" s="22"/>
      <c r="B581" s="23" t="s">
        <v>1415</v>
      </c>
      <c r="C581" s="15" t="s">
        <v>61</v>
      </c>
      <c r="D581" s="15" t="s">
        <v>19</v>
      </c>
      <c r="E581" s="25" t="s">
        <v>25</v>
      </c>
      <c r="F581" s="17" t="s">
        <v>25</v>
      </c>
      <c r="G581" s="35"/>
      <c r="H581" s="27" t="s">
        <v>20</v>
      </c>
      <c r="I581" s="28" t="s">
        <v>1416</v>
      </c>
      <c r="J581" s="18"/>
      <c r="K581" s="18"/>
      <c r="L581" s="128"/>
      <c r="M581" s="127"/>
    </row>
    <row r="582" spans="1:13">
      <c r="A582" s="22"/>
      <c r="B582" s="23" t="s">
        <v>1417</v>
      </c>
      <c r="C582" s="15" t="s">
        <v>57</v>
      </c>
      <c r="D582" s="15" t="s">
        <v>301</v>
      </c>
      <c r="E582" s="25" t="s">
        <v>20</v>
      </c>
      <c r="F582" s="17" t="s">
        <v>21</v>
      </c>
      <c r="G582" s="100" t="s">
        <v>1418</v>
      </c>
      <c r="H582" s="27" t="s">
        <v>20</v>
      </c>
      <c r="I582" s="28" t="s">
        <v>1419</v>
      </c>
      <c r="J582" s="18"/>
      <c r="K582" s="18"/>
      <c r="L582" s="128"/>
      <c r="M582" s="127" t="s">
        <v>20</v>
      </c>
    </row>
    <row r="583" spans="1:13" ht="15" customHeight="1">
      <c r="A583" s="22"/>
      <c r="B583" s="23" t="s">
        <v>1420</v>
      </c>
      <c r="C583" s="15" t="s">
        <v>110</v>
      </c>
      <c r="D583" s="15" t="s">
        <v>19</v>
      </c>
      <c r="E583" s="25" t="s">
        <v>25</v>
      </c>
      <c r="F583" s="17" t="s">
        <v>25</v>
      </c>
      <c r="G583" s="35"/>
      <c r="H583" s="27" t="s">
        <v>20</v>
      </c>
      <c r="I583" s="20" t="s">
        <v>92</v>
      </c>
      <c r="J583" s="21"/>
      <c r="K583" s="18"/>
      <c r="L583" s="128"/>
      <c r="M583" s="127"/>
    </row>
    <row r="584" spans="1:13" ht="15" customHeight="1">
      <c r="A584" s="22"/>
      <c r="B584" s="23" t="s">
        <v>1421</v>
      </c>
      <c r="C584" s="15" t="s">
        <v>57</v>
      </c>
      <c r="D584" s="15" t="s">
        <v>19</v>
      </c>
      <c r="E584" s="25" t="s">
        <v>20</v>
      </c>
      <c r="F584" s="17" t="s">
        <v>21</v>
      </c>
      <c r="G584" s="35" t="s">
        <v>1422</v>
      </c>
      <c r="H584" s="27" t="s">
        <v>20</v>
      </c>
      <c r="I584" s="28" t="s">
        <v>1423</v>
      </c>
      <c r="J584" s="18" t="s">
        <v>24</v>
      </c>
      <c r="K584" s="18" t="s">
        <v>24</v>
      </c>
      <c r="L584" s="128"/>
      <c r="M584" s="127" t="s">
        <v>20</v>
      </c>
    </row>
    <row r="585" spans="1:13" ht="15" customHeight="1">
      <c r="A585" s="22"/>
      <c r="B585" s="23" t="s">
        <v>1424</v>
      </c>
      <c r="C585" s="15" t="s">
        <v>29</v>
      </c>
      <c r="D585" s="15" t="s">
        <v>19</v>
      </c>
      <c r="E585" s="25" t="s">
        <v>25</v>
      </c>
      <c r="F585" s="17" t="s">
        <v>25</v>
      </c>
      <c r="G585" s="35"/>
      <c r="H585" s="27" t="s">
        <v>25</v>
      </c>
      <c r="I585" s="28"/>
      <c r="J585" s="18"/>
      <c r="K585" s="18"/>
      <c r="L585" s="128"/>
      <c r="M585" s="127"/>
    </row>
    <row r="586" spans="1:13" ht="15" customHeight="1">
      <c r="A586" s="22"/>
      <c r="B586" s="23" t="s">
        <v>1425</v>
      </c>
      <c r="C586" s="15" t="s">
        <v>73</v>
      </c>
      <c r="D586" s="15" t="s">
        <v>19</v>
      </c>
      <c r="E586" s="25" t="s">
        <v>25</v>
      </c>
      <c r="F586" s="17" t="s">
        <v>21</v>
      </c>
      <c r="G586" s="35" t="s">
        <v>1426</v>
      </c>
      <c r="H586" s="27" t="s">
        <v>20</v>
      </c>
      <c r="I586" s="28" t="s">
        <v>1427</v>
      </c>
      <c r="J586" s="18"/>
      <c r="K586" s="18"/>
      <c r="L586" s="128"/>
      <c r="M586" s="127" t="s">
        <v>25</v>
      </c>
    </row>
    <row r="587" spans="1:13" ht="15" customHeight="1">
      <c r="A587" s="22" t="s">
        <v>46</v>
      </c>
      <c r="B587" s="23" t="s">
        <v>1428</v>
      </c>
      <c r="C587" s="15" t="s">
        <v>48</v>
      </c>
      <c r="D587" s="15" t="s">
        <v>19</v>
      </c>
      <c r="E587" s="25" t="s">
        <v>25</v>
      </c>
      <c r="F587" s="17" t="s">
        <v>49</v>
      </c>
      <c r="G587" s="35" t="s">
        <v>1429</v>
      </c>
      <c r="H587" s="27" t="s">
        <v>20</v>
      </c>
      <c r="I587" s="28" t="s">
        <v>1430</v>
      </c>
      <c r="J587" s="18"/>
      <c r="K587" s="18"/>
      <c r="L587" s="128"/>
      <c r="M587" s="127"/>
    </row>
    <row r="588" spans="1:13" ht="15" customHeight="1">
      <c r="A588" s="22"/>
      <c r="B588" s="23" t="s">
        <v>1431</v>
      </c>
      <c r="C588" s="15" t="s">
        <v>61</v>
      </c>
      <c r="D588" s="15" t="s">
        <v>19</v>
      </c>
      <c r="E588" s="25" t="s">
        <v>25</v>
      </c>
      <c r="F588" s="17" t="s">
        <v>25</v>
      </c>
      <c r="G588" s="35"/>
      <c r="H588" s="27" t="s">
        <v>25</v>
      </c>
      <c r="I588" s="28"/>
      <c r="J588" s="18"/>
      <c r="K588" s="18"/>
      <c r="L588" s="128"/>
      <c r="M588" s="127"/>
    </row>
    <row r="589" spans="1:13" ht="15" customHeight="1">
      <c r="A589" s="22"/>
      <c r="B589" s="23" t="s">
        <v>1432</v>
      </c>
      <c r="C589" s="15" t="s">
        <v>18</v>
      </c>
      <c r="D589" s="15" t="s">
        <v>19</v>
      </c>
      <c r="E589" s="25" t="s">
        <v>25</v>
      </c>
      <c r="F589" s="17" t="s">
        <v>25</v>
      </c>
      <c r="G589" s="35"/>
      <c r="H589" s="27" t="s">
        <v>20</v>
      </c>
      <c r="I589" s="28" t="s">
        <v>1433</v>
      </c>
      <c r="J589" s="18"/>
      <c r="K589" s="18"/>
      <c r="L589" s="128"/>
      <c r="M589" s="127"/>
    </row>
    <row r="590" spans="1:13" ht="15" customHeight="1">
      <c r="A590" s="22"/>
      <c r="B590" s="23" t="s">
        <v>1434</v>
      </c>
      <c r="C590" s="15" t="s">
        <v>18</v>
      </c>
      <c r="D590" s="15" t="s">
        <v>19</v>
      </c>
      <c r="E590" s="25" t="s">
        <v>20</v>
      </c>
      <c r="F590" s="17" t="s">
        <v>21</v>
      </c>
      <c r="G590" s="101" t="s">
        <v>1435</v>
      </c>
      <c r="H590" s="27" t="s">
        <v>20</v>
      </c>
      <c r="I590" s="28" t="s">
        <v>1436</v>
      </c>
      <c r="J590" s="18"/>
      <c r="K590" s="18"/>
      <c r="L590" s="128"/>
      <c r="M590" s="127" t="s">
        <v>20</v>
      </c>
    </row>
    <row r="591" spans="1:13" ht="30">
      <c r="A591" s="22"/>
      <c r="B591" s="23" t="s">
        <v>1437</v>
      </c>
      <c r="C591" s="15" t="s">
        <v>73</v>
      </c>
      <c r="D591" s="15" t="s">
        <v>19</v>
      </c>
      <c r="E591" s="25" t="s">
        <v>20</v>
      </c>
      <c r="F591" s="17" t="s">
        <v>21</v>
      </c>
      <c r="G591" s="100" t="s">
        <v>1438</v>
      </c>
      <c r="H591" s="27" t="s">
        <v>20</v>
      </c>
      <c r="I591" s="28" t="s">
        <v>1439</v>
      </c>
      <c r="J591" s="18" t="s">
        <v>24</v>
      </c>
      <c r="K591" s="18"/>
      <c r="L591" s="128"/>
      <c r="M591" s="127" t="s">
        <v>25</v>
      </c>
    </row>
    <row r="592" spans="1:13" ht="15" customHeight="1">
      <c r="A592" s="22"/>
      <c r="B592" s="23" t="s">
        <v>1440</v>
      </c>
      <c r="C592" s="15" t="s">
        <v>104</v>
      </c>
      <c r="D592" s="15" t="s">
        <v>19</v>
      </c>
      <c r="E592" s="25" t="s">
        <v>25</v>
      </c>
      <c r="F592" s="17" t="s">
        <v>25</v>
      </c>
      <c r="G592" s="35"/>
      <c r="H592" s="27" t="s">
        <v>25</v>
      </c>
      <c r="I592" s="28"/>
      <c r="J592" s="18"/>
      <c r="K592" s="18"/>
      <c r="L592" s="128"/>
      <c r="M592" s="127"/>
    </row>
    <row r="593" spans="1:13" ht="15" customHeight="1">
      <c r="A593" s="22" t="s">
        <v>46</v>
      </c>
      <c r="B593" s="23" t="s">
        <v>1441</v>
      </c>
      <c r="C593" s="15" t="s">
        <v>80</v>
      </c>
      <c r="D593" s="15" t="s">
        <v>19</v>
      </c>
      <c r="E593" s="25" t="s">
        <v>25</v>
      </c>
      <c r="F593" s="17" t="s">
        <v>21</v>
      </c>
      <c r="G593" s="101" t="s">
        <v>1442</v>
      </c>
      <c r="H593" s="27" t="s">
        <v>20</v>
      </c>
      <c r="I593" s="28" t="s">
        <v>1443</v>
      </c>
      <c r="J593" s="18"/>
      <c r="K593" s="18"/>
      <c r="L593" s="128"/>
      <c r="M593" s="127" t="s">
        <v>25</v>
      </c>
    </row>
    <row r="594" spans="1:13" ht="15" customHeight="1">
      <c r="A594" s="22"/>
      <c r="B594" s="23" t="s">
        <v>1444</v>
      </c>
      <c r="C594" s="15" t="s">
        <v>94</v>
      </c>
      <c r="D594" s="15" t="s">
        <v>19</v>
      </c>
      <c r="E594" s="25" t="s">
        <v>25</v>
      </c>
      <c r="F594" s="17" t="s">
        <v>25</v>
      </c>
      <c r="G594" s="35"/>
      <c r="H594" s="27" t="s">
        <v>20</v>
      </c>
      <c r="I594" s="28" t="s">
        <v>1445</v>
      </c>
      <c r="J594" s="18"/>
      <c r="K594" s="18"/>
      <c r="L594" s="128"/>
      <c r="M594" s="127"/>
    </row>
    <row r="595" spans="1:13">
      <c r="A595" s="22"/>
      <c r="B595" s="23" t="s">
        <v>1446</v>
      </c>
      <c r="C595" s="15" t="s">
        <v>101</v>
      </c>
      <c r="D595" s="15" t="s">
        <v>19</v>
      </c>
      <c r="E595" s="25" t="s">
        <v>25</v>
      </c>
      <c r="F595" s="17" t="s">
        <v>25</v>
      </c>
      <c r="G595" s="35"/>
      <c r="H595" s="27" t="s">
        <v>20</v>
      </c>
      <c r="I595" s="28" t="s">
        <v>1447</v>
      </c>
      <c r="J595" s="18"/>
      <c r="K595" s="18"/>
      <c r="L595" s="128"/>
      <c r="M595" s="127"/>
    </row>
    <row r="596" spans="1:13">
      <c r="A596" s="22"/>
      <c r="B596" s="23" t="s">
        <v>1448</v>
      </c>
      <c r="C596" s="15" t="s">
        <v>80</v>
      </c>
      <c r="D596" s="15" t="s">
        <v>19</v>
      </c>
      <c r="E596" s="25" t="s">
        <v>25</v>
      </c>
      <c r="F596" s="17" t="s">
        <v>21</v>
      </c>
      <c r="G596" s="114" t="s">
        <v>1449</v>
      </c>
      <c r="H596" s="27" t="s">
        <v>20</v>
      </c>
      <c r="I596" s="20" t="s">
        <v>1450</v>
      </c>
      <c r="J596" s="21"/>
      <c r="K596" s="18"/>
      <c r="L596" s="128"/>
      <c r="M596" s="127" t="s">
        <v>25</v>
      </c>
    </row>
    <row r="597" spans="1:13" ht="15" customHeight="1">
      <c r="A597" s="22"/>
      <c r="B597" s="23" t="s">
        <v>1451</v>
      </c>
      <c r="C597" s="15" t="s">
        <v>57</v>
      </c>
      <c r="D597" s="15" t="s">
        <v>19</v>
      </c>
      <c r="E597" s="25" t="s">
        <v>25</v>
      </c>
      <c r="F597" s="17" t="s">
        <v>21</v>
      </c>
      <c r="G597" s="35" t="s">
        <v>1452</v>
      </c>
      <c r="H597" s="27" t="s">
        <v>20</v>
      </c>
      <c r="I597" s="28" t="s">
        <v>1453</v>
      </c>
      <c r="J597" s="18"/>
      <c r="K597" s="18"/>
      <c r="L597" s="128"/>
      <c r="M597" s="127" t="s">
        <v>25</v>
      </c>
    </row>
    <row r="598" spans="1:13" ht="15" customHeight="1">
      <c r="A598" s="22"/>
      <c r="B598" s="23" t="s">
        <v>1454</v>
      </c>
      <c r="C598" s="15" t="s">
        <v>104</v>
      </c>
      <c r="D598" s="15" t="s">
        <v>19</v>
      </c>
      <c r="E598" s="25" t="s">
        <v>25</v>
      </c>
      <c r="F598" s="17" t="s">
        <v>25</v>
      </c>
      <c r="G598" s="35"/>
      <c r="H598" s="27" t="s">
        <v>20</v>
      </c>
      <c r="I598" s="28" t="s">
        <v>1455</v>
      </c>
      <c r="J598" s="18"/>
      <c r="K598" s="18"/>
      <c r="L598" s="128"/>
      <c r="M598" s="127"/>
    </row>
    <row r="599" spans="1:13" ht="15" customHeight="1">
      <c r="A599" s="22"/>
      <c r="B599" s="23" t="s">
        <v>1456</v>
      </c>
      <c r="C599" s="15" t="s">
        <v>32</v>
      </c>
      <c r="D599" s="15" t="s">
        <v>19</v>
      </c>
      <c r="E599" s="25" t="s">
        <v>25</v>
      </c>
      <c r="F599" s="17" t="s">
        <v>21</v>
      </c>
      <c r="G599" s="35" t="s">
        <v>1457</v>
      </c>
      <c r="H599" s="27" t="s">
        <v>20</v>
      </c>
      <c r="I599" s="28" t="s">
        <v>1458</v>
      </c>
      <c r="J599" s="18"/>
      <c r="K599" s="18"/>
      <c r="L599" s="128"/>
      <c r="M599" s="127" t="s">
        <v>25</v>
      </c>
    </row>
    <row r="600" spans="1:13">
      <c r="A600" s="22"/>
      <c r="B600" s="23" t="s">
        <v>1459</v>
      </c>
      <c r="C600" s="15" t="s">
        <v>94</v>
      </c>
      <c r="D600" s="15" t="s">
        <v>19</v>
      </c>
      <c r="E600" s="25" t="s">
        <v>25</v>
      </c>
      <c r="F600" s="17" t="s">
        <v>21</v>
      </c>
      <c r="G600" s="35" t="s">
        <v>1460</v>
      </c>
      <c r="H600" s="27" t="s">
        <v>20</v>
      </c>
      <c r="I600" s="28" t="s">
        <v>1461</v>
      </c>
      <c r="J600" s="18"/>
      <c r="K600" s="18"/>
      <c r="L600" s="128"/>
      <c r="M600" s="127" t="s">
        <v>25</v>
      </c>
    </row>
    <row r="601" spans="1:13" ht="15" customHeight="1">
      <c r="A601" s="22"/>
      <c r="B601" s="23" t="s">
        <v>1462</v>
      </c>
      <c r="C601" s="15" t="s">
        <v>101</v>
      </c>
      <c r="D601" s="15" t="s">
        <v>19</v>
      </c>
      <c r="E601" s="25" t="s">
        <v>25</v>
      </c>
      <c r="F601" s="17" t="s">
        <v>21</v>
      </c>
      <c r="G601" s="114" t="s">
        <v>1463</v>
      </c>
      <c r="H601" s="27" t="s">
        <v>20</v>
      </c>
      <c r="I601" s="28" t="s">
        <v>1464</v>
      </c>
      <c r="J601" s="18"/>
      <c r="K601" s="18"/>
      <c r="L601" s="128"/>
      <c r="M601" s="127" t="s">
        <v>25</v>
      </c>
    </row>
    <row r="602" spans="1:13" ht="15" customHeight="1">
      <c r="A602" s="22"/>
      <c r="B602" s="23" t="s">
        <v>1465</v>
      </c>
      <c r="C602" s="15" t="s">
        <v>104</v>
      </c>
      <c r="D602" s="15" t="s">
        <v>19</v>
      </c>
      <c r="E602" s="25" t="s">
        <v>25</v>
      </c>
      <c r="F602" s="17" t="s">
        <v>25</v>
      </c>
      <c r="G602" s="35"/>
      <c r="H602" s="27" t="s">
        <v>20</v>
      </c>
      <c r="I602" s="28" t="s">
        <v>1466</v>
      </c>
      <c r="J602" s="18"/>
      <c r="K602" s="18"/>
      <c r="L602" s="128"/>
      <c r="M602" s="127"/>
    </row>
    <row r="603" spans="1:13" ht="15" customHeight="1">
      <c r="A603" s="22"/>
      <c r="B603" s="23" t="s">
        <v>1467</v>
      </c>
      <c r="C603" s="15" t="s">
        <v>101</v>
      </c>
      <c r="D603" s="15" t="s">
        <v>19</v>
      </c>
      <c r="E603" s="25" t="s">
        <v>25</v>
      </c>
      <c r="F603" s="17" t="s">
        <v>25</v>
      </c>
      <c r="G603" s="35"/>
      <c r="H603" s="27" t="s">
        <v>20</v>
      </c>
      <c r="I603" s="28" t="s">
        <v>1468</v>
      </c>
      <c r="J603" s="18"/>
      <c r="K603" s="18"/>
      <c r="L603" s="128"/>
      <c r="M603" s="127"/>
    </row>
    <row r="604" spans="1:13" ht="15" customHeight="1">
      <c r="A604" s="22"/>
      <c r="B604" s="23" t="s">
        <v>1469</v>
      </c>
      <c r="C604" s="15" t="s">
        <v>104</v>
      </c>
      <c r="D604" s="15" t="s">
        <v>19</v>
      </c>
      <c r="E604" s="25" t="s">
        <v>25</v>
      </c>
      <c r="F604" s="17" t="s">
        <v>25</v>
      </c>
      <c r="G604" s="35"/>
      <c r="H604" s="27" t="s">
        <v>20</v>
      </c>
      <c r="I604" s="28" t="s">
        <v>1470</v>
      </c>
      <c r="J604" s="18"/>
      <c r="K604" s="18"/>
      <c r="L604" s="128"/>
      <c r="M604" s="127"/>
    </row>
    <row r="605" spans="1:13" ht="15" customHeight="1">
      <c r="A605" s="22"/>
      <c r="B605" s="23" t="s">
        <v>1471</v>
      </c>
      <c r="C605" s="15" t="s">
        <v>94</v>
      </c>
      <c r="D605" s="15" t="s">
        <v>19</v>
      </c>
      <c r="E605" s="25" t="s">
        <v>20</v>
      </c>
      <c r="F605" s="17" t="s">
        <v>21</v>
      </c>
      <c r="G605" s="117" t="s">
        <v>1472</v>
      </c>
      <c r="H605" s="27" t="s">
        <v>20</v>
      </c>
      <c r="I605" s="28" t="s">
        <v>1473</v>
      </c>
      <c r="J605" s="18"/>
      <c r="K605" s="18"/>
      <c r="L605" s="128"/>
      <c r="M605" s="127" t="s">
        <v>25</v>
      </c>
    </row>
    <row r="606" spans="1:13" ht="15" customHeight="1">
      <c r="A606" s="22"/>
      <c r="B606" s="23" t="s">
        <v>1474</v>
      </c>
      <c r="C606" s="15" t="s">
        <v>86</v>
      </c>
      <c r="D606" s="15" t="s">
        <v>19</v>
      </c>
      <c r="E606" s="25" t="s">
        <v>20</v>
      </c>
      <c r="F606" s="17" t="s">
        <v>21</v>
      </c>
      <c r="G606" s="35" t="s">
        <v>1475</v>
      </c>
      <c r="H606" s="27" t="s">
        <v>20</v>
      </c>
      <c r="I606" s="28" t="s">
        <v>1476</v>
      </c>
      <c r="J606" s="18"/>
      <c r="K606" s="18"/>
      <c r="L606" s="128"/>
      <c r="M606" s="127" t="s">
        <v>25</v>
      </c>
    </row>
    <row r="607" spans="1:13" ht="15" customHeight="1">
      <c r="A607" s="22"/>
      <c r="B607" s="23" t="s">
        <v>1477</v>
      </c>
      <c r="C607" s="15" t="s">
        <v>32</v>
      </c>
      <c r="D607" s="15" t="s">
        <v>19</v>
      </c>
      <c r="E607" s="25" t="s">
        <v>25</v>
      </c>
      <c r="F607" s="17" t="s">
        <v>25</v>
      </c>
      <c r="G607" s="35"/>
      <c r="H607" s="27" t="s">
        <v>20</v>
      </c>
      <c r="I607" s="28" t="s">
        <v>1478</v>
      </c>
      <c r="J607" s="18"/>
      <c r="K607" s="18"/>
      <c r="L607" s="128"/>
      <c r="M607" s="127"/>
    </row>
    <row r="608" spans="1:13">
      <c r="A608" s="22"/>
      <c r="B608" s="23" t="s">
        <v>1479</v>
      </c>
      <c r="C608" s="15" t="s">
        <v>94</v>
      </c>
      <c r="D608" s="15" t="s">
        <v>19</v>
      </c>
      <c r="E608" s="25" t="s">
        <v>25</v>
      </c>
      <c r="F608" s="17" t="s">
        <v>25</v>
      </c>
      <c r="G608" s="35"/>
      <c r="H608" s="27" t="s">
        <v>20</v>
      </c>
      <c r="I608" s="28" t="s">
        <v>1480</v>
      </c>
      <c r="J608" s="18"/>
      <c r="K608" s="18"/>
      <c r="L608" s="128"/>
      <c r="M608" s="127"/>
    </row>
    <row r="609" spans="1:13">
      <c r="A609" s="22"/>
      <c r="B609" s="23" t="s">
        <v>1481</v>
      </c>
      <c r="C609" s="15" t="s">
        <v>29</v>
      </c>
      <c r="D609" s="15" t="s">
        <v>19</v>
      </c>
      <c r="E609" s="25" t="s">
        <v>25</v>
      </c>
      <c r="F609" s="17" t="s">
        <v>25</v>
      </c>
      <c r="G609" s="35"/>
      <c r="H609" s="27" t="s">
        <v>20</v>
      </c>
      <c r="I609" s="20" t="s">
        <v>1482</v>
      </c>
      <c r="J609" s="21" t="s">
        <v>24</v>
      </c>
      <c r="K609" s="18"/>
      <c r="L609" s="128"/>
      <c r="M609" s="127"/>
    </row>
    <row r="610" spans="1:13">
      <c r="A610" s="22"/>
      <c r="B610" s="23" t="s">
        <v>1483</v>
      </c>
      <c r="C610" s="15" t="s">
        <v>94</v>
      </c>
      <c r="D610" s="15" t="s">
        <v>19</v>
      </c>
      <c r="E610" s="25" t="s">
        <v>25</v>
      </c>
      <c r="F610" s="17" t="s">
        <v>49</v>
      </c>
      <c r="G610" s="35" t="s">
        <v>1484</v>
      </c>
      <c r="H610" s="27" t="s">
        <v>20</v>
      </c>
      <c r="I610" s="28" t="s">
        <v>1485</v>
      </c>
      <c r="J610" s="18"/>
      <c r="K610" s="18"/>
      <c r="L610" s="128"/>
      <c r="M610" s="127"/>
    </row>
    <row r="611" spans="1:13" ht="15" customHeight="1">
      <c r="A611" s="22"/>
      <c r="B611" s="23" t="s">
        <v>1486</v>
      </c>
      <c r="C611" s="15" t="s">
        <v>94</v>
      </c>
      <c r="D611" s="15" t="s">
        <v>19</v>
      </c>
      <c r="E611" s="25" t="s">
        <v>25</v>
      </c>
      <c r="F611" s="17" t="s">
        <v>25</v>
      </c>
      <c r="G611" s="35"/>
      <c r="H611" s="27" t="s">
        <v>20</v>
      </c>
      <c r="I611" s="28" t="s">
        <v>92</v>
      </c>
      <c r="J611" s="18"/>
      <c r="K611" s="18"/>
      <c r="L611" s="128"/>
      <c r="M611" s="127"/>
    </row>
    <row r="612" spans="1:13">
      <c r="A612" s="22"/>
      <c r="B612" s="23" t="s">
        <v>1487</v>
      </c>
      <c r="C612" s="15" t="s">
        <v>115</v>
      </c>
      <c r="D612" s="15" t="s">
        <v>19</v>
      </c>
      <c r="E612" s="25" t="s">
        <v>25</v>
      </c>
      <c r="F612" s="17" t="s">
        <v>25</v>
      </c>
      <c r="G612" s="35"/>
      <c r="H612" s="27" t="s">
        <v>20</v>
      </c>
      <c r="I612" s="28" t="s">
        <v>1488</v>
      </c>
      <c r="J612" s="18"/>
      <c r="K612" s="18"/>
      <c r="L612" s="128"/>
      <c r="M612" s="127"/>
    </row>
    <row r="613" spans="1:13">
      <c r="A613" s="22"/>
      <c r="B613" s="23" t="s">
        <v>1489</v>
      </c>
      <c r="C613" s="15" t="s">
        <v>94</v>
      </c>
      <c r="D613" s="15" t="s">
        <v>19</v>
      </c>
      <c r="E613" s="25" t="s">
        <v>25</v>
      </c>
      <c r="F613" s="17" t="s">
        <v>25</v>
      </c>
      <c r="G613" s="35"/>
      <c r="H613" s="27" t="s">
        <v>20</v>
      </c>
      <c r="I613" s="28" t="s">
        <v>1490</v>
      </c>
      <c r="J613" s="18"/>
      <c r="K613" s="18"/>
      <c r="L613" s="128"/>
      <c r="M613" s="127"/>
    </row>
    <row r="614" spans="1:13" ht="15" customHeight="1">
      <c r="A614" s="22"/>
      <c r="B614" s="23" t="s">
        <v>1491</v>
      </c>
      <c r="C614" s="15" t="s">
        <v>80</v>
      </c>
      <c r="D614" s="15" t="s">
        <v>19</v>
      </c>
      <c r="E614" s="25" t="s">
        <v>20</v>
      </c>
      <c r="F614" s="17" t="s">
        <v>21</v>
      </c>
      <c r="G614" s="35" t="s">
        <v>1492</v>
      </c>
      <c r="H614" s="27" t="s">
        <v>20</v>
      </c>
      <c r="I614" s="28" t="s">
        <v>1493</v>
      </c>
      <c r="J614" s="18"/>
      <c r="K614" s="18"/>
      <c r="L614" s="128"/>
      <c r="M614" s="127" t="s">
        <v>25</v>
      </c>
    </row>
    <row r="615" spans="1:13" ht="15" customHeight="1">
      <c r="A615" s="22"/>
      <c r="B615" s="23" t="s">
        <v>1494</v>
      </c>
      <c r="C615" s="15" t="s">
        <v>104</v>
      </c>
      <c r="D615" s="15" t="s">
        <v>19</v>
      </c>
      <c r="E615" s="25" t="s">
        <v>25</v>
      </c>
      <c r="F615" s="17" t="s">
        <v>25</v>
      </c>
      <c r="G615" s="35"/>
      <c r="H615" s="27" t="s">
        <v>20</v>
      </c>
      <c r="I615" s="28" t="s">
        <v>1495</v>
      </c>
      <c r="J615" s="18"/>
      <c r="K615" s="18"/>
      <c r="L615" s="128"/>
      <c r="M615" s="127"/>
    </row>
    <row r="616" spans="1:13" ht="15" customHeight="1">
      <c r="A616" s="22"/>
      <c r="B616" s="23" t="s">
        <v>1496</v>
      </c>
      <c r="C616" s="15" t="s">
        <v>115</v>
      </c>
      <c r="D616" s="15" t="s">
        <v>19</v>
      </c>
      <c r="E616" s="25" t="s">
        <v>25</v>
      </c>
      <c r="F616" s="17" t="s">
        <v>21</v>
      </c>
      <c r="G616" s="35" t="s">
        <v>1497</v>
      </c>
      <c r="H616" s="27" t="s">
        <v>20</v>
      </c>
      <c r="I616" s="28" t="s">
        <v>1498</v>
      </c>
      <c r="J616" s="18"/>
      <c r="K616" s="18"/>
      <c r="L616" s="128"/>
      <c r="M616" s="127" t="s">
        <v>25</v>
      </c>
    </row>
    <row r="617" spans="1:13" ht="45">
      <c r="A617" s="22"/>
      <c r="B617" s="23" t="s">
        <v>1499</v>
      </c>
      <c r="C617" s="15" t="s">
        <v>61</v>
      </c>
      <c r="D617" s="15" t="s">
        <v>19</v>
      </c>
      <c r="E617" s="25" t="s">
        <v>20</v>
      </c>
      <c r="F617" s="17" t="s">
        <v>21</v>
      </c>
      <c r="G617" s="100" t="s">
        <v>1500</v>
      </c>
      <c r="H617" s="27" t="s">
        <v>20</v>
      </c>
      <c r="I617" s="28" t="s">
        <v>1501</v>
      </c>
      <c r="J617" s="18"/>
      <c r="K617" s="18"/>
      <c r="L617" s="128"/>
      <c r="M617" s="127" t="s">
        <v>25</v>
      </c>
    </row>
    <row r="618" spans="1:13" ht="15" customHeight="1">
      <c r="A618" s="22"/>
      <c r="B618" s="23" t="s">
        <v>1502</v>
      </c>
      <c r="C618" s="15" t="s">
        <v>86</v>
      </c>
      <c r="D618" s="15" t="s">
        <v>19</v>
      </c>
      <c r="E618" s="25" t="s">
        <v>25</v>
      </c>
      <c r="F618" s="17" t="s">
        <v>21</v>
      </c>
      <c r="G618" s="35" t="s">
        <v>1503</v>
      </c>
      <c r="H618" s="27" t="s">
        <v>20</v>
      </c>
      <c r="I618" s="28" t="s">
        <v>1504</v>
      </c>
      <c r="J618" s="18"/>
      <c r="K618" s="18"/>
      <c r="L618" s="128"/>
      <c r="M618" s="127" t="s">
        <v>25</v>
      </c>
    </row>
    <row r="619" spans="1:13">
      <c r="A619" s="22"/>
      <c r="B619" s="23" t="s">
        <v>1505</v>
      </c>
      <c r="C619" s="15" t="s">
        <v>86</v>
      </c>
      <c r="D619" s="15" t="s">
        <v>19</v>
      </c>
      <c r="E619" s="25" t="s">
        <v>25</v>
      </c>
      <c r="F619" s="17" t="s">
        <v>25</v>
      </c>
      <c r="G619" s="35"/>
      <c r="H619" s="27" t="s">
        <v>20</v>
      </c>
      <c r="I619" s="20" t="s">
        <v>1506</v>
      </c>
      <c r="J619" s="21"/>
      <c r="K619" s="18"/>
      <c r="L619" s="128"/>
      <c r="M619" s="127"/>
    </row>
    <row r="620" spans="1:13" ht="30">
      <c r="A620" s="22"/>
      <c r="B620" s="23" t="s">
        <v>1507</v>
      </c>
      <c r="C620" s="15" t="s">
        <v>94</v>
      </c>
      <c r="D620" s="15" t="s">
        <v>19</v>
      </c>
      <c r="E620" s="25" t="s">
        <v>25</v>
      </c>
      <c r="F620" s="17" t="s">
        <v>25</v>
      </c>
      <c r="G620" s="35"/>
      <c r="H620" s="27" t="s">
        <v>20</v>
      </c>
      <c r="I620" s="20" t="s">
        <v>1508</v>
      </c>
      <c r="J620" s="21"/>
      <c r="K620" s="18"/>
      <c r="L620" s="128"/>
      <c r="M620" s="127"/>
    </row>
    <row r="621" spans="1:13" ht="15" customHeight="1">
      <c r="A621" s="22"/>
      <c r="B621" s="23" t="s">
        <v>1509</v>
      </c>
      <c r="C621" s="15" t="s">
        <v>150</v>
      </c>
      <c r="D621" s="15" t="s">
        <v>19</v>
      </c>
      <c r="E621" s="25" t="s">
        <v>25</v>
      </c>
      <c r="F621" s="17" t="s">
        <v>49</v>
      </c>
      <c r="G621" s="35" t="s">
        <v>1510</v>
      </c>
      <c r="H621" s="27" t="s">
        <v>20</v>
      </c>
      <c r="I621" s="28" t="s">
        <v>1511</v>
      </c>
      <c r="J621" s="18"/>
      <c r="K621" s="18"/>
      <c r="L621" s="128"/>
      <c r="M621" s="127"/>
    </row>
    <row r="622" spans="1:13" ht="15" customHeight="1">
      <c r="A622" s="22"/>
      <c r="B622" s="23" t="s">
        <v>1512</v>
      </c>
      <c r="C622" s="15" t="s">
        <v>57</v>
      </c>
      <c r="D622" s="15" t="s">
        <v>19</v>
      </c>
      <c r="E622" s="25" t="s">
        <v>25</v>
      </c>
      <c r="F622" s="17" t="s">
        <v>21</v>
      </c>
      <c r="G622" s="35" t="s">
        <v>1513</v>
      </c>
      <c r="H622" s="27" t="s">
        <v>20</v>
      </c>
      <c r="I622" s="28" t="s">
        <v>1453</v>
      </c>
      <c r="J622" s="18"/>
      <c r="K622" s="18"/>
      <c r="L622" s="128"/>
      <c r="M622" s="127" t="s">
        <v>25</v>
      </c>
    </row>
    <row r="623" spans="1:13" ht="15" customHeight="1">
      <c r="A623" s="22"/>
      <c r="B623" s="23" t="s">
        <v>1514</v>
      </c>
      <c r="C623" s="15" t="s">
        <v>18</v>
      </c>
      <c r="D623" s="15" t="s">
        <v>19</v>
      </c>
      <c r="E623" s="25" t="s">
        <v>25</v>
      </c>
      <c r="F623" s="17" t="s">
        <v>25</v>
      </c>
      <c r="G623" s="35"/>
      <c r="H623" s="27" t="s">
        <v>20</v>
      </c>
      <c r="I623" s="28" t="s">
        <v>1515</v>
      </c>
      <c r="J623" s="18"/>
      <c r="K623" s="18"/>
      <c r="L623" s="128"/>
      <c r="M623" s="127"/>
    </row>
    <row r="624" spans="1:13" ht="15" customHeight="1">
      <c r="A624" s="22"/>
      <c r="B624" s="23" t="s">
        <v>1516</v>
      </c>
      <c r="C624" s="15" t="s">
        <v>258</v>
      </c>
      <c r="D624" s="15" t="s">
        <v>19</v>
      </c>
      <c r="E624" s="25" t="s">
        <v>25</v>
      </c>
      <c r="F624" s="17" t="s">
        <v>25</v>
      </c>
      <c r="G624" s="35"/>
      <c r="H624" s="27" t="s">
        <v>20</v>
      </c>
      <c r="I624" s="28" t="s">
        <v>1517</v>
      </c>
      <c r="J624" s="18"/>
      <c r="K624" s="18"/>
      <c r="L624" s="128"/>
      <c r="M624" s="127"/>
    </row>
    <row r="625" spans="1:13">
      <c r="A625" s="22"/>
      <c r="B625" s="23" t="s">
        <v>1518</v>
      </c>
      <c r="C625" s="15" t="s">
        <v>36</v>
      </c>
      <c r="D625" s="15" t="s">
        <v>19</v>
      </c>
      <c r="E625" s="25" t="s">
        <v>20</v>
      </c>
      <c r="F625" s="17" t="s">
        <v>21</v>
      </c>
      <c r="G625" s="35" t="s">
        <v>1519</v>
      </c>
      <c r="H625" s="27" t="s">
        <v>20</v>
      </c>
      <c r="I625" s="20" t="s">
        <v>1520</v>
      </c>
      <c r="J625" s="21"/>
      <c r="K625" s="18"/>
      <c r="L625" s="128"/>
      <c r="M625" s="127" t="s">
        <v>20</v>
      </c>
    </row>
    <row r="626" spans="1:13" ht="15" customHeight="1">
      <c r="A626" s="22"/>
      <c r="B626" s="23" t="s">
        <v>1521</v>
      </c>
      <c r="C626" s="15" t="s">
        <v>258</v>
      </c>
      <c r="D626" s="15" t="s">
        <v>19</v>
      </c>
      <c r="E626" s="25" t="s">
        <v>25</v>
      </c>
      <c r="F626" s="17" t="s">
        <v>21</v>
      </c>
      <c r="G626" s="35" t="s">
        <v>1522</v>
      </c>
      <c r="H626" s="27" t="s">
        <v>20</v>
      </c>
      <c r="I626" s="28" t="s">
        <v>1523</v>
      </c>
      <c r="J626" s="18" t="s">
        <v>24</v>
      </c>
      <c r="K626" s="18"/>
      <c r="L626" s="128"/>
      <c r="M626" s="127" t="s">
        <v>25</v>
      </c>
    </row>
    <row r="627" spans="1:13">
      <c r="A627" s="22"/>
      <c r="B627" s="23" t="s">
        <v>1524</v>
      </c>
      <c r="C627" s="15" t="s">
        <v>18</v>
      </c>
      <c r="D627" s="15" t="s">
        <v>19</v>
      </c>
      <c r="E627" s="25" t="s">
        <v>20</v>
      </c>
      <c r="F627" s="17" t="s">
        <v>21</v>
      </c>
      <c r="G627" s="35" t="s">
        <v>1525</v>
      </c>
      <c r="H627" s="27" t="s">
        <v>20</v>
      </c>
      <c r="I627" s="20" t="s">
        <v>1526</v>
      </c>
      <c r="J627" s="21"/>
      <c r="K627" s="18"/>
      <c r="L627" s="128"/>
      <c r="M627" s="127" t="s">
        <v>20</v>
      </c>
    </row>
    <row r="628" spans="1:13">
      <c r="A628" s="22"/>
      <c r="B628" s="23" t="s">
        <v>1527</v>
      </c>
      <c r="C628" s="15" t="s">
        <v>18</v>
      </c>
      <c r="D628" s="15" t="s">
        <v>19</v>
      </c>
      <c r="E628" s="25" t="s">
        <v>25</v>
      </c>
      <c r="F628" s="17" t="s">
        <v>25</v>
      </c>
      <c r="G628" s="35"/>
      <c r="H628" s="27" t="s">
        <v>20</v>
      </c>
      <c r="I628" s="28" t="s">
        <v>1528</v>
      </c>
      <c r="J628" s="18"/>
      <c r="K628" s="18"/>
      <c r="L628" s="128"/>
      <c r="M628" s="127"/>
    </row>
    <row r="629" spans="1:13" ht="15" customHeight="1">
      <c r="A629" s="22"/>
      <c r="B629" s="23" t="s">
        <v>1529</v>
      </c>
      <c r="C629" s="15" t="s">
        <v>86</v>
      </c>
      <c r="D629" s="15" t="s">
        <v>19</v>
      </c>
      <c r="E629" s="25" t="s">
        <v>25</v>
      </c>
      <c r="F629" s="17" t="s">
        <v>21</v>
      </c>
      <c r="G629" s="35" t="s">
        <v>1530</v>
      </c>
      <c r="H629" s="27" t="s">
        <v>20</v>
      </c>
      <c r="I629" s="28" t="s">
        <v>1531</v>
      </c>
      <c r="J629" s="18"/>
      <c r="K629" s="18"/>
      <c r="L629" s="128"/>
      <c r="M629" s="127" t="s">
        <v>25</v>
      </c>
    </row>
    <row r="630" spans="1:13">
      <c r="A630" s="22"/>
      <c r="B630" s="23" t="s">
        <v>1532</v>
      </c>
      <c r="C630" s="15" t="s">
        <v>73</v>
      </c>
      <c r="D630" s="15" t="s">
        <v>19</v>
      </c>
      <c r="E630" s="25" t="s">
        <v>20</v>
      </c>
      <c r="F630" s="17" t="s">
        <v>21</v>
      </c>
      <c r="G630" s="35" t="s">
        <v>1533</v>
      </c>
      <c r="H630" s="27" t="s">
        <v>20</v>
      </c>
      <c r="I630" s="28" t="s">
        <v>1534</v>
      </c>
      <c r="J630" s="18"/>
      <c r="K630" s="18"/>
      <c r="L630" s="128"/>
      <c r="M630" s="127" t="s">
        <v>25</v>
      </c>
    </row>
    <row r="631" spans="1:13" ht="30">
      <c r="A631" s="32" t="s">
        <v>46</v>
      </c>
      <c r="B631" s="23" t="s">
        <v>1535</v>
      </c>
      <c r="C631" s="15" t="s">
        <v>101</v>
      </c>
      <c r="D631" s="15" t="s">
        <v>19</v>
      </c>
      <c r="E631" s="25" t="s">
        <v>20</v>
      </c>
      <c r="F631" s="17" t="s">
        <v>21</v>
      </c>
      <c r="G631" s="100" t="s">
        <v>1536</v>
      </c>
      <c r="H631" s="27" t="s">
        <v>20</v>
      </c>
      <c r="I631" s="28" t="s">
        <v>1537</v>
      </c>
      <c r="J631" s="18" t="s">
        <v>34</v>
      </c>
      <c r="K631" s="18"/>
      <c r="L631" s="128"/>
      <c r="M631" s="127" t="s">
        <v>20</v>
      </c>
    </row>
    <row r="632" spans="1:13" ht="15" customHeight="1">
      <c r="A632" s="22"/>
      <c r="B632" s="23" t="s">
        <v>1538</v>
      </c>
      <c r="C632" s="15" t="s">
        <v>94</v>
      </c>
      <c r="D632" s="15" t="s">
        <v>19</v>
      </c>
      <c r="E632" s="25" t="s">
        <v>20</v>
      </c>
      <c r="F632" s="17" t="s">
        <v>21</v>
      </c>
      <c r="G632" s="35" t="s">
        <v>1539</v>
      </c>
      <c r="H632" s="27" t="s">
        <v>20</v>
      </c>
      <c r="I632" s="28" t="s">
        <v>92</v>
      </c>
      <c r="J632" s="18"/>
      <c r="K632" s="18"/>
      <c r="L632" s="128"/>
      <c r="M632" s="127" t="s">
        <v>25</v>
      </c>
    </row>
    <row r="633" spans="1:13" ht="45">
      <c r="A633" s="22"/>
      <c r="B633" s="23" t="s">
        <v>1540</v>
      </c>
      <c r="C633" s="15" t="s">
        <v>150</v>
      </c>
      <c r="D633" s="15" t="s">
        <v>19</v>
      </c>
      <c r="E633" s="25" t="s">
        <v>25</v>
      </c>
      <c r="F633" s="17" t="s">
        <v>21</v>
      </c>
      <c r="G633" s="100" t="s">
        <v>1541</v>
      </c>
      <c r="H633" s="27" t="s">
        <v>20</v>
      </c>
      <c r="I633" s="20" t="s">
        <v>1542</v>
      </c>
      <c r="J633" s="21"/>
      <c r="K633" s="18"/>
      <c r="L633" s="128"/>
      <c r="M633" s="127" t="s">
        <v>20</v>
      </c>
    </row>
    <row r="634" spans="1:13" ht="15" customHeight="1">
      <c r="A634" s="22"/>
      <c r="B634" s="23" t="s">
        <v>1543</v>
      </c>
      <c r="C634" s="15" t="s">
        <v>94</v>
      </c>
      <c r="D634" s="15" t="s">
        <v>19</v>
      </c>
      <c r="E634" s="25" t="s">
        <v>25</v>
      </c>
      <c r="F634" s="17" t="s">
        <v>25</v>
      </c>
      <c r="G634" s="35"/>
      <c r="H634" s="27" t="s">
        <v>20</v>
      </c>
      <c r="I634" s="28" t="s">
        <v>1544</v>
      </c>
      <c r="J634" s="18"/>
      <c r="K634" s="18"/>
      <c r="L634" s="128"/>
      <c r="M634" s="127"/>
    </row>
    <row r="635" spans="1:13" ht="15" customHeight="1">
      <c r="A635" s="22"/>
      <c r="B635" s="23" t="s">
        <v>1545</v>
      </c>
      <c r="C635" s="15" t="s">
        <v>104</v>
      </c>
      <c r="D635" s="15" t="s">
        <v>19</v>
      </c>
      <c r="E635" s="25" t="s">
        <v>25</v>
      </c>
      <c r="F635" s="17" t="s">
        <v>25</v>
      </c>
      <c r="G635" s="35"/>
      <c r="H635" s="27" t="s">
        <v>20</v>
      </c>
      <c r="I635" s="28" t="s">
        <v>1546</v>
      </c>
      <c r="J635" s="18"/>
      <c r="K635" s="18"/>
      <c r="L635" s="128"/>
      <c r="M635" s="127"/>
    </row>
    <row r="636" spans="1:13" ht="45">
      <c r="A636" s="22"/>
      <c r="B636" s="23" t="s">
        <v>1547</v>
      </c>
      <c r="C636" s="15" t="s">
        <v>101</v>
      </c>
      <c r="D636" s="15" t="s">
        <v>19</v>
      </c>
      <c r="E636" s="25" t="s">
        <v>20</v>
      </c>
      <c r="F636" s="17" t="s">
        <v>21</v>
      </c>
      <c r="G636" s="100" t="s">
        <v>1548</v>
      </c>
      <c r="H636" s="27" t="s">
        <v>20</v>
      </c>
      <c r="I636" s="28" t="s">
        <v>1549</v>
      </c>
      <c r="J636" s="18"/>
      <c r="K636" s="18"/>
      <c r="L636" s="128"/>
      <c r="M636" s="127" t="s">
        <v>25</v>
      </c>
    </row>
    <row r="637" spans="1:13" ht="15" customHeight="1">
      <c r="A637" s="22"/>
      <c r="B637" s="23" t="s">
        <v>1550</v>
      </c>
      <c r="C637" s="15" t="s">
        <v>94</v>
      </c>
      <c r="D637" s="15" t="s">
        <v>19</v>
      </c>
      <c r="E637" s="25" t="s">
        <v>25</v>
      </c>
      <c r="F637" s="17" t="s">
        <v>25</v>
      </c>
      <c r="G637" s="35"/>
      <c r="H637" s="27" t="s">
        <v>20</v>
      </c>
      <c r="I637" s="28" t="s">
        <v>1551</v>
      </c>
      <c r="J637" s="18"/>
      <c r="K637" s="18"/>
      <c r="L637" s="128"/>
      <c r="M637" s="127"/>
    </row>
    <row r="638" spans="1:13">
      <c r="A638" s="22"/>
      <c r="B638" s="23" t="s">
        <v>1552</v>
      </c>
      <c r="C638" s="15" t="s">
        <v>94</v>
      </c>
      <c r="D638" s="15" t="s">
        <v>19</v>
      </c>
      <c r="E638" s="25" t="s">
        <v>25</v>
      </c>
      <c r="F638" s="17" t="s">
        <v>49</v>
      </c>
      <c r="G638" s="35" t="s">
        <v>1553</v>
      </c>
      <c r="H638" s="27" t="s">
        <v>20</v>
      </c>
      <c r="I638" s="28" t="s">
        <v>1554</v>
      </c>
      <c r="J638" s="18"/>
      <c r="K638" s="18"/>
      <c r="L638" s="128"/>
      <c r="M638" s="127"/>
    </row>
    <row r="639" spans="1:13" ht="15" customHeight="1">
      <c r="A639" s="22"/>
      <c r="B639" s="23" t="s">
        <v>1555</v>
      </c>
      <c r="C639" s="15" t="s">
        <v>468</v>
      </c>
      <c r="D639" s="15" t="s">
        <v>19</v>
      </c>
      <c r="E639" s="25" t="s">
        <v>25</v>
      </c>
      <c r="F639" s="17" t="s">
        <v>25</v>
      </c>
      <c r="G639" s="114" t="s">
        <v>1556</v>
      </c>
      <c r="H639" s="27" t="s">
        <v>20</v>
      </c>
      <c r="I639" s="28" t="s">
        <v>1557</v>
      </c>
      <c r="J639" s="18"/>
      <c r="K639" s="18"/>
      <c r="L639" s="128"/>
      <c r="M639" s="127"/>
    </row>
    <row r="640" spans="1:13" ht="15" customHeight="1">
      <c r="A640" s="22"/>
      <c r="B640" s="23" t="s">
        <v>1558</v>
      </c>
      <c r="C640" s="15" t="s">
        <v>94</v>
      </c>
      <c r="D640" s="15" t="s">
        <v>19</v>
      </c>
      <c r="E640" s="25" t="s">
        <v>25</v>
      </c>
      <c r="F640" s="17" t="s">
        <v>49</v>
      </c>
      <c r="G640" s="35" t="s">
        <v>1559</v>
      </c>
      <c r="H640" s="27" t="s">
        <v>20</v>
      </c>
      <c r="I640" s="28" t="s">
        <v>1560</v>
      </c>
      <c r="J640" s="18"/>
      <c r="K640" s="18"/>
      <c r="L640" s="128"/>
      <c r="M640" s="127"/>
    </row>
    <row r="641" spans="1:13">
      <c r="A641" s="22"/>
      <c r="B641" s="23" t="s">
        <v>1561</v>
      </c>
      <c r="C641" s="15" t="s">
        <v>94</v>
      </c>
      <c r="D641" s="15" t="s">
        <v>19</v>
      </c>
      <c r="E641" s="25" t="s">
        <v>20</v>
      </c>
      <c r="F641" s="17" t="s">
        <v>21</v>
      </c>
      <c r="G641" s="35" t="s">
        <v>1562</v>
      </c>
      <c r="H641" s="27" t="s">
        <v>20</v>
      </c>
      <c r="I641" s="28" t="s">
        <v>1563</v>
      </c>
      <c r="J641" s="18"/>
      <c r="K641" s="18"/>
      <c r="L641" s="128"/>
      <c r="M641" s="127" t="s">
        <v>25</v>
      </c>
    </row>
    <row r="642" spans="1:13" ht="15" customHeight="1">
      <c r="A642" s="22"/>
      <c r="B642" s="23" t="s">
        <v>1564</v>
      </c>
      <c r="C642" s="15" t="s">
        <v>94</v>
      </c>
      <c r="D642" s="15" t="s">
        <v>19</v>
      </c>
      <c r="E642" s="25" t="s">
        <v>20</v>
      </c>
      <c r="F642" s="17" t="s">
        <v>21</v>
      </c>
      <c r="G642" s="117" t="s">
        <v>1565</v>
      </c>
      <c r="H642" s="27" t="s">
        <v>20</v>
      </c>
      <c r="I642" s="28" t="s">
        <v>92</v>
      </c>
      <c r="J642" s="18"/>
      <c r="K642" s="18"/>
      <c r="L642" s="128"/>
      <c r="M642" s="127" t="s">
        <v>25</v>
      </c>
    </row>
    <row r="643" spans="1:13" ht="15" customHeight="1">
      <c r="A643" s="22"/>
      <c r="B643" s="23" t="s">
        <v>1566</v>
      </c>
      <c r="C643" s="15" t="s">
        <v>61</v>
      </c>
      <c r="D643" s="15" t="s">
        <v>19</v>
      </c>
      <c r="E643" s="25" t="s">
        <v>20</v>
      </c>
      <c r="F643" s="17" t="s">
        <v>21</v>
      </c>
      <c r="G643" s="35" t="s">
        <v>1567</v>
      </c>
      <c r="H643" s="27" t="s">
        <v>20</v>
      </c>
      <c r="I643" s="28" t="s">
        <v>1568</v>
      </c>
      <c r="J643" s="18"/>
      <c r="K643" s="18"/>
      <c r="L643" s="128"/>
      <c r="M643" s="127" t="s">
        <v>20</v>
      </c>
    </row>
    <row r="644" spans="1:13" ht="15" customHeight="1">
      <c r="A644" s="22"/>
      <c r="B644" s="23" t="s">
        <v>1569</v>
      </c>
      <c r="C644" s="15" t="s">
        <v>104</v>
      </c>
      <c r="D644" s="15" t="s">
        <v>19</v>
      </c>
      <c r="E644" s="25" t="s">
        <v>25</v>
      </c>
      <c r="F644" s="17" t="s">
        <v>21</v>
      </c>
      <c r="G644" s="35" t="s">
        <v>1570</v>
      </c>
      <c r="H644" s="27" t="s">
        <v>20</v>
      </c>
      <c r="I644" s="28" t="s">
        <v>1571</v>
      </c>
      <c r="J644" s="18"/>
      <c r="K644" s="18"/>
      <c r="L644" s="128"/>
      <c r="M644" s="127" t="s">
        <v>25</v>
      </c>
    </row>
    <row r="645" spans="1:13">
      <c r="A645" s="22"/>
      <c r="B645" s="23" t="s">
        <v>1572</v>
      </c>
      <c r="C645" s="15" t="s">
        <v>80</v>
      </c>
      <c r="D645" s="15" t="s">
        <v>19</v>
      </c>
      <c r="E645" s="25" t="s">
        <v>20</v>
      </c>
      <c r="F645" s="17" t="s">
        <v>21</v>
      </c>
      <c r="G645" s="35" t="s">
        <v>1573</v>
      </c>
      <c r="H645" s="27" t="s">
        <v>20</v>
      </c>
      <c r="I645" s="20" t="s">
        <v>1574</v>
      </c>
      <c r="J645" s="21"/>
      <c r="K645" s="18"/>
      <c r="L645" s="128"/>
      <c r="M645" s="127" t="s">
        <v>25</v>
      </c>
    </row>
    <row r="646" spans="1:13">
      <c r="A646" s="22"/>
      <c r="B646" s="23" t="s">
        <v>1575</v>
      </c>
      <c r="C646" s="15" t="s">
        <v>57</v>
      </c>
      <c r="D646" s="15" t="s">
        <v>19</v>
      </c>
      <c r="E646" s="25" t="s">
        <v>25</v>
      </c>
      <c r="F646" s="17" t="s">
        <v>25</v>
      </c>
      <c r="G646" s="35"/>
      <c r="H646" s="27" t="s">
        <v>20</v>
      </c>
      <c r="I646" s="28" t="s">
        <v>1576</v>
      </c>
      <c r="J646" s="18"/>
      <c r="K646" s="18"/>
      <c r="L646" s="128"/>
      <c r="M646" s="127"/>
    </row>
    <row r="647" spans="1:13" ht="15" customHeight="1">
      <c r="A647" s="22"/>
      <c r="B647" s="23" t="s">
        <v>1577</v>
      </c>
      <c r="C647" s="15" t="s">
        <v>73</v>
      </c>
      <c r="D647" s="15" t="s">
        <v>19</v>
      </c>
      <c r="E647" s="25" t="s">
        <v>25</v>
      </c>
      <c r="F647" s="17" t="s">
        <v>25</v>
      </c>
      <c r="G647" s="35"/>
      <c r="H647" s="27" t="s">
        <v>20</v>
      </c>
      <c r="I647" s="28" t="s">
        <v>1578</v>
      </c>
      <c r="J647" s="18"/>
      <c r="K647" s="18"/>
      <c r="L647" s="128"/>
      <c r="M647" s="127"/>
    </row>
    <row r="648" spans="1:13">
      <c r="A648" s="22"/>
      <c r="B648" s="23" t="s">
        <v>1579</v>
      </c>
      <c r="C648" s="15" t="s">
        <v>213</v>
      </c>
      <c r="D648" s="15" t="s">
        <v>19</v>
      </c>
      <c r="E648" s="25" t="s">
        <v>20</v>
      </c>
      <c r="F648" s="17" t="s">
        <v>21</v>
      </c>
      <c r="G648" s="35" t="s">
        <v>1580</v>
      </c>
      <c r="H648" s="27" t="s">
        <v>20</v>
      </c>
      <c r="I648" s="28" t="s">
        <v>1581</v>
      </c>
      <c r="J648" s="18"/>
      <c r="K648" s="18"/>
      <c r="L648" s="128"/>
      <c r="M648" s="127" t="s">
        <v>25</v>
      </c>
    </row>
    <row r="649" spans="1:13" ht="15" customHeight="1">
      <c r="A649" s="22"/>
      <c r="B649" s="23" t="s">
        <v>1582</v>
      </c>
      <c r="C649" s="15" t="s">
        <v>104</v>
      </c>
      <c r="D649" s="15" t="s">
        <v>19</v>
      </c>
      <c r="E649" s="25" t="s">
        <v>25</v>
      </c>
      <c r="F649" s="17" t="s">
        <v>25</v>
      </c>
      <c r="G649" s="35"/>
      <c r="H649" s="27" t="s">
        <v>25</v>
      </c>
      <c r="I649" s="28" t="s">
        <v>432</v>
      </c>
      <c r="J649" s="18"/>
      <c r="K649" s="18"/>
      <c r="L649" s="128"/>
      <c r="M649" s="127"/>
    </row>
    <row r="650" spans="1:13" ht="15" customHeight="1">
      <c r="A650" s="22"/>
      <c r="B650" s="23" t="s">
        <v>1583</v>
      </c>
      <c r="C650" s="15" t="s">
        <v>94</v>
      </c>
      <c r="D650" s="15" t="s">
        <v>19</v>
      </c>
      <c r="E650" s="25" t="s">
        <v>25</v>
      </c>
      <c r="F650" s="17" t="s">
        <v>21</v>
      </c>
      <c r="G650" s="35" t="s">
        <v>1584</v>
      </c>
      <c r="H650" s="27" t="s">
        <v>20</v>
      </c>
      <c r="I650" s="28" t="s">
        <v>92</v>
      </c>
      <c r="J650" s="18"/>
      <c r="K650" s="18"/>
      <c r="L650" s="128"/>
      <c r="M650" s="127" t="s">
        <v>25</v>
      </c>
    </row>
    <row r="651" spans="1:13" ht="15" customHeight="1">
      <c r="A651" s="22"/>
      <c r="B651" s="23" t="s">
        <v>1585</v>
      </c>
      <c r="C651" s="15" t="s">
        <v>94</v>
      </c>
      <c r="D651" s="15" t="s">
        <v>19</v>
      </c>
      <c r="E651" s="25" t="s">
        <v>25</v>
      </c>
      <c r="F651" s="17" t="s">
        <v>49</v>
      </c>
      <c r="G651" s="35" t="s">
        <v>1586</v>
      </c>
      <c r="H651" s="27" t="s">
        <v>20</v>
      </c>
      <c r="I651" s="28" t="s">
        <v>1587</v>
      </c>
      <c r="J651" s="18"/>
      <c r="K651" s="18"/>
      <c r="L651" s="128"/>
      <c r="M651" s="127"/>
    </row>
    <row r="652" spans="1:13" ht="15" customHeight="1">
      <c r="A652" s="22"/>
      <c r="B652" s="23" t="s">
        <v>1588</v>
      </c>
      <c r="C652" s="15" t="s">
        <v>94</v>
      </c>
      <c r="D652" s="15" t="s">
        <v>19</v>
      </c>
      <c r="E652" s="25" t="s">
        <v>25</v>
      </c>
      <c r="F652" s="17" t="s">
        <v>25</v>
      </c>
      <c r="G652" s="35"/>
      <c r="H652" s="27" t="s">
        <v>20</v>
      </c>
      <c r="I652" s="45" t="s">
        <v>1589</v>
      </c>
      <c r="J652" s="46"/>
      <c r="K652" s="18"/>
      <c r="L652" s="128"/>
      <c r="M652" s="127"/>
    </row>
    <row r="653" spans="1:13" ht="15" customHeight="1">
      <c r="A653" s="22"/>
      <c r="B653" s="23" t="s">
        <v>1590</v>
      </c>
      <c r="C653" s="15" t="s">
        <v>94</v>
      </c>
      <c r="D653" s="15" t="s">
        <v>19</v>
      </c>
      <c r="E653" s="25" t="s">
        <v>20</v>
      </c>
      <c r="F653" s="17" t="s">
        <v>21</v>
      </c>
      <c r="G653" s="35" t="s">
        <v>1591</v>
      </c>
      <c r="H653" s="27" t="s">
        <v>20</v>
      </c>
      <c r="I653" s="28" t="s">
        <v>1592</v>
      </c>
      <c r="J653" s="18"/>
      <c r="K653" s="18"/>
      <c r="L653" s="128"/>
      <c r="M653" s="127" t="s">
        <v>25</v>
      </c>
    </row>
    <row r="654" spans="1:13">
      <c r="A654" s="22"/>
      <c r="B654" s="23" t="s">
        <v>1593</v>
      </c>
      <c r="C654" s="15" t="s">
        <v>94</v>
      </c>
      <c r="D654" s="15" t="s">
        <v>19</v>
      </c>
      <c r="E654" s="25" t="s">
        <v>25</v>
      </c>
      <c r="F654" s="17" t="s">
        <v>49</v>
      </c>
      <c r="G654" s="34" t="s">
        <v>1594</v>
      </c>
      <c r="H654" s="27" t="s">
        <v>20</v>
      </c>
      <c r="I654" s="28" t="s">
        <v>1595</v>
      </c>
      <c r="J654" s="18"/>
      <c r="K654" s="18"/>
      <c r="L654" s="128"/>
      <c r="M654" s="127"/>
    </row>
    <row r="655" spans="1:13">
      <c r="A655" s="22"/>
      <c r="B655" s="23" t="s">
        <v>1596</v>
      </c>
      <c r="C655" s="15" t="s">
        <v>104</v>
      </c>
      <c r="D655" s="15" t="s">
        <v>19</v>
      </c>
      <c r="E655" s="25" t="s">
        <v>25</v>
      </c>
      <c r="F655" s="17" t="s">
        <v>25</v>
      </c>
      <c r="G655" s="35"/>
      <c r="H655" s="27" t="s">
        <v>20</v>
      </c>
      <c r="I655" s="28" t="s">
        <v>1597</v>
      </c>
      <c r="J655" s="18"/>
      <c r="K655" s="18"/>
      <c r="L655" s="128"/>
      <c r="M655" s="127"/>
    </row>
    <row r="656" spans="1:13" ht="15" customHeight="1">
      <c r="A656" s="22"/>
      <c r="B656" s="23" t="s">
        <v>1598</v>
      </c>
      <c r="C656" s="15" t="s">
        <v>101</v>
      </c>
      <c r="D656" s="15" t="s">
        <v>19</v>
      </c>
      <c r="E656" s="25" t="s">
        <v>25</v>
      </c>
      <c r="F656" s="17" t="s">
        <v>25</v>
      </c>
      <c r="G656" s="35"/>
      <c r="H656" s="27" t="s">
        <v>20</v>
      </c>
      <c r="I656" s="43" t="s">
        <v>1599</v>
      </c>
      <c r="J656" s="44"/>
      <c r="K656" s="18"/>
      <c r="L656" s="128"/>
      <c r="M656" s="127"/>
    </row>
    <row r="657" spans="1:13" ht="15" customHeight="1">
      <c r="A657" s="22"/>
      <c r="B657" s="23" t="s">
        <v>1600</v>
      </c>
      <c r="C657" s="15" t="s">
        <v>94</v>
      </c>
      <c r="D657" s="15" t="s">
        <v>19</v>
      </c>
      <c r="E657" s="25" t="s">
        <v>25</v>
      </c>
      <c r="F657" s="17" t="s">
        <v>25</v>
      </c>
      <c r="G657" s="35"/>
      <c r="H657" s="27" t="s">
        <v>20</v>
      </c>
      <c r="I657" s="28" t="s">
        <v>1601</v>
      </c>
      <c r="J657" s="18"/>
      <c r="K657" s="18"/>
      <c r="L657" s="128"/>
      <c r="M657" s="127"/>
    </row>
    <row r="658" spans="1:13" ht="15" customHeight="1">
      <c r="A658" s="22"/>
      <c r="B658" s="23" t="s">
        <v>1602</v>
      </c>
      <c r="C658" s="15" t="s">
        <v>94</v>
      </c>
      <c r="D658" s="15" t="s">
        <v>19</v>
      </c>
      <c r="E658" s="25" t="s">
        <v>25</v>
      </c>
      <c r="F658" s="17" t="s">
        <v>25</v>
      </c>
      <c r="G658" s="114" t="s">
        <v>1603</v>
      </c>
      <c r="H658" s="27" t="s">
        <v>20</v>
      </c>
      <c r="I658" s="28" t="s">
        <v>1604</v>
      </c>
      <c r="J658" s="18"/>
      <c r="K658" s="18"/>
      <c r="L658" s="128"/>
      <c r="M658" s="127"/>
    </row>
    <row r="659" spans="1:13">
      <c r="A659" s="22"/>
      <c r="B659" s="23" t="s">
        <v>1605</v>
      </c>
      <c r="C659" s="15" t="s">
        <v>40</v>
      </c>
      <c r="D659" s="15" t="s">
        <v>19</v>
      </c>
      <c r="E659" s="25" t="s">
        <v>25</v>
      </c>
      <c r="F659" s="17" t="s">
        <v>21</v>
      </c>
      <c r="G659" s="35" t="s">
        <v>1606</v>
      </c>
      <c r="H659" s="27" t="s">
        <v>20</v>
      </c>
      <c r="I659" s="28" t="s">
        <v>1607</v>
      </c>
      <c r="J659" s="18" t="s">
        <v>24</v>
      </c>
      <c r="K659" s="36" t="s">
        <v>24</v>
      </c>
      <c r="L659" s="130"/>
      <c r="M659" s="127" t="s">
        <v>25</v>
      </c>
    </row>
    <row r="660" spans="1:13">
      <c r="A660" s="22"/>
      <c r="B660" s="23" t="s">
        <v>1608</v>
      </c>
      <c r="C660" s="15" t="s">
        <v>104</v>
      </c>
      <c r="D660" s="15" t="s">
        <v>19</v>
      </c>
      <c r="E660" s="25" t="s">
        <v>25</v>
      </c>
      <c r="F660" s="17" t="s">
        <v>49</v>
      </c>
      <c r="G660" s="35" t="s">
        <v>1609</v>
      </c>
      <c r="H660" s="27" t="s">
        <v>20</v>
      </c>
      <c r="I660" s="28" t="s">
        <v>1610</v>
      </c>
      <c r="J660" s="18"/>
      <c r="K660" s="18"/>
      <c r="L660" s="128"/>
      <c r="M660" s="127"/>
    </row>
    <row r="661" spans="1:13" ht="15" customHeight="1">
      <c r="A661" s="22"/>
      <c r="B661" s="23" t="s">
        <v>1611</v>
      </c>
      <c r="C661" s="15" t="s">
        <v>150</v>
      </c>
      <c r="D661" s="15" t="s">
        <v>19</v>
      </c>
      <c r="E661" s="25" t="s">
        <v>20</v>
      </c>
      <c r="F661" s="17" t="s">
        <v>21</v>
      </c>
      <c r="G661" s="35" t="s">
        <v>1612</v>
      </c>
      <c r="H661" s="27" t="s">
        <v>20</v>
      </c>
      <c r="I661" s="28" t="s">
        <v>1613</v>
      </c>
      <c r="J661" s="18"/>
      <c r="K661" s="18"/>
      <c r="L661" s="128"/>
      <c r="M661" s="127" t="s">
        <v>25</v>
      </c>
    </row>
    <row r="662" spans="1:13" ht="30">
      <c r="A662" s="22"/>
      <c r="B662" s="23" t="s">
        <v>1614</v>
      </c>
      <c r="C662" s="15" t="s">
        <v>61</v>
      </c>
      <c r="D662" s="15" t="s">
        <v>19</v>
      </c>
      <c r="E662" s="25" t="s">
        <v>20</v>
      </c>
      <c r="F662" s="17" t="s">
        <v>21</v>
      </c>
      <c r="G662" s="100" t="s">
        <v>1615</v>
      </c>
      <c r="H662" s="27" t="s">
        <v>20</v>
      </c>
      <c r="I662" s="28" t="s">
        <v>1616</v>
      </c>
      <c r="J662" s="18"/>
      <c r="K662" s="18"/>
      <c r="L662" s="128"/>
      <c r="M662" s="127" t="s">
        <v>20</v>
      </c>
    </row>
    <row r="663" spans="1:13">
      <c r="A663" s="22"/>
      <c r="B663" s="23" t="s">
        <v>1617</v>
      </c>
      <c r="C663" s="15" t="s">
        <v>94</v>
      </c>
      <c r="D663" s="15" t="s">
        <v>19</v>
      </c>
      <c r="E663" s="25" t="s">
        <v>20</v>
      </c>
      <c r="F663" s="17" t="s">
        <v>21</v>
      </c>
      <c r="G663" s="35" t="s">
        <v>1618</v>
      </c>
      <c r="H663" s="27" t="s">
        <v>20</v>
      </c>
      <c r="I663" s="20" t="s">
        <v>92</v>
      </c>
      <c r="J663" s="21"/>
      <c r="K663" s="18"/>
      <c r="L663" s="128"/>
      <c r="M663" s="127" t="s">
        <v>25</v>
      </c>
    </row>
    <row r="664" spans="1:13" ht="15" customHeight="1">
      <c r="A664" s="22"/>
      <c r="B664" s="23" t="s">
        <v>1619</v>
      </c>
      <c r="C664" s="15" t="s">
        <v>18</v>
      </c>
      <c r="D664" s="15" t="s">
        <v>19</v>
      </c>
      <c r="E664" s="25" t="s">
        <v>25</v>
      </c>
      <c r="F664" s="17" t="s">
        <v>25</v>
      </c>
      <c r="G664" s="35"/>
      <c r="H664" s="27" t="s">
        <v>20</v>
      </c>
      <c r="I664" s="95" t="s">
        <v>1620</v>
      </c>
      <c r="J664" s="36"/>
      <c r="K664" s="18"/>
      <c r="L664" s="128"/>
      <c r="M664" s="127"/>
    </row>
    <row r="665" spans="1:13" ht="15" customHeight="1">
      <c r="A665" s="22"/>
      <c r="B665" s="23" t="s">
        <v>1621</v>
      </c>
      <c r="C665" s="15" t="s">
        <v>94</v>
      </c>
      <c r="D665" s="15" t="s">
        <v>19</v>
      </c>
      <c r="E665" s="25" t="s">
        <v>25</v>
      </c>
      <c r="F665" s="17" t="s">
        <v>25</v>
      </c>
      <c r="G665" s="35"/>
      <c r="H665" s="27" t="s">
        <v>20</v>
      </c>
      <c r="I665" s="20" t="s">
        <v>92</v>
      </c>
      <c r="J665" s="21"/>
      <c r="K665" s="18"/>
      <c r="L665" s="128"/>
      <c r="M665" s="127"/>
    </row>
    <row r="666" spans="1:13" ht="15" customHeight="1">
      <c r="A666" s="22"/>
      <c r="B666" s="23" t="s">
        <v>1622</v>
      </c>
      <c r="C666" s="15" t="s">
        <v>86</v>
      </c>
      <c r="D666" s="15" t="s">
        <v>19</v>
      </c>
      <c r="E666" s="25" t="s">
        <v>25</v>
      </c>
      <c r="F666" s="17" t="s">
        <v>25</v>
      </c>
      <c r="G666" s="35"/>
      <c r="H666" s="27" t="s">
        <v>20</v>
      </c>
      <c r="I666" s="28" t="s">
        <v>1623</v>
      </c>
      <c r="J666" s="18"/>
      <c r="K666" s="18"/>
      <c r="L666" s="128"/>
      <c r="M666" s="127"/>
    </row>
    <row r="667" spans="1:13" ht="15" customHeight="1">
      <c r="A667" s="22"/>
      <c r="B667" s="23" t="s">
        <v>1624</v>
      </c>
      <c r="C667" s="15" t="s">
        <v>94</v>
      </c>
      <c r="D667" s="15" t="s">
        <v>19</v>
      </c>
      <c r="E667" s="25" t="s">
        <v>25</v>
      </c>
      <c r="F667" s="17" t="s">
        <v>25</v>
      </c>
      <c r="G667" s="35"/>
      <c r="H667" s="27" t="s">
        <v>20</v>
      </c>
      <c r="I667" s="28" t="s">
        <v>1625</v>
      </c>
      <c r="J667" s="18"/>
      <c r="K667" s="18"/>
      <c r="L667" s="128"/>
      <c r="M667" s="127"/>
    </row>
    <row r="668" spans="1:13" ht="15" customHeight="1">
      <c r="A668" s="22"/>
      <c r="B668" s="23" t="s">
        <v>1626</v>
      </c>
      <c r="C668" s="15" t="s">
        <v>18</v>
      </c>
      <c r="D668" s="15" t="s">
        <v>19</v>
      </c>
      <c r="E668" s="25" t="s">
        <v>25</v>
      </c>
      <c r="F668" s="17" t="s">
        <v>25</v>
      </c>
      <c r="G668" s="35"/>
      <c r="H668" s="27" t="s">
        <v>20</v>
      </c>
      <c r="I668" s="28" t="s">
        <v>1627</v>
      </c>
      <c r="J668" s="18"/>
      <c r="K668" s="18"/>
      <c r="L668" s="128"/>
      <c r="M668" s="127"/>
    </row>
    <row r="669" spans="1:13" ht="15" customHeight="1">
      <c r="A669" s="22"/>
      <c r="B669" s="23" t="s">
        <v>1628</v>
      </c>
      <c r="C669" s="15" t="s">
        <v>57</v>
      </c>
      <c r="D669" s="15" t="s">
        <v>19</v>
      </c>
      <c r="E669" s="25" t="s">
        <v>25</v>
      </c>
      <c r="F669" s="17" t="s">
        <v>25</v>
      </c>
      <c r="G669" s="35"/>
      <c r="H669" s="27" t="s">
        <v>20</v>
      </c>
      <c r="I669" s="28" t="s">
        <v>92</v>
      </c>
      <c r="J669" s="18"/>
      <c r="K669" s="18"/>
      <c r="L669" s="128"/>
      <c r="M669" s="127"/>
    </row>
    <row r="670" spans="1:13" ht="30">
      <c r="A670" s="22"/>
      <c r="B670" s="23" t="s">
        <v>1629</v>
      </c>
      <c r="C670" s="15" t="s">
        <v>94</v>
      </c>
      <c r="D670" s="15" t="s">
        <v>19</v>
      </c>
      <c r="E670" s="25" t="s">
        <v>25</v>
      </c>
      <c r="F670" s="17" t="s">
        <v>25</v>
      </c>
      <c r="G670" s="35"/>
      <c r="H670" s="27" t="s">
        <v>20</v>
      </c>
      <c r="I670" s="20" t="s">
        <v>1630</v>
      </c>
      <c r="J670" s="21"/>
      <c r="K670" s="18"/>
      <c r="L670" s="128"/>
      <c r="M670" s="127"/>
    </row>
    <row r="671" spans="1:13">
      <c r="A671" s="22"/>
      <c r="B671" s="23" t="s">
        <v>1631</v>
      </c>
      <c r="C671" s="15" t="s">
        <v>275</v>
      </c>
      <c r="D671" s="15" t="s">
        <v>19</v>
      </c>
      <c r="E671" s="25" t="s">
        <v>25</v>
      </c>
      <c r="F671" s="17" t="s">
        <v>25</v>
      </c>
      <c r="G671" s="35"/>
      <c r="H671" s="27" t="s">
        <v>20</v>
      </c>
      <c r="I671" s="28" t="s">
        <v>1632</v>
      </c>
      <c r="J671" s="18"/>
      <c r="K671" s="18"/>
      <c r="L671" s="128"/>
      <c r="M671" s="127"/>
    </row>
    <row r="672" spans="1:13" ht="15" customHeight="1">
      <c r="A672" s="22"/>
      <c r="B672" s="23" t="s">
        <v>1633</v>
      </c>
      <c r="C672" s="15" t="s">
        <v>61</v>
      </c>
      <c r="D672" s="15" t="s">
        <v>19</v>
      </c>
      <c r="E672" s="25" t="s">
        <v>25</v>
      </c>
      <c r="F672" s="17" t="s">
        <v>21</v>
      </c>
      <c r="G672" s="35" t="s">
        <v>1634</v>
      </c>
      <c r="H672" s="27" t="s">
        <v>25</v>
      </c>
      <c r="I672" s="37" t="s">
        <v>1635</v>
      </c>
      <c r="J672" s="36"/>
      <c r="K672" s="18"/>
      <c r="L672" s="128"/>
      <c r="M672" s="127" t="s">
        <v>25</v>
      </c>
    </row>
    <row r="673" spans="1:13" ht="15" customHeight="1">
      <c r="A673" s="22"/>
      <c r="B673" s="23" t="s">
        <v>1636</v>
      </c>
      <c r="C673" s="15" t="s">
        <v>104</v>
      </c>
      <c r="D673" s="15" t="s">
        <v>19</v>
      </c>
      <c r="E673" s="25" t="s">
        <v>25</v>
      </c>
      <c r="F673" s="17" t="s">
        <v>25</v>
      </c>
      <c r="G673" s="35"/>
      <c r="H673" s="27" t="s">
        <v>25</v>
      </c>
      <c r="I673" s="28" t="s">
        <v>432</v>
      </c>
      <c r="J673" s="18"/>
      <c r="K673" s="18"/>
      <c r="L673" s="128"/>
      <c r="M673" s="127"/>
    </row>
    <row r="674" spans="1:13" ht="30">
      <c r="A674" s="32" t="s">
        <v>613</v>
      </c>
      <c r="B674" s="23" t="s">
        <v>1637</v>
      </c>
      <c r="C674" s="15" t="s">
        <v>104</v>
      </c>
      <c r="D674" s="15" t="s">
        <v>19</v>
      </c>
      <c r="E674" s="25" t="s">
        <v>20</v>
      </c>
      <c r="F674" s="17" t="s">
        <v>21</v>
      </c>
      <c r="G674" s="100" t="s">
        <v>1638</v>
      </c>
      <c r="H674" s="27" t="s">
        <v>20</v>
      </c>
      <c r="I674" s="28" t="s">
        <v>1639</v>
      </c>
      <c r="J674" s="18"/>
      <c r="K674" s="18"/>
      <c r="L674" s="128"/>
      <c r="M674" s="127" t="s">
        <v>20</v>
      </c>
    </row>
    <row r="675" spans="1:13" ht="15" customHeight="1">
      <c r="A675" s="22"/>
      <c r="B675" s="23" t="s">
        <v>1640</v>
      </c>
      <c r="C675" s="15" t="s">
        <v>94</v>
      </c>
      <c r="D675" s="15" t="s">
        <v>19</v>
      </c>
      <c r="E675" s="25" t="s">
        <v>25</v>
      </c>
      <c r="F675" s="17" t="s">
        <v>25</v>
      </c>
      <c r="G675" s="35"/>
      <c r="H675" s="27" t="s">
        <v>20</v>
      </c>
      <c r="I675" s="28" t="s">
        <v>1641</v>
      </c>
      <c r="J675" s="18"/>
      <c r="K675" s="18"/>
      <c r="L675" s="128"/>
      <c r="M675" s="127"/>
    </row>
    <row r="676" spans="1:13">
      <c r="A676" s="22"/>
      <c r="B676" s="23" t="s">
        <v>1642</v>
      </c>
      <c r="C676" s="15" t="s">
        <v>48</v>
      </c>
      <c r="D676" s="15" t="s">
        <v>19</v>
      </c>
      <c r="E676" s="25" t="s">
        <v>25</v>
      </c>
      <c r="F676" s="17" t="s">
        <v>21</v>
      </c>
      <c r="G676" s="35" t="s">
        <v>1643</v>
      </c>
      <c r="H676" s="27" t="s">
        <v>20</v>
      </c>
      <c r="I676" s="20" t="s">
        <v>1644</v>
      </c>
      <c r="J676" s="21"/>
      <c r="K676" s="18"/>
      <c r="L676" s="128"/>
      <c r="M676" s="127" t="s">
        <v>20</v>
      </c>
    </row>
    <row r="677" spans="1:13">
      <c r="A677" s="22"/>
      <c r="B677" s="23" t="s">
        <v>1645</v>
      </c>
      <c r="C677" s="15" t="s">
        <v>57</v>
      </c>
      <c r="D677" s="15" t="s">
        <v>19</v>
      </c>
      <c r="E677" s="25" t="s">
        <v>25</v>
      </c>
      <c r="F677" s="17" t="s">
        <v>25</v>
      </c>
      <c r="G677" s="35"/>
      <c r="H677" s="27" t="s">
        <v>20</v>
      </c>
      <c r="I677" s="20" t="s">
        <v>92</v>
      </c>
      <c r="J677" s="21"/>
      <c r="K677" s="18"/>
      <c r="L677" s="128"/>
      <c r="M677" s="127"/>
    </row>
    <row r="678" spans="1:13" ht="15" customHeight="1">
      <c r="A678" s="22"/>
      <c r="B678" s="23" t="s">
        <v>1646</v>
      </c>
      <c r="C678" s="15" t="s">
        <v>101</v>
      </c>
      <c r="D678" s="15" t="s">
        <v>19</v>
      </c>
      <c r="E678" s="25" t="s">
        <v>20</v>
      </c>
      <c r="F678" s="17" t="s">
        <v>21</v>
      </c>
      <c r="G678" s="35" t="s">
        <v>1647</v>
      </c>
      <c r="H678" s="27" t="s">
        <v>20</v>
      </c>
      <c r="I678" s="28" t="s">
        <v>1648</v>
      </c>
      <c r="J678" s="18"/>
      <c r="K678" s="18"/>
      <c r="L678" s="128"/>
      <c r="M678" s="127" t="s">
        <v>20</v>
      </c>
    </row>
    <row r="679" spans="1:13" ht="15" customHeight="1">
      <c r="A679" s="22"/>
      <c r="B679" s="23" t="s">
        <v>1649</v>
      </c>
      <c r="C679" s="15" t="s">
        <v>101</v>
      </c>
      <c r="D679" s="15" t="s">
        <v>19</v>
      </c>
      <c r="E679" s="25" t="s">
        <v>25</v>
      </c>
      <c r="F679" s="17" t="s">
        <v>25</v>
      </c>
      <c r="G679" s="35"/>
      <c r="H679" s="27" t="s">
        <v>20</v>
      </c>
      <c r="I679" s="28" t="s">
        <v>1650</v>
      </c>
      <c r="J679" s="18"/>
      <c r="K679" s="18"/>
      <c r="L679" s="128"/>
      <c r="M679" s="127"/>
    </row>
    <row r="680" spans="1:13" ht="15" customHeight="1">
      <c r="A680" s="22" t="s">
        <v>613</v>
      </c>
      <c r="B680" s="23" t="s">
        <v>1651</v>
      </c>
      <c r="C680" s="15" t="s">
        <v>61</v>
      </c>
      <c r="D680" s="15" t="s">
        <v>19</v>
      </c>
      <c r="E680" s="25" t="s">
        <v>20</v>
      </c>
      <c r="F680" s="17" t="s">
        <v>21</v>
      </c>
      <c r="G680" s="35" t="s">
        <v>1652</v>
      </c>
      <c r="H680" s="27" t="s">
        <v>20</v>
      </c>
      <c r="I680" s="28" t="s">
        <v>1653</v>
      </c>
      <c r="J680" s="18"/>
      <c r="K680" s="18"/>
      <c r="L680" s="128"/>
      <c r="M680" s="127" t="s">
        <v>25</v>
      </c>
    </row>
    <row r="681" spans="1:13" ht="15" customHeight="1">
      <c r="A681" s="22"/>
      <c r="B681" s="23" t="s">
        <v>1654</v>
      </c>
      <c r="C681" s="15" t="s">
        <v>32</v>
      </c>
      <c r="D681" s="15" t="s">
        <v>19</v>
      </c>
      <c r="E681" s="25" t="s">
        <v>25</v>
      </c>
      <c r="F681" s="17" t="s">
        <v>25</v>
      </c>
      <c r="G681" s="35"/>
      <c r="H681" s="27" t="s">
        <v>20</v>
      </c>
      <c r="I681" s="28" t="s">
        <v>1655</v>
      </c>
      <c r="J681" s="18"/>
      <c r="K681" s="18"/>
      <c r="L681" s="128"/>
      <c r="M681" s="127"/>
    </row>
    <row r="682" spans="1:13">
      <c r="A682" s="22"/>
      <c r="B682" s="23" t="s">
        <v>1656</v>
      </c>
      <c r="C682" s="15" t="s">
        <v>48</v>
      </c>
      <c r="D682" s="15" t="s">
        <v>19</v>
      </c>
      <c r="E682" s="25" t="s">
        <v>25</v>
      </c>
      <c r="F682" s="17" t="s">
        <v>49</v>
      </c>
      <c r="G682" s="35" t="s">
        <v>1657</v>
      </c>
      <c r="H682" s="27" t="s">
        <v>20</v>
      </c>
      <c r="I682" s="28" t="s">
        <v>1658</v>
      </c>
      <c r="J682" s="18"/>
      <c r="K682" s="18"/>
      <c r="L682" s="128"/>
      <c r="M682" s="127"/>
    </row>
    <row r="683" spans="1:13" ht="15" customHeight="1">
      <c r="A683" s="22"/>
      <c r="B683" s="23" t="s">
        <v>1659</v>
      </c>
      <c r="C683" s="15" t="s">
        <v>275</v>
      </c>
      <c r="D683" s="15" t="s">
        <v>19</v>
      </c>
      <c r="E683" s="25" t="s">
        <v>25</v>
      </c>
      <c r="F683" s="17" t="s">
        <v>25</v>
      </c>
      <c r="G683" s="35"/>
      <c r="H683" s="27" t="s">
        <v>25</v>
      </c>
      <c r="I683" s="37" t="s">
        <v>1660</v>
      </c>
      <c r="J683" s="36"/>
      <c r="K683" s="18"/>
      <c r="L683" s="128"/>
      <c r="M683" s="127"/>
    </row>
    <row r="684" spans="1:13" ht="15" customHeight="1">
      <c r="A684" s="22"/>
      <c r="B684" s="23" t="s">
        <v>1661</v>
      </c>
      <c r="C684" s="15" t="s">
        <v>18</v>
      </c>
      <c r="D684" s="15" t="s">
        <v>19</v>
      </c>
      <c r="E684" s="25" t="s">
        <v>25</v>
      </c>
      <c r="F684" s="17" t="s">
        <v>21</v>
      </c>
      <c r="G684" s="35" t="s">
        <v>1662</v>
      </c>
      <c r="H684" s="27" t="s">
        <v>20</v>
      </c>
      <c r="I684" s="28" t="s">
        <v>1663</v>
      </c>
      <c r="J684" s="18"/>
      <c r="K684" s="18"/>
      <c r="L684" s="128"/>
      <c r="M684" s="127" t="s">
        <v>20</v>
      </c>
    </row>
    <row r="685" spans="1:13" ht="45">
      <c r="A685" s="22"/>
      <c r="B685" s="23" t="s">
        <v>1664</v>
      </c>
      <c r="C685" s="15" t="s">
        <v>338</v>
      </c>
      <c r="D685" s="15" t="s">
        <v>19</v>
      </c>
      <c r="E685" s="25" t="s">
        <v>25</v>
      </c>
      <c r="F685" s="17" t="s">
        <v>21</v>
      </c>
      <c r="G685" s="35" t="s">
        <v>1665</v>
      </c>
      <c r="H685" s="27" t="s">
        <v>25</v>
      </c>
      <c r="I685" s="20" t="s">
        <v>1666</v>
      </c>
      <c r="J685" s="21" t="s">
        <v>24</v>
      </c>
      <c r="K685" s="18" t="s">
        <v>24</v>
      </c>
      <c r="L685" s="128"/>
      <c r="M685" s="127" t="s">
        <v>25</v>
      </c>
    </row>
    <row r="686" spans="1:13">
      <c r="A686" s="22"/>
      <c r="B686" s="23" t="s">
        <v>1667</v>
      </c>
      <c r="C686" s="15" t="s">
        <v>57</v>
      </c>
      <c r="D686" s="15" t="s">
        <v>19</v>
      </c>
      <c r="E686" s="25" t="s">
        <v>25</v>
      </c>
      <c r="F686" s="17" t="s">
        <v>25</v>
      </c>
      <c r="G686" s="35"/>
      <c r="H686" s="27" t="s">
        <v>20</v>
      </c>
      <c r="I686" s="28" t="s">
        <v>1668</v>
      </c>
      <c r="J686" s="18"/>
      <c r="K686" s="18"/>
      <c r="L686" s="128"/>
      <c r="M686" s="127"/>
    </row>
    <row r="687" spans="1:13">
      <c r="A687" s="22"/>
      <c r="B687" s="23" t="s">
        <v>1669</v>
      </c>
      <c r="C687" s="15" t="s">
        <v>101</v>
      </c>
      <c r="D687" s="15" t="s">
        <v>19</v>
      </c>
      <c r="E687" s="25" t="s">
        <v>25</v>
      </c>
      <c r="F687" s="17" t="s">
        <v>25</v>
      </c>
      <c r="G687" s="35"/>
      <c r="H687" s="27" t="s">
        <v>20</v>
      </c>
      <c r="I687" s="20" t="s">
        <v>92</v>
      </c>
      <c r="J687" s="21"/>
      <c r="K687" s="18"/>
      <c r="L687" s="128"/>
      <c r="M687" s="127"/>
    </row>
    <row r="688" spans="1:13" ht="15" customHeight="1">
      <c r="A688" s="22"/>
      <c r="B688" s="23" t="s">
        <v>1670</v>
      </c>
      <c r="C688" s="15" t="s">
        <v>61</v>
      </c>
      <c r="D688" s="15" t="s">
        <v>19</v>
      </c>
      <c r="E688" s="25" t="s">
        <v>20</v>
      </c>
      <c r="F688" s="17" t="s">
        <v>21</v>
      </c>
      <c r="G688" s="35" t="s">
        <v>1671</v>
      </c>
      <c r="H688" s="27" t="s">
        <v>20</v>
      </c>
      <c r="I688" s="28" t="s">
        <v>1672</v>
      </c>
      <c r="J688" s="18"/>
      <c r="K688" s="18"/>
      <c r="L688" s="128"/>
      <c r="M688" s="127" t="s">
        <v>20</v>
      </c>
    </row>
    <row r="689" spans="1:13" ht="15" customHeight="1">
      <c r="A689" s="22"/>
      <c r="B689" s="23" t="s">
        <v>1673</v>
      </c>
      <c r="C689" s="15" t="s">
        <v>94</v>
      </c>
      <c r="D689" s="15" t="s">
        <v>19</v>
      </c>
      <c r="E689" s="25" t="s">
        <v>20</v>
      </c>
      <c r="F689" s="17" t="s">
        <v>21</v>
      </c>
      <c r="G689" s="102" t="s">
        <v>1674</v>
      </c>
      <c r="H689" s="27" t="s">
        <v>20</v>
      </c>
      <c r="I689" s="20" t="s">
        <v>92</v>
      </c>
      <c r="J689" s="21"/>
      <c r="K689" s="18"/>
      <c r="L689" s="128"/>
      <c r="M689" s="127" t="s">
        <v>25</v>
      </c>
    </row>
    <row r="690" spans="1:13" ht="30">
      <c r="A690" s="22"/>
      <c r="B690" s="23" t="s">
        <v>1675</v>
      </c>
      <c r="C690" s="15" t="s">
        <v>61</v>
      </c>
      <c r="D690" s="15" t="s">
        <v>19</v>
      </c>
      <c r="E690" s="25" t="s">
        <v>25</v>
      </c>
      <c r="F690" s="17" t="s">
        <v>49</v>
      </c>
      <c r="G690" s="100" t="s">
        <v>1676</v>
      </c>
      <c r="H690" s="27" t="s">
        <v>20</v>
      </c>
      <c r="I690" s="28" t="s">
        <v>1677</v>
      </c>
      <c r="J690" s="18"/>
      <c r="K690" s="18"/>
      <c r="L690" s="128"/>
      <c r="M690" s="127"/>
    </row>
    <row r="691" spans="1:13" ht="15" customHeight="1">
      <c r="A691" s="22"/>
      <c r="B691" s="23" t="s">
        <v>1678</v>
      </c>
      <c r="C691" s="15" t="s">
        <v>57</v>
      </c>
      <c r="D691" s="15" t="s">
        <v>19</v>
      </c>
      <c r="E691" s="25" t="s">
        <v>25</v>
      </c>
      <c r="F691" s="17" t="s">
        <v>21</v>
      </c>
      <c r="G691" s="35" t="s">
        <v>1679</v>
      </c>
      <c r="H691" s="27" t="s">
        <v>20</v>
      </c>
      <c r="I691" s="28" t="s">
        <v>1680</v>
      </c>
      <c r="J691" s="18"/>
      <c r="K691" s="18"/>
      <c r="L691" s="128"/>
      <c r="M691" s="127" t="s">
        <v>25</v>
      </c>
    </row>
    <row r="692" spans="1:13">
      <c r="A692" s="22"/>
      <c r="B692" s="23" t="s">
        <v>1681</v>
      </c>
      <c r="C692" s="15" t="s">
        <v>104</v>
      </c>
      <c r="D692" s="15" t="s">
        <v>19</v>
      </c>
      <c r="E692" s="25" t="s">
        <v>25</v>
      </c>
      <c r="F692" s="17" t="s">
        <v>25</v>
      </c>
      <c r="G692" s="35"/>
      <c r="H692" s="27" t="s">
        <v>20</v>
      </c>
      <c r="I692" s="20" t="s">
        <v>1682</v>
      </c>
      <c r="J692" s="21"/>
      <c r="K692" s="18"/>
      <c r="L692" s="128"/>
      <c r="M692" s="127"/>
    </row>
    <row r="693" spans="1:13" ht="15" customHeight="1">
      <c r="A693" s="22"/>
      <c r="B693" s="23" t="s">
        <v>1683</v>
      </c>
      <c r="C693" s="15" t="s">
        <v>73</v>
      </c>
      <c r="D693" s="15" t="s">
        <v>19</v>
      </c>
      <c r="E693" s="25" t="s">
        <v>20</v>
      </c>
      <c r="F693" s="17" t="s">
        <v>21</v>
      </c>
      <c r="G693" s="35" t="s">
        <v>1684</v>
      </c>
      <c r="H693" s="27" t="s">
        <v>20</v>
      </c>
      <c r="I693" s="28" t="s">
        <v>1685</v>
      </c>
      <c r="J693" s="18"/>
      <c r="K693" s="18"/>
      <c r="L693" s="128"/>
      <c r="M693" s="127" t="s">
        <v>25</v>
      </c>
    </row>
    <row r="694" spans="1:13" ht="15" customHeight="1">
      <c r="A694" s="22"/>
      <c r="B694" s="23" t="s">
        <v>1686</v>
      </c>
      <c r="C694" s="15" t="s">
        <v>94</v>
      </c>
      <c r="D694" s="15" t="s">
        <v>19</v>
      </c>
      <c r="E694" s="25" t="s">
        <v>25</v>
      </c>
      <c r="F694" s="17" t="s">
        <v>25</v>
      </c>
      <c r="G694" s="35"/>
      <c r="H694" s="27" t="s">
        <v>20</v>
      </c>
      <c r="I694" s="28" t="s">
        <v>1687</v>
      </c>
      <c r="J694" s="18"/>
      <c r="K694" s="18"/>
      <c r="L694" s="128"/>
      <c r="M694" s="127"/>
    </row>
    <row r="695" spans="1:13" ht="15" customHeight="1">
      <c r="A695" s="22"/>
      <c r="B695" s="23" t="s">
        <v>1688</v>
      </c>
      <c r="C695" s="15" t="s">
        <v>110</v>
      </c>
      <c r="D695" s="15" t="s">
        <v>301</v>
      </c>
      <c r="E695" s="25" t="s">
        <v>20</v>
      </c>
      <c r="F695" s="17" t="s">
        <v>21</v>
      </c>
      <c r="G695" s="35" t="s">
        <v>1689</v>
      </c>
      <c r="H695" s="27" t="s">
        <v>20</v>
      </c>
      <c r="I695" s="28" t="s">
        <v>1690</v>
      </c>
      <c r="J695" s="18"/>
      <c r="K695" s="18"/>
      <c r="L695" s="128"/>
      <c r="M695" s="127" t="s">
        <v>20</v>
      </c>
    </row>
    <row r="696" spans="1:13" ht="15" customHeight="1">
      <c r="A696" s="22"/>
      <c r="B696" s="23" t="s">
        <v>1691</v>
      </c>
      <c r="C696" s="15" t="s">
        <v>57</v>
      </c>
      <c r="D696" s="15" t="s">
        <v>19</v>
      </c>
      <c r="E696" s="25" t="s">
        <v>25</v>
      </c>
      <c r="F696" s="17" t="s">
        <v>25</v>
      </c>
      <c r="G696" s="35"/>
      <c r="H696" s="27" t="s">
        <v>20</v>
      </c>
      <c r="I696" s="28" t="s">
        <v>1692</v>
      </c>
      <c r="J696" s="18"/>
      <c r="K696" s="18"/>
      <c r="L696" s="128"/>
      <c r="M696" s="127"/>
    </row>
    <row r="697" spans="1:13" ht="15" customHeight="1">
      <c r="A697" s="22"/>
      <c r="B697" s="23" t="s">
        <v>1693</v>
      </c>
      <c r="C697" s="15" t="s">
        <v>468</v>
      </c>
      <c r="D697" s="15" t="s">
        <v>19</v>
      </c>
      <c r="E697" s="25" t="s">
        <v>25</v>
      </c>
      <c r="F697" s="17" t="s">
        <v>25</v>
      </c>
      <c r="G697" s="35"/>
      <c r="H697" s="27" t="s">
        <v>20</v>
      </c>
      <c r="I697" s="20" t="s">
        <v>92</v>
      </c>
      <c r="J697" s="21"/>
      <c r="K697" s="18"/>
      <c r="L697" s="128"/>
      <c r="M697" s="127"/>
    </row>
    <row r="698" spans="1:13">
      <c r="A698" s="22"/>
      <c r="B698" s="23" t="s">
        <v>1694</v>
      </c>
      <c r="C698" s="15" t="s">
        <v>94</v>
      </c>
      <c r="D698" s="15" t="s">
        <v>19</v>
      </c>
      <c r="E698" s="25" t="s">
        <v>25</v>
      </c>
      <c r="F698" s="17" t="s">
        <v>25</v>
      </c>
      <c r="G698" s="35"/>
      <c r="H698" s="27" t="s">
        <v>20</v>
      </c>
      <c r="I698" s="28" t="s">
        <v>1695</v>
      </c>
      <c r="J698" s="18"/>
      <c r="K698" s="18"/>
      <c r="L698" s="128"/>
      <c r="M698" s="127"/>
    </row>
    <row r="699" spans="1:13">
      <c r="A699" s="22"/>
      <c r="B699" s="23" t="s">
        <v>1696</v>
      </c>
      <c r="C699" s="15" t="s">
        <v>104</v>
      </c>
      <c r="D699" s="15" t="s">
        <v>19</v>
      </c>
      <c r="E699" s="25" t="s">
        <v>25</v>
      </c>
      <c r="F699" s="17" t="s">
        <v>25</v>
      </c>
      <c r="G699" s="35"/>
      <c r="H699" s="27" t="s">
        <v>20</v>
      </c>
      <c r="I699" s="28" t="s">
        <v>1697</v>
      </c>
      <c r="J699" s="18"/>
      <c r="K699" s="18"/>
      <c r="L699" s="128"/>
      <c r="M699" s="127"/>
    </row>
    <row r="700" spans="1:13" ht="15" customHeight="1">
      <c r="A700" s="22"/>
      <c r="B700" s="23" t="s">
        <v>1698</v>
      </c>
      <c r="C700" s="15" t="s">
        <v>94</v>
      </c>
      <c r="D700" s="15" t="s">
        <v>19</v>
      </c>
      <c r="E700" s="25" t="s">
        <v>25</v>
      </c>
      <c r="F700" s="17" t="s">
        <v>49</v>
      </c>
      <c r="G700" s="35" t="s">
        <v>1699</v>
      </c>
      <c r="H700" s="27" t="s">
        <v>20</v>
      </c>
      <c r="I700" s="28" t="s">
        <v>1700</v>
      </c>
      <c r="J700" s="18"/>
      <c r="K700" s="18"/>
      <c r="L700" s="128"/>
      <c r="M700" s="127"/>
    </row>
    <row r="701" spans="1:13">
      <c r="A701" s="22"/>
      <c r="B701" s="23" t="s">
        <v>1701</v>
      </c>
      <c r="C701" s="15" t="s">
        <v>18</v>
      </c>
      <c r="D701" s="15" t="s">
        <v>19</v>
      </c>
      <c r="E701" s="25" t="s">
        <v>25</v>
      </c>
      <c r="F701" s="17" t="s">
        <v>21</v>
      </c>
      <c r="G701" s="35" t="s">
        <v>1702</v>
      </c>
      <c r="H701" s="27" t="s">
        <v>20</v>
      </c>
      <c r="I701" s="20" t="s">
        <v>1703</v>
      </c>
      <c r="J701" s="21"/>
      <c r="K701" s="18"/>
      <c r="L701" s="128"/>
      <c r="M701" s="127" t="s">
        <v>20</v>
      </c>
    </row>
    <row r="702" spans="1:13" ht="15" customHeight="1">
      <c r="A702" s="22"/>
      <c r="B702" s="23" t="s">
        <v>1704</v>
      </c>
      <c r="C702" s="15" t="s">
        <v>36</v>
      </c>
      <c r="D702" s="15" t="s">
        <v>19</v>
      </c>
      <c r="E702" s="25" t="s">
        <v>25</v>
      </c>
      <c r="F702" s="17" t="s">
        <v>25</v>
      </c>
      <c r="G702" s="35"/>
      <c r="H702" s="27" t="s">
        <v>25</v>
      </c>
      <c r="I702" s="28" t="s">
        <v>432</v>
      </c>
      <c r="J702" s="18"/>
      <c r="K702" s="18"/>
      <c r="L702" s="128"/>
      <c r="M702" s="127"/>
    </row>
    <row r="703" spans="1:13">
      <c r="A703" s="22"/>
      <c r="B703" s="23" t="s">
        <v>1705</v>
      </c>
      <c r="C703" s="15" t="s">
        <v>18</v>
      </c>
      <c r="D703" s="15" t="s">
        <v>19</v>
      </c>
      <c r="E703" s="25" t="s">
        <v>25</v>
      </c>
      <c r="F703" s="17" t="s">
        <v>49</v>
      </c>
      <c r="G703" s="100" t="s">
        <v>1706</v>
      </c>
      <c r="H703" s="27" t="s">
        <v>20</v>
      </c>
      <c r="I703" s="28" t="s">
        <v>1707</v>
      </c>
      <c r="J703" s="18"/>
      <c r="K703" s="18"/>
      <c r="L703" s="128"/>
      <c r="M703" s="127"/>
    </row>
    <row r="704" spans="1:13" ht="75">
      <c r="A704" s="22"/>
      <c r="B704" s="23" t="s">
        <v>1708</v>
      </c>
      <c r="C704" s="15" t="s">
        <v>32</v>
      </c>
      <c r="D704" s="15" t="s">
        <v>19</v>
      </c>
      <c r="E704" s="25" t="s">
        <v>25</v>
      </c>
      <c r="F704" s="17" t="s">
        <v>21</v>
      </c>
      <c r="G704" s="112" t="s">
        <v>1709</v>
      </c>
      <c r="H704" s="27" t="s">
        <v>20</v>
      </c>
      <c r="I704" s="28" t="s">
        <v>1710</v>
      </c>
      <c r="J704" s="18"/>
      <c r="K704" s="18"/>
      <c r="L704" s="128"/>
      <c r="M704" s="127" t="s">
        <v>20</v>
      </c>
    </row>
    <row r="705" spans="1:13" ht="15" customHeight="1">
      <c r="A705" s="22"/>
      <c r="B705" s="23" t="s">
        <v>1711</v>
      </c>
      <c r="C705" s="15" t="s">
        <v>110</v>
      </c>
      <c r="D705" s="15" t="s">
        <v>19</v>
      </c>
      <c r="E705" s="25" t="s">
        <v>20</v>
      </c>
      <c r="F705" s="17" t="s">
        <v>21</v>
      </c>
      <c r="G705" s="35" t="s">
        <v>1712</v>
      </c>
      <c r="H705" s="27" t="s">
        <v>20</v>
      </c>
      <c r="I705" s="28" t="s">
        <v>1713</v>
      </c>
      <c r="J705" s="18"/>
      <c r="K705" s="18"/>
      <c r="L705" s="128"/>
      <c r="M705" s="127" t="s">
        <v>20</v>
      </c>
    </row>
    <row r="706" spans="1:13" ht="30">
      <c r="A706" s="22"/>
      <c r="B706" s="23" t="s">
        <v>1714</v>
      </c>
      <c r="C706" s="15" t="s">
        <v>40</v>
      </c>
      <c r="D706" s="15" t="s">
        <v>301</v>
      </c>
      <c r="E706" s="25" t="s">
        <v>20</v>
      </c>
      <c r="F706" s="17" t="s">
        <v>21</v>
      </c>
      <c r="G706" s="100" t="s">
        <v>1715</v>
      </c>
      <c r="H706" s="27" t="s">
        <v>20</v>
      </c>
      <c r="I706" s="28" t="s">
        <v>1716</v>
      </c>
      <c r="J706" s="18" t="s">
        <v>24</v>
      </c>
      <c r="K706" s="18" t="s">
        <v>24</v>
      </c>
      <c r="L706" s="128"/>
      <c r="M706" s="127" t="s">
        <v>25</v>
      </c>
    </row>
    <row r="707" spans="1:13" ht="15" customHeight="1">
      <c r="A707" s="22"/>
      <c r="B707" s="23" t="s">
        <v>1717</v>
      </c>
      <c r="C707" s="15" t="s">
        <v>104</v>
      </c>
      <c r="D707" s="15" t="s">
        <v>19</v>
      </c>
      <c r="E707" s="25" t="s">
        <v>25</v>
      </c>
      <c r="F707" s="17" t="s">
        <v>25</v>
      </c>
      <c r="G707" s="35"/>
      <c r="H707" s="27" t="s">
        <v>20</v>
      </c>
      <c r="I707" s="28" t="s">
        <v>1718</v>
      </c>
      <c r="J707" s="18"/>
      <c r="K707" s="18"/>
      <c r="L707" s="128"/>
      <c r="M707" s="127"/>
    </row>
    <row r="708" spans="1:13" ht="15" customHeight="1">
      <c r="A708" s="22"/>
      <c r="B708" s="23" t="s">
        <v>1719</v>
      </c>
      <c r="C708" s="15" t="s">
        <v>94</v>
      </c>
      <c r="D708" s="15" t="s">
        <v>19</v>
      </c>
      <c r="E708" s="25" t="s">
        <v>25</v>
      </c>
      <c r="F708" s="17" t="s">
        <v>25</v>
      </c>
      <c r="G708" s="35"/>
      <c r="H708" s="27" t="s">
        <v>20</v>
      </c>
      <c r="I708" s="28" t="s">
        <v>1720</v>
      </c>
      <c r="J708" s="18"/>
      <c r="K708" s="18"/>
      <c r="L708" s="128"/>
      <c r="M708" s="127"/>
    </row>
    <row r="709" spans="1:13" ht="15" customHeight="1">
      <c r="A709" s="22"/>
      <c r="B709" s="23" t="s">
        <v>1721</v>
      </c>
      <c r="C709" s="15" t="s">
        <v>40</v>
      </c>
      <c r="D709" s="15" t="s">
        <v>19</v>
      </c>
      <c r="E709" s="25" t="s">
        <v>20</v>
      </c>
      <c r="F709" s="17" t="s">
        <v>21</v>
      </c>
      <c r="G709" s="35" t="s">
        <v>1722</v>
      </c>
      <c r="H709" s="27" t="s">
        <v>20</v>
      </c>
      <c r="I709" s="28" t="s">
        <v>1723</v>
      </c>
      <c r="J709" s="18"/>
      <c r="K709" s="18"/>
      <c r="L709" s="128"/>
      <c r="M709" s="127" t="s">
        <v>25</v>
      </c>
    </row>
    <row r="710" spans="1:13" ht="15" customHeight="1">
      <c r="A710" s="22"/>
      <c r="B710" s="23" t="s">
        <v>1724</v>
      </c>
      <c r="C710" s="15" t="s">
        <v>57</v>
      </c>
      <c r="D710" s="15" t="s">
        <v>19</v>
      </c>
      <c r="E710" s="25" t="s">
        <v>25</v>
      </c>
      <c r="F710" s="17" t="s">
        <v>21</v>
      </c>
      <c r="G710" s="35" t="s">
        <v>1725</v>
      </c>
      <c r="H710" s="27" t="s">
        <v>20</v>
      </c>
      <c r="I710" s="28" t="s">
        <v>1726</v>
      </c>
      <c r="J710" s="18"/>
      <c r="K710" s="18"/>
      <c r="L710" s="128"/>
      <c r="M710" s="127" t="s">
        <v>25</v>
      </c>
    </row>
    <row r="711" spans="1:13" ht="15" customHeight="1">
      <c r="A711" s="22"/>
      <c r="B711" s="23" t="s">
        <v>1727</v>
      </c>
      <c r="C711" s="15" t="s">
        <v>57</v>
      </c>
      <c r="D711" s="15" t="s">
        <v>19</v>
      </c>
      <c r="E711" s="25" t="s">
        <v>25</v>
      </c>
      <c r="F711" s="17" t="s">
        <v>25</v>
      </c>
      <c r="G711" s="35"/>
      <c r="H711" s="27" t="s">
        <v>20</v>
      </c>
      <c r="I711" s="28" t="s">
        <v>1728</v>
      </c>
      <c r="J711" s="18"/>
      <c r="K711" s="18"/>
      <c r="L711" s="128"/>
      <c r="M711" s="127"/>
    </row>
    <row r="712" spans="1:13">
      <c r="A712" s="22"/>
      <c r="B712" s="23" t="s">
        <v>1729</v>
      </c>
      <c r="C712" s="15" t="s">
        <v>57</v>
      </c>
      <c r="D712" s="15" t="s">
        <v>19</v>
      </c>
      <c r="E712" s="25" t="s">
        <v>25</v>
      </c>
      <c r="F712" s="17" t="s">
        <v>25</v>
      </c>
      <c r="G712" s="35"/>
      <c r="H712" s="27" t="s">
        <v>20</v>
      </c>
      <c r="I712" s="20" t="s">
        <v>1730</v>
      </c>
      <c r="J712" s="21"/>
      <c r="K712" s="18"/>
      <c r="L712" s="128"/>
      <c r="M712" s="127"/>
    </row>
    <row r="713" spans="1:13" ht="15" customHeight="1">
      <c r="A713" s="22"/>
      <c r="B713" s="23" t="s">
        <v>1731</v>
      </c>
      <c r="C713" s="15" t="s">
        <v>101</v>
      </c>
      <c r="D713" s="15" t="s">
        <v>19</v>
      </c>
      <c r="E713" s="25" t="s">
        <v>25</v>
      </c>
      <c r="F713" s="17" t="s">
        <v>21</v>
      </c>
      <c r="G713" s="117" t="s">
        <v>1732</v>
      </c>
      <c r="H713" s="27" t="s">
        <v>25</v>
      </c>
      <c r="I713" s="28" t="s">
        <v>432</v>
      </c>
      <c r="J713" s="18"/>
      <c r="K713" s="18"/>
      <c r="L713" s="128"/>
      <c r="M713" s="127" t="s">
        <v>25</v>
      </c>
    </row>
    <row r="714" spans="1:13" ht="15" customHeight="1">
      <c r="A714" s="22"/>
      <c r="B714" s="23" t="s">
        <v>1733</v>
      </c>
      <c r="C714" s="15" t="s">
        <v>104</v>
      </c>
      <c r="D714" s="15" t="s">
        <v>19</v>
      </c>
      <c r="E714" s="25" t="s">
        <v>25</v>
      </c>
      <c r="F714" s="17" t="s">
        <v>25</v>
      </c>
      <c r="G714" s="35"/>
      <c r="H714" s="27" t="s">
        <v>20</v>
      </c>
      <c r="I714" s="28" t="s">
        <v>1734</v>
      </c>
      <c r="J714" s="18"/>
      <c r="K714" s="18"/>
      <c r="L714" s="128"/>
      <c r="M714" s="127"/>
    </row>
    <row r="715" spans="1:13">
      <c r="A715" s="22"/>
      <c r="B715" s="23" t="s">
        <v>1735</v>
      </c>
      <c r="C715" s="15" t="s">
        <v>73</v>
      </c>
      <c r="D715" s="15" t="s">
        <v>19</v>
      </c>
      <c r="E715" s="25" t="s">
        <v>25</v>
      </c>
      <c r="F715" s="17" t="s">
        <v>25</v>
      </c>
      <c r="G715" s="35"/>
      <c r="H715" s="27" t="s">
        <v>20</v>
      </c>
      <c r="I715" s="28" t="s">
        <v>1736</v>
      </c>
      <c r="J715" s="18"/>
      <c r="K715" s="18"/>
      <c r="L715" s="128"/>
      <c r="M715" s="127"/>
    </row>
    <row r="716" spans="1:13" ht="15" customHeight="1">
      <c r="A716" s="22"/>
      <c r="B716" s="23" t="s">
        <v>1737</v>
      </c>
      <c r="C716" s="15" t="s">
        <v>101</v>
      </c>
      <c r="D716" s="15" t="s">
        <v>19</v>
      </c>
      <c r="E716" s="25" t="s">
        <v>25</v>
      </c>
      <c r="F716" s="17" t="s">
        <v>21</v>
      </c>
      <c r="G716" s="35" t="s">
        <v>1738</v>
      </c>
      <c r="H716" s="27" t="s">
        <v>20</v>
      </c>
      <c r="I716" s="28" t="s">
        <v>1739</v>
      </c>
      <c r="J716" s="18"/>
      <c r="K716" s="18"/>
      <c r="L716" s="128"/>
      <c r="M716" s="127" t="s">
        <v>20</v>
      </c>
    </row>
    <row r="717" spans="1:13">
      <c r="A717" s="22"/>
      <c r="B717" s="23" t="s">
        <v>1740</v>
      </c>
      <c r="C717" s="15" t="s">
        <v>94</v>
      </c>
      <c r="D717" s="15" t="s">
        <v>19</v>
      </c>
      <c r="E717" s="25" t="s">
        <v>25</v>
      </c>
      <c r="F717" s="17" t="s">
        <v>25</v>
      </c>
      <c r="G717" s="35"/>
      <c r="H717" s="27" t="s">
        <v>20</v>
      </c>
      <c r="I717" s="28" t="s">
        <v>1741</v>
      </c>
      <c r="J717" s="18"/>
      <c r="K717" s="18"/>
      <c r="L717" s="128"/>
      <c r="M717" s="127"/>
    </row>
    <row r="718" spans="1:13" ht="15" customHeight="1">
      <c r="A718" s="22"/>
      <c r="B718" s="23" t="s">
        <v>1742</v>
      </c>
      <c r="C718" s="15" t="s">
        <v>80</v>
      </c>
      <c r="D718" s="15" t="s">
        <v>19</v>
      </c>
      <c r="E718" s="25" t="s">
        <v>20</v>
      </c>
      <c r="F718" s="17" t="s">
        <v>21</v>
      </c>
      <c r="G718" s="35" t="s">
        <v>1743</v>
      </c>
      <c r="H718" s="27" t="s">
        <v>20</v>
      </c>
      <c r="I718" s="95" t="s">
        <v>1744</v>
      </c>
      <c r="J718" s="36"/>
      <c r="K718" s="18"/>
      <c r="L718" s="128"/>
      <c r="M718" s="127" t="s">
        <v>20</v>
      </c>
    </row>
    <row r="719" spans="1:13" ht="15" customHeight="1">
      <c r="A719" s="22"/>
      <c r="B719" s="23" t="s">
        <v>1745</v>
      </c>
      <c r="C719" s="15" t="s">
        <v>104</v>
      </c>
      <c r="D719" s="15" t="s">
        <v>19</v>
      </c>
      <c r="E719" s="25" t="s">
        <v>25</v>
      </c>
      <c r="F719" s="17" t="s">
        <v>25</v>
      </c>
      <c r="G719" s="35"/>
      <c r="H719" s="27" t="s">
        <v>20</v>
      </c>
      <c r="I719" s="20" t="s">
        <v>92</v>
      </c>
      <c r="J719" s="21"/>
      <c r="K719" s="18"/>
      <c r="L719" s="128"/>
      <c r="M719" s="127"/>
    </row>
    <row r="720" spans="1:13" ht="15" customHeight="1">
      <c r="A720" s="22"/>
      <c r="B720" s="23" t="s">
        <v>1746</v>
      </c>
      <c r="C720" s="15" t="s">
        <v>73</v>
      </c>
      <c r="D720" s="15" t="s">
        <v>19</v>
      </c>
      <c r="E720" s="25" t="s">
        <v>25</v>
      </c>
      <c r="F720" s="17" t="s">
        <v>25</v>
      </c>
      <c r="G720" s="35"/>
      <c r="H720" s="27" t="s">
        <v>25</v>
      </c>
      <c r="I720" s="28" t="s">
        <v>432</v>
      </c>
      <c r="J720" s="18"/>
      <c r="K720" s="18"/>
      <c r="L720" s="128"/>
      <c r="M720" s="127"/>
    </row>
    <row r="721" spans="1:13" ht="15" customHeight="1">
      <c r="A721" s="22"/>
      <c r="B721" s="23" t="s">
        <v>1747</v>
      </c>
      <c r="C721" s="15" t="s">
        <v>115</v>
      </c>
      <c r="D721" s="15" t="s">
        <v>19</v>
      </c>
      <c r="E721" s="25" t="s">
        <v>25</v>
      </c>
      <c r="F721" s="17" t="s">
        <v>25</v>
      </c>
      <c r="G721" s="35"/>
      <c r="H721" s="27" t="s">
        <v>20</v>
      </c>
      <c r="I721" s="28" t="s">
        <v>1748</v>
      </c>
      <c r="J721" s="18"/>
      <c r="K721" s="18"/>
      <c r="L721" s="128"/>
      <c r="M721" s="127"/>
    </row>
    <row r="722" spans="1:13" ht="15" customHeight="1">
      <c r="A722" s="22"/>
      <c r="B722" s="23" t="s">
        <v>1749</v>
      </c>
      <c r="C722" s="15" t="s">
        <v>18</v>
      </c>
      <c r="D722" s="15" t="s">
        <v>19</v>
      </c>
      <c r="E722" s="25" t="s">
        <v>25</v>
      </c>
      <c r="F722" s="17" t="s">
        <v>21</v>
      </c>
      <c r="G722" s="35" t="s">
        <v>1750</v>
      </c>
      <c r="H722" s="27" t="s">
        <v>20</v>
      </c>
      <c r="I722" s="28" t="s">
        <v>1751</v>
      </c>
      <c r="J722" s="18"/>
      <c r="K722" s="18"/>
      <c r="L722" s="128"/>
      <c r="M722" s="127" t="s">
        <v>20</v>
      </c>
    </row>
    <row r="723" spans="1:13">
      <c r="A723" s="22"/>
      <c r="B723" s="23" t="s">
        <v>1752</v>
      </c>
      <c r="C723" s="15" t="s">
        <v>61</v>
      </c>
      <c r="D723" s="15" t="s">
        <v>19</v>
      </c>
      <c r="E723" s="25" t="s">
        <v>25</v>
      </c>
      <c r="F723" s="17" t="s">
        <v>25</v>
      </c>
      <c r="G723" s="35" t="s">
        <v>1753</v>
      </c>
      <c r="H723" s="27" t="s">
        <v>20</v>
      </c>
      <c r="I723" s="42" t="s">
        <v>1754</v>
      </c>
      <c r="J723" s="48"/>
      <c r="K723" s="18"/>
      <c r="L723" s="128"/>
      <c r="M723" s="127"/>
    </row>
    <row r="724" spans="1:13">
      <c r="A724" s="22"/>
      <c r="B724" s="23" t="s">
        <v>1755</v>
      </c>
      <c r="C724" s="15" t="s">
        <v>101</v>
      </c>
      <c r="D724" s="15" t="s">
        <v>19</v>
      </c>
      <c r="E724" s="25" t="s">
        <v>25</v>
      </c>
      <c r="F724" s="17" t="s">
        <v>21</v>
      </c>
      <c r="G724" s="35" t="s">
        <v>1756</v>
      </c>
      <c r="H724" s="27" t="s">
        <v>20</v>
      </c>
      <c r="I724" s="42" t="s">
        <v>92</v>
      </c>
      <c r="J724" s="48"/>
      <c r="K724" s="18"/>
      <c r="L724" s="128"/>
      <c r="M724" s="127" t="s">
        <v>20</v>
      </c>
    </row>
    <row r="725" spans="1:13">
      <c r="A725" s="22"/>
      <c r="B725" s="23" t="s">
        <v>1757</v>
      </c>
      <c r="C725" s="15" t="s">
        <v>94</v>
      </c>
      <c r="D725" s="15" t="s">
        <v>19</v>
      </c>
      <c r="E725" s="25" t="s">
        <v>20</v>
      </c>
      <c r="F725" s="17" t="s">
        <v>21</v>
      </c>
      <c r="G725" s="35" t="s">
        <v>1758</v>
      </c>
      <c r="H725" s="27" t="s">
        <v>20</v>
      </c>
      <c r="I725" s="42" t="s">
        <v>92</v>
      </c>
      <c r="J725" s="48"/>
      <c r="K725" s="18"/>
      <c r="L725" s="128"/>
      <c r="M725" s="127" t="s">
        <v>25</v>
      </c>
    </row>
    <row r="726" spans="1:13">
      <c r="A726" s="22"/>
      <c r="B726" s="23" t="s">
        <v>1759</v>
      </c>
      <c r="C726" s="15" t="s">
        <v>110</v>
      </c>
      <c r="D726" s="15" t="s">
        <v>19</v>
      </c>
      <c r="E726" s="25" t="s">
        <v>20</v>
      </c>
      <c r="F726" s="17" t="s">
        <v>21</v>
      </c>
      <c r="G726" s="35" t="s">
        <v>1760</v>
      </c>
      <c r="H726" s="27" t="s">
        <v>20</v>
      </c>
      <c r="I726" s="20" t="s">
        <v>92</v>
      </c>
      <c r="J726" s="21"/>
      <c r="K726" s="18"/>
      <c r="L726" s="128"/>
      <c r="M726" s="127" t="s">
        <v>25</v>
      </c>
    </row>
    <row r="727" spans="1:13" ht="15" customHeight="1">
      <c r="A727" s="22"/>
      <c r="B727" s="23" t="s">
        <v>1761</v>
      </c>
      <c r="C727" s="15" t="s">
        <v>94</v>
      </c>
      <c r="D727" s="15" t="s">
        <v>19</v>
      </c>
      <c r="E727" s="25" t="s">
        <v>20</v>
      </c>
      <c r="F727" s="17" t="s">
        <v>21</v>
      </c>
      <c r="G727" s="35" t="s">
        <v>1762</v>
      </c>
      <c r="H727" s="27" t="s">
        <v>20</v>
      </c>
      <c r="I727" s="28" t="s">
        <v>92</v>
      </c>
      <c r="J727" s="18"/>
      <c r="K727" s="18"/>
      <c r="L727" s="128"/>
      <c r="M727" s="127" t="s">
        <v>25</v>
      </c>
    </row>
    <row r="728" spans="1:13" ht="15" customHeight="1">
      <c r="A728" s="22"/>
      <c r="B728" s="23" t="s">
        <v>1763</v>
      </c>
      <c r="C728" s="15" t="s">
        <v>101</v>
      </c>
      <c r="D728" s="15" t="s">
        <v>19</v>
      </c>
      <c r="E728" s="25" t="s">
        <v>25</v>
      </c>
      <c r="F728" s="25" t="s">
        <v>25</v>
      </c>
      <c r="G728" s="35"/>
      <c r="H728" s="27" t="s">
        <v>20</v>
      </c>
      <c r="I728" s="28" t="s">
        <v>1764</v>
      </c>
      <c r="J728" s="18"/>
      <c r="K728" s="18"/>
      <c r="L728" s="128"/>
      <c r="M728" s="127"/>
    </row>
    <row r="729" spans="1:13" ht="15" customHeight="1">
      <c r="A729" s="22"/>
      <c r="B729" s="23" t="s">
        <v>1765</v>
      </c>
      <c r="C729" s="15" t="s">
        <v>48</v>
      </c>
      <c r="D729" s="15" t="s">
        <v>19</v>
      </c>
      <c r="E729" s="25" t="s">
        <v>25</v>
      </c>
      <c r="F729" s="17" t="s">
        <v>25</v>
      </c>
      <c r="G729" s="35"/>
      <c r="H729" s="27" t="s">
        <v>20</v>
      </c>
      <c r="I729" s="28" t="s">
        <v>1766</v>
      </c>
      <c r="J729" s="18"/>
      <c r="K729" s="18"/>
      <c r="L729" s="128"/>
      <c r="M729" s="127"/>
    </row>
    <row r="730" spans="1:13">
      <c r="A730" s="22"/>
      <c r="B730" s="23" t="s">
        <v>1767</v>
      </c>
      <c r="C730" s="15" t="s">
        <v>48</v>
      </c>
      <c r="D730" s="15" t="s">
        <v>19</v>
      </c>
      <c r="E730" s="25" t="s">
        <v>25</v>
      </c>
      <c r="F730" s="17" t="s">
        <v>25</v>
      </c>
      <c r="G730" s="35"/>
      <c r="H730" s="27" t="s">
        <v>20</v>
      </c>
      <c r="I730" s="28" t="s">
        <v>1768</v>
      </c>
      <c r="J730" s="18"/>
      <c r="K730" s="18"/>
      <c r="L730" s="128"/>
      <c r="M730" s="127"/>
    </row>
    <row r="731" spans="1:13" ht="15" customHeight="1">
      <c r="A731" s="22"/>
      <c r="B731" s="23" t="s">
        <v>1769</v>
      </c>
      <c r="C731" s="15" t="s">
        <v>101</v>
      </c>
      <c r="D731" s="15" t="s">
        <v>19</v>
      </c>
      <c r="E731" s="25" t="s">
        <v>25</v>
      </c>
      <c r="F731" s="17" t="s">
        <v>25</v>
      </c>
      <c r="G731" s="35"/>
      <c r="H731" s="27" t="s">
        <v>20</v>
      </c>
      <c r="I731" s="28" t="s">
        <v>1770</v>
      </c>
      <c r="J731" s="18" t="s">
        <v>24</v>
      </c>
      <c r="K731" s="18"/>
      <c r="L731" s="128"/>
      <c r="M731" s="127"/>
    </row>
    <row r="732" spans="1:13" ht="15" customHeight="1">
      <c r="A732" s="22"/>
      <c r="B732" s="23" t="s">
        <v>1771</v>
      </c>
      <c r="C732" s="15" t="s">
        <v>40</v>
      </c>
      <c r="D732" s="15" t="s">
        <v>19</v>
      </c>
      <c r="E732" s="25" t="s">
        <v>25</v>
      </c>
      <c r="F732" s="17" t="s">
        <v>25</v>
      </c>
      <c r="G732" s="35"/>
      <c r="H732" s="27" t="s">
        <v>20</v>
      </c>
      <c r="I732" s="28" t="s">
        <v>1772</v>
      </c>
      <c r="J732" s="18" t="s">
        <v>24</v>
      </c>
      <c r="K732" s="18" t="s">
        <v>24</v>
      </c>
      <c r="L732" s="128"/>
      <c r="M732" s="127"/>
    </row>
    <row r="733" spans="1:13">
      <c r="A733" s="22"/>
      <c r="B733" s="23" t="s">
        <v>1773</v>
      </c>
      <c r="C733" s="15" t="s">
        <v>94</v>
      </c>
      <c r="D733" s="15" t="s">
        <v>19</v>
      </c>
      <c r="E733" s="25" t="s">
        <v>25</v>
      </c>
      <c r="F733" s="17" t="s">
        <v>21</v>
      </c>
      <c r="G733" s="35" t="s">
        <v>1774</v>
      </c>
      <c r="H733" s="27" t="s">
        <v>20</v>
      </c>
      <c r="I733" s="28" t="s">
        <v>1775</v>
      </c>
      <c r="J733" s="18"/>
      <c r="K733" s="18"/>
      <c r="L733" s="128"/>
      <c r="M733" s="127" t="s">
        <v>25</v>
      </c>
    </row>
    <row r="734" spans="1:13" ht="15" customHeight="1">
      <c r="A734" s="22"/>
      <c r="B734" s="23" t="s">
        <v>1776</v>
      </c>
      <c r="C734" s="15" t="s">
        <v>338</v>
      </c>
      <c r="D734" s="15" t="s">
        <v>19</v>
      </c>
      <c r="E734" s="25" t="s">
        <v>20</v>
      </c>
      <c r="F734" s="17" t="s">
        <v>21</v>
      </c>
      <c r="G734" s="35" t="s">
        <v>1777</v>
      </c>
      <c r="H734" s="27" t="s">
        <v>20</v>
      </c>
      <c r="I734" s="28" t="s">
        <v>1778</v>
      </c>
      <c r="J734" s="18" t="s">
        <v>24</v>
      </c>
      <c r="K734" s="18" t="s">
        <v>24</v>
      </c>
      <c r="L734" s="128"/>
      <c r="M734" s="127" t="s">
        <v>25</v>
      </c>
    </row>
    <row r="735" spans="1:13" ht="30">
      <c r="A735" s="22"/>
      <c r="B735" s="23" t="s">
        <v>1779</v>
      </c>
      <c r="C735" s="15" t="s">
        <v>94</v>
      </c>
      <c r="D735" s="15" t="s">
        <v>19</v>
      </c>
      <c r="E735" s="25" t="s">
        <v>25</v>
      </c>
      <c r="F735" s="17" t="s">
        <v>49</v>
      </c>
      <c r="G735" s="35" t="s">
        <v>1780</v>
      </c>
      <c r="H735" s="27" t="s">
        <v>20</v>
      </c>
      <c r="I735" s="20" t="s">
        <v>1781</v>
      </c>
      <c r="J735" s="21"/>
      <c r="K735" s="18"/>
      <c r="L735" s="128"/>
      <c r="M735" s="127"/>
    </row>
    <row r="736" spans="1:13" ht="15" customHeight="1">
      <c r="A736" s="22" t="s">
        <v>122</v>
      </c>
      <c r="B736" s="23" t="s">
        <v>1782</v>
      </c>
      <c r="C736" s="15" t="s">
        <v>48</v>
      </c>
      <c r="D736" s="15" t="s">
        <v>19</v>
      </c>
      <c r="E736" s="25" t="s">
        <v>25</v>
      </c>
      <c r="F736" s="17" t="s">
        <v>49</v>
      </c>
      <c r="G736" s="35" t="s">
        <v>1783</v>
      </c>
      <c r="H736" s="27" t="s">
        <v>20</v>
      </c>
      <c r="I736" s="28" t="s">
        <v>1784</v>
      </c>
      <c r="J736" s="18"/>
      <c r="K736" s="18"/>
      <c r="L736" s="128"/>
      <c r="M736" s="127"/>
    </row>
    <row r="737" spans="1:13">
      <c r="A737" s="22"/>
      <c r="B737" s="23" t="s">
        <v>1785</v>
      </c>
      <c r="C737" s="15" t="s">
        <v>57</v>
      </c>
      <c r="D737" s="15" t="s">
        <v>19</v>
      </c>
      <c r="E737" s="25" t="s">
        <v>25</v>
      </c>
      <c r="F737" s="17" t="s">
        <v>25</v>
      </c>
      <c r="G737" s="35"/>
      <c r="H737" s="27" t="s">
        <v>20</v>
      </c>
      <c r="I737" s="20" t="s">
        <v>92</v>
      </c>
      <c r="J737" s="21"/>
      <c r="K737" s="18"/>
      <c r="L737" s="128"/>
      <c r="M737" s="127"/>
    </row>
    <row r="738" spans="1:13" ht="30">
      <c r="A738" s="22" t="s">
        <v>529</v>
      </c>
      <c r="B738" s="23" t="s">
        <v>1786</v>
      </c>
      <c r="C738" s="15" t="s">
        <v>61</v>
      </c>
      <c r="D738" s="15" t="s">
        <v>19</v>
      </c>
      <c r="E738" s="25" t="s">
        <v>20</v>
      </c>
      <c r="F738" s="17" t="s">
        <v>21</v>
      </c>
      <c r="G738" s="102" t="s">
        <v>1787</v>
      </c>
      <c r="H738" s="27" t="s">
        <v>20</v>
      </c>
      <c r="I738" s="28" t="s">
        <v>1788</v>
      </c>
      <c r="J738" s="18"/>
      <c r="K738" s="18"/>
      <c r="L738" s="128"/>
      <c r="M738" s="127" t="s">
        <v>25</v>
      </c>
    </row>
    <row r="739" spans="1:13" ht="15" customHeight="1">
      <c r="A739" s="22"/>
      <c r="B739" s="23" t="s">
        <v>1789</v>
      </c>
      <c r="C739" s="15" t="s">
        <v>18</v>
      </c>
      <c r="D739" s="15" t="s">
        <v>19</v>
      </c>
      <c r="E739" s="25" t="s">
        <v>25</v>
      </c>
      <c r="F739" s="17" t="s">
        <v>25</v>
      </c>
      <c r="G739" s="35"/>
      <c r="H739" s="27" t="s">
        <v>20</v>
      </c>
      <c r="I739" s="28" t="s">
        <v>1790</v>
      </c>
      <c r="J739" s="18"/>
      <c r="K739" s="18"/>
      <c r="L739" s="128"/>
      <c r="M739" s="127"/>
    </row>
    <row r="740" spans="1:13" ht="15" customHeight="1">
      <c r="A740" s="22"/>
      <c r="B740" s="23" t="s">
        <v>1791</v>
      </c>
      <c r="C740" s="15" t="s">
        <v>18</v>
      </c>
      <c r="D740" s="15" t="s">
        <v>19</v>
      </c>
      <c r="E740" s="25" t="s">
        <v>20</v>
      </c>
      <c r="F740" s="17" t="s">
        <v>21</v>
      </c>
      <c r="G740" s="35" t="s">
        <v>1792</v>
      </c>
      <c r="H740" s="27" t="s">
        <v>20</v>
      </c>
      <c r="I740" s="28" t="s">
        <v>1793</v>
      </c>
      <c r="J740" s="18"/>
      <c r="K740" s="18"/>
      <c r="L740" s="128"/>
      <c r="M740" s="127" t="s">
        <v>25</v>
      </c>
    </row>
    <row r="741" spans="1:13" ht="15" customHeight="1">
      <c r="A741" s="22"/>
      <c r="B741" s="23" t="s">
        <v>1794</v>
      </c>
      <c r="C741" s="15" t="s">
        <v>18</v>
      </c>
      <c r="D741" s="15" t="s">
        <v>301</v>
      </c>
      <c r="E741" s="25" t="s">
        <v>25</v>
      </c>
      <c r="F741" s="17" t="s">
        <v>25</v>
      </c>
      <c r="G741" s="35"/>
      <c r="H741" s="27" t="s">
        <v>20</v>
      </c>
      <c r="I741" s="28" t="s">
        <v>1795</v>
      </c>
      <c r="J741" s="18" t="s">
        <v>34</v>
      </c>
      <c r="K741" s="18"/>
      <c r="L741" s="128"/>
      <c r="M741" s="127"/>
    </row>
    <row r="742" spans="1:13" ht="45">
      <c r="A742" s="22"/>
      <c r="B742" s="23" t="s">
        <v>1796</v>
      </c>
      <c r="C742" s="15" t="s">
        <v>150</v>
      </c>
      <c r="D742" s="15" t="s">
        <v>19</v>
      </c>
      <c r="E742" s="25" t="s">
        <v>20</v>
      </c>
      <c r="F742" s="17" t="s">
        <v>21</v>
      </c>
      <c r="G742" s="100" t="s">
        <v>1797</v>
      </c>
      <c r="H742" s="27" t="s">
        <v>20</v>
      </c>
      <c r="I742" s="20" t="s">
        <v>1798</v>
      </c>
      <c r="J742" s="21" t="s">
        <v>24</v>
      </c>
      <c r="K742" s="18" t="s">
        <v>24</v>
      </c>
      <c r="L742" s="128"/>
      <c r="M742" s="127" t="s">
        <v>20</v>
      </c>
    </row>
    <row r="743" spans="1:13">
      <c r="A743" s="22"/>
      <c r="B743" s="23" t="s">
        <v>1799</v>
      </c>
      <c r="C743" s="15" t="s">
        <v>18</v>
      </c>
      <c r="D743" s="15" t="s">
        <v>19</v>
      </c>
      <c r="E743" s="25" t="s">
        <v>20</v>
      </c>
      <c r="F743" s="17" t="s">
        <v>21</v>
      </c>
      <c r="G743" s="35" t="s">
        <v>1800</v>
      </c>
      <c r="H743" s="27" t="s">
        <v>20</v>
      </c>
      <c r="I743" s="28" t="s">
        <v>1801</v>
      </c>
      <c r="J743" s="18" t="s">
        <v>24</v>
      </c>
      <c r="K743" s="18" t="s">
        <v>24</v>
      </c>
      <c r="L743" s="128"/>
      <c r="M743" s="127" t="s">
        <v>25</v>
      </c>
    </row>
    <row r="744" spans="1:13" ht="15" customHeight="1">
      <c r="A744" s="22"/>
      <c r="B744" s="23" t="s">
        <v>1802</v>
      </c>
      <c r="C744" s="15" t="s">
        <v>32</v>
      </c>
      <c r="D744" s="15" t="s">
        <v>19</v>
      </c>
      <c r="E744" s="25" t="s">
        <v>25</v>
      </c>
      <c r="F744" s="17" t="s">
        <v>25</v>
      </c>
      <c r="G744" s="35"/>
      <c r="H744" s="27" t="s">
        <v>20</v>
      </c>
      <c r="I744" s="28" t="s">
        <v>1803</v>
      </c>
      <c r="J744" s="18" t="s">
        <v>24</v>
      </c>
      <c r="K744" s="18" t="s">
        <v>24</v>
      </c>
      <c r="L744" s="128"/>
      <c r="M744" s="127"/>
    </row>
    <row r="745" spans="1:13" ht="15" customHeight="1">
      <c r="A745" s="22"/>
      <c r="B745" s="23" t="s">
        <v>1804</v>
      </c>
      <c r="C745" s="15" t="s">
        <v>18</v>
      </c>
      <c r="D745" s="15" t="s">
        <v>19</v>
      </c>
      <c r="E745" s="25" t="s">
        <v>25</v>
      </c>
      <c r="F745" s="25" t="s">
        <v>25</v>
      </c>
      <c r="G745" s="35"/>
      <c r="H745" s="27" t="s">
        <v>20</v>
      </c>
      <c r="I745" s="28" t="s">
        <v>1805</v>
      </c>
      <c r="J745" s="18" t="s">
        <v>24</v>
      </c>
      <c r="K745" s="36" t="s">
        <v>24</v>
      </c>
      <c r="L745" s="130"/>
      <c r="M745" s="127"/>
    </row>
    <row r="746" spans="1:13">
      <c r="A746" s="22"/>
      <c r="B746" s="23" t="s">
        <v>1806</v>
      </c>
      <c r="C746" s="15" t="s">
        <v>104</v>
      </c>
      <c r="D746" s="15" t="s">
        <v>19</v>
      </c>
      <c r="E746" s="25" t="s">
        <v>25</v>
      </c>
      <c r="F746" s="25" t="s">
        <v>25</v>
      </c>
      <c r="G746" s="35"/>
      <c r="H746" s="27" t="s">
        <v>20</v>
      </c>
      <c r="I746" s="28" t="s">
        <v>1807</v>
      </c>
      <c r="J746" s="18" t="s">
        <v>24</v>
      </c>
      <c r="K746" s="18" t="s">
        <v>24</v>
      </c>
      <c r="L746" s="128"/>
      <c r="M746" s="127"/>
    </row>
    <row r="747" spans="1:13" ht="15" customHeight="1">
      <c r="A747" s="22"/>
      <c r="B747" s="23" t="s">
        <v>1808</v>
      </c>
      <c r="C747" s="15" t="s">
        <v>18</v>
      </c>
      <c r="D747" s="15" t="s">
        <v>19</v>
      </c>
      <c r="E747" s="25" t="s">
        <v>20</v>
      </c>
      <c r="F747" s="25" t="s">
        <v>49</v>
      </c>
      <c r="G747" s="35" t="s">
        <v>1809</v>
      </c>
      <c r="H747" s="27" t="s">
        <v>20</v>
      </c>
      <c r="I747" s="28" t="s">
        <v>1810</v>
      </c>
      <c r="J747" s="18" t="s">
        <v>24</v>
      </c>
      <c r="K747" s="18" t="s">
        <v>24</v>
      </c>
      <c r="L747" s="128"/>
      <c r="M747" s="127"/>
    </row>
    <row r="748" spans="1:13" ht="28.5" customHeight="1">
      <c r="A748" s="22"/>
      <c r="B748" s="23" t="s">
        <v>1811</v>
      </c>
      <c r="C748" s="15" t="s">
        <v>213</v>
      </c>
      <c r="D748" s="15" t="s">
        <v>19</v>
      </c>
      <c r="E748" s="25" t="s">
        <v>25</v>
      </c>
      <c r="F748" s="17" t="s">
        <v>21</v>
      </c>
      <c r="G748" s="35" t="s">
        <v>1812</v>
      </c>
      <c r="H748" s="27" t="s">
        <v>25</v>
      </c>
      <c r="I748" s="28" t="s">
        <v>432</v>
      </c>
      <c r="J748" s="18"/>
      <c r="K748" s="18"/>
      <c r="L748" s="128"/>
      <c r="M748" s="127" t="s">
        <v>25</v>
      </c>
    </row>
    <row r="749" spans="1:13" ht="15" customHeight="1">
      <c r="A749" s="22"/>
      <c r="B749" s="23" t="s">
        <v>1813</v>
      </c>
      <c r="C749" s="15" t="s">
        <v>104</v>
      </c>
      <c r="D749" s="15" t="s">
        <v>19</v>
      </c>
      <c r="E749" s="25" t="s">
        <v>25</v>
      </c>
      <c r="F749" s="17" t="s">
        <v>21</v>
      </c>
      <c r="G749" s="35" t="s">
        <v>1814</v>
      </c>
      <c r="H749" s="27" t="s">
        <v>25</v>
      </c>
      <c r="I749" s="28" t="s">
        <v>1815</v>
      </c>
      <c r="J749" s="18"/>
      <c r="K749" s="18"/>
      <c r="L749" s="128"/>
      <c r="M749" s="127" t="s">
        <v>25</v>
      </c>
    </row>
    <row r="750" spans="1:13" ht="30">
      <c r="A750" s="22"/>
      <c r="B750" s="23" t="s">
        <v>1816</v>
      </c>
      <c r="C750" s="15" t="s">
        <v>1817</v>
      </c>
      <c r="D750" s="15" t="s">
        <v>1818</v>
      </c>
      <c r="E750" s="25" t="s">
        <v>25</v>
      </c>
      <c r="F750" s="25" t="s">
        <v>25</v>
      </c>
      <c r="G750" s="35"/>
      <c r="H750" s="27" t="s">
        <v>20</v>
      </c>
      <c r="I750" s="20" t="s">
        <v>1819</v>
      </c>
      <c r="J750" s="21"/>
      <c r="K750" s="18"/>
      <c r="L750" s="128"/>
      <c r="M750" s="127"/>
    </row>
    <row r="751" spans="1:13" ht="90">
      <c r="A751" s="22" t="s">
        <v>1820</v>
      </c>
      <c r="B751" s="23" t="s">
        <v>1821</v>
      </c>
      <c r="C751" s="15" t="s">
        <v>275</v>
      </c>
      <c r="D751" s="15" t="s">
        <v>1818</v>
      </c>
      <c r="E751" s="25" t="s">
        <v>20</v>
      </c>
      <c r="F751" s="25" t="s">
        <v>21</v>
      </c>
      <c r="G751" s="100" t="s">
        <v>1822</v>
      </c>
      <c r="H751" s="27" t="s">
        <v>20</v>
      </c>
      <c r="I751" s="28" t="s">
        <v>1823</v>
      </c>
      <c r="J751" s="18" t="s">
        <v>24</v>
      </c>
      <c r="K751" s="18" t="s">
        <v>24</v>
      </c>
      <c r="L751" s="128"/>
      <c r="M751" s="127" t="s">
        <v>25</v>
      </c>
    </row>
    <row r="752" spans="1:13" ht="30">
      <c r="A752" s="22" t="s">
        <v>1824</v>
      </c>
      <c r="B752" s="23" t="s">
        <v>1825</v>
      </c>
      <c r="C752" s="15" t="s">
        <v>80</v>
      </c>
      <c r="D752" s="15" t="s">
        <v>1818</v>
      </c>
      <c r="E752" s="25" t="s">
        <v>20</v>
      </c>
      <c r="F752" s="25" t="s">
        <v>21</v>
      </c>
      <c r="G752" s="35" t="s">
        <v>1826</v>
      </c>
      <c r="H752" s="27" t="s">
        <v>20</v>
      </c>
      <c r="I752" s="28" t="s">
        <v>1827</v>
      </c>
      <c r="J752" s="18" t="s">
        <v>24</v>
      </c>
      <c r="K752" s="18" t="s">
        <v>24</v>
      </c>
      <c r="L752" s="128"/>
      <c r="M752" s="127" t="s">
        <v>20</v>
      </c>
    </row>
    <row r="753" spans="1:13" ht="30">
      <c r="A753" s="22" t="s">
        <v>1824</v>
      </c>
      <c r="B753" s="23" t="s">
        <v>1828</v>
      </c>
      <c r="C753" s="15" t="s">
        <v>338</v>
      </c>
      <c r="D753" s="15" t="s">
        <v>1818</v>
      </c>
      <c r="E753" s="25" t="s">
        <v>25</v>
      </c>
      <c r="F753" s="25" t="s">
        <v>21</v>
      </c>
      <c r="G753" s="35" t="s">
        <v>1829</v>
      </c>
      <c r="H753" s="27" t="s">
        <v>20</v>
      </c>
      <c r="I753" s="28" t="s">
        <v>1830</v>
      </c>
      <c r="J753" s="18" t="s">
        <v>24</v>
      </c>
      <c r="K753" s="18" t="s">
        <v>24</v>
      </c>
      <c r="L753" s="128"/>
      <c r="M753" s="127" t="s">
        <v>25</v>
      </c>
    </row>
    <row r="754" spans="1:13" ht="30">
      <c r="A754" s="22" t="s">
        <v>1820</v>
      </c>
      <c r="B754" s="23" t="s">
        <v>1831</v>
      </c>
      <c r="C754" s="15" t="s">
        <v>18</v>
      </c>
      <c r="D754" s="15" t="s">
        <v>1818</v>
      </c>
      <c r="E754" s="25" t="s">
        <v>20</v>
      </c>
      <c r="F754" s="25" t="s">
        <v>21</v>
      </c>
      <c r="G754" s="35" t="s">
        <v>1832</v>
      </c>
      <c r="H754" s="27" t="s">
        <v>20</v>
      </c>
      <c r="I754" s="28" t="s">
        <v>1833</v>
      </c>
      <c r="J754" s="18" t="s">
        <v>24</v>
      </c>
      <c r="K754" s="18" t="s">
        <v>24</v>
      </c>
      <c r="L754" s="128"/>
      <c r="M754" s="127" t="s">
        <v>20</v>
      </c>
    </row>
    <row r="755" spans="1:13" ht="44.25" customHeight="1">
      <c r="A755" s="22" t="s">
        <v>1820</v>
      </c>
      <c r="B755" s="23" t="s">
        <v>1834</v>
      </c>
      <c r="C755" s="15" t="s">
        <v>104</v>
      </c>
      <c r="D755" s="15" t="s">
        <v>1818</v>
      </c>
      <c r="E755" s="25" t="s">
        <v>20</v>
      </c>
      <c r="F755" s="25" t="s">
        <v>21</v>
      </c>
      <c r="G755" s="35" t="s">
        <v>1835</v>
      </c>
      <c r="H755" s="27" t="s">
        <v>20</v>
      </c>
      <c r="I755" s="28" t="s">
        <v>1836</v>
      </c>
      <c r="J755" s="18" t="s">
        <v>24</v>
      </c>
      <c r="K755" s="18" t="s">
        <v>24</v>
      </c>
      <c r="L755" s="128"/>
      <c r="M755" s="127" t="s">
        <v>25</v>
      </c>
    </row>
    <row r="756" spans="1:13" ht="30">
      <c r="A756" s="22" t="s">
        <v>1820</v>
      </c>
      <c r="B756" s="23" t="s">
        <v>1837</v>
      </c>
      <c r="C756" s="15" t="s">
        <v>61</v>
      </c>
      <c r="D756" s="15" t="s">
        <v>1818</v>
      </c>
      <c r="E756" s="25" t="s">
        <v>25</v>
      </c>
      <c r="F756" s="25" t="s">
        <v>25</v>
      </c>
      <c r="G756" s="35"/>
      <c r="H756" s="27" t="s">
        <v>20</v>
      </c>
      <c r="I756" s="28" t="s">
        <v>1838</v>
      </c>
      <c r="J756" s="18" t="s">
        <v>24</v>
      </c>
      <c r="K756" s="18" t="s">
        <v>24</v>
      </c>
      <c r="L756" s="128"/>
      <c r="M756" s="127"/>
    </row>
    <row r="757" spans="1:13" ht="38.25" customHeight="1">
      <c r="A757" s="22" t="s">
        <v>1824</v>
      </c>
      <c r="B757" s="23" t="s">
        <v>1839</v>
      </c>
      <c r="C757" s="15" t="s">
        <v>213</v>
      </c>
      <c r="D757" s="15" t="s">
        <v>1818</v>
      </c>
      <c r="E757" s="25" t="s">
        <v>20</v>
      </c>
      <c r="F757" s="25" t="s">
        <v>21</v>
      </c>
      <c r="G757" s="35" t="s">
        <v>1840</v>
      </c>
      <c r="H757" s="27" t="s">
        <v>20</v>
      </c>
      <c r="I757" s="28" t="s">
        <v>1841</v>
      </c>
      <c r="J757" s="18" t="s">
        <v>34</v>
      </c>
      <c r="K757" s="18" t="s">
        <v>24</v>
      </c>
      <c r="L757" s="128"/>
      <c r="M757" s="127" t="s">
        <v>25</v>
      </c>
    </row>
    <row r="758" spans="1:13" ht="30">
      <c r="A758" s="22" t="s">
        <v>1820</v>
      </c>
      <c r="B758" s="23" t="s">
        <v>1842</v>
      </c>
      <c r="C758" s="15" t="s">
        <v>629</v>
      </c>
      <c r="D758" s="15" t="s">
        <v>1818</v>
      </c>
      <c r="E758" s="25" t="s">
        <v>25</v>
      </c>
      <c r="F758" s="25" t="s">
        <v>25</v>
      </c>
      <c r="G758" s="35"/>
      <c r="H758" s="27" t="s">
        <v>25</v>
      </c>
      <c r="I758" s="28" t="s">
        <v>432</v>
      </c>
      <c r="J758" s="18"/>
      <c r="K758" s="18"/>
      <c r="L758" s="128"/>
      <c r="M758" s="127"/>
    </row>
    <row r="759" spans="1:13" ht="28.5" customHeight="1">
      <c r="A759" s="22" t="s">
        <v>1820</v>
      </c>
      <c r="B759" s="23" t="s">
        <v>1843</v>
      </c>
      <c r="C759" s="15" t="s">
        <v>110</v>
      </c>
      <c r="D759" s="15" t="s">
        <v>1818</v>
      </c>
      <c r="E759" s="25" t="s">
        <v>20</v>
      </c>
      <c r="F759" s="25" t="s">
        <v>21</v>
      </c>
      <c r="G759" s="35" t="s">
        <v>1844</v>
      </c>
      <c r="H759" s="27" t="s">
        <v>20</v>
      </c>
      <c r="I759" s="28" t="s">
        <v>1845</v>
      </c>
      <c r="J759" s="18" t="s">
        <v>24</v>
      </c>
      <c r="K759" s="18" t="s">
        <v>24</v>
      </c>
      <c r="L759" s="128"/>
      <c r="M759" s="127" t="s">
        <v>25</v>
      </c>
    </row>
    <row r="760" spans="1:13" ht="30">
      <c r="A760" s="22"/>
      <c r="B760" s="23" t="s">
        <v>1846</v>
      </c>
      <c r="C760" s="15" t="s">
        <v>101</v>
      </c>
      <c r="D760" s="15" t="s">
        <v>1818</v>
      </c>
      <c r="E760" s="25" t="s">
        <v>20</v>
      </c>
      <c r="F760" s="17" t="s">
        <v>21</v>
      </c>
      <c r="G760" s="35" t="s">
        <v>1847</v>
      </c>
      <c r="H760" s="27" t="s">
        <v>20</v>
      </c>
      <c r="I760" s="28" t="s">
        <v>1848</v>
      </c>
      <c r="J760" s="18" t="s">
        <v>24</v>
      </c>
      <c r="K760" s="18" t="s">
        <v>24</v>
      </c>
      <c r="L760" s="128"/>
      <c r="M760" s="127" t="s">
        <v>20</v>
      </c>
    </row>
    <row r="761" spans="1:13" ht="30">
      <c r="A761" s="22" t="s">
        <v>1824</v>
      </c>
      <c r="B761" s="23" t="s">
        <v>1849</v>
      </c>
      <c r="C761" s="15" t="s">
        <v>300</v>
      </c>
      <c r="D761" s="15" t="s">
        <v>1818</v>
      </c>
      <c r="E761" s="25" t="s">
        <v>20</v>
      </c>
      <c r="F761" s="17" t="s">
        <v>21</v>
      </c>
      <c r="G761" s="100" t="s">
        <v>1850</v>
      </c>
      <c r="H761" s="27" t="s">
        <v>20</v>
      </c>
      <c r="I761" s="20" t="s">
        <v>1851</v>
      </c>
      <c r="J761" s="21" t="s">
        <v>24</v>
      </c>
      <c r="K761" s="18" t="s">
        <v>24</v>
      </c>
      <c r="L761" s="128"/>
      <c r="M761" s="127" t="s">
        <v>25</v>
      </c>
    </row>
    <row r="762" spans="1:13">
      <c r="A762" s="22" t="s">
        <v>1824</v>
      </c>
      <c r="B762" s="28" t="s">
        <v>1852</v>
      </c>
      <c r="C762" s="15" t="s">
        <v>1853</v>
      </c>
      <c r="D762" s="15" t="s">
        <v>1818</v>
      </c>
      <c r="E762" s="25" t="s">
        <v>20</v>
      </c>
      <c r="F762" s="17" t="s">
        <v>21</v>
      </c>
      <c r="G762" s="35" t="s">
        <v>1854</v>
      </c>
      <c r="H762" s="27" t="s">
        <v>20</v>
      </c>
      <c r="I762" s="28" t="s">
        <v>1855</v>
      </c>
      <c r="J762" s="18" t="s">
        <v>24</v>
      </c>
      <c r="K762" s="18" t="s">
        <v>24</v>
      </c>
      <c r="L762" s="128"/>
      <c r="M762" s="127" t="s">
        <v>20</v>
      </c>
    </row>
    <row r="763" spans="1:13" ht="24.75" customHeight="1">
      <c r="A763" s="22"/>
      <c r="B763" s="23" t="s">
        <v>1856</v>
      </c>
      <c r="C763" s="15" t="s">
        <v>1857</v>
      </c>
      <c r="D763" s="15" t="s">
        <v>1818</v>
      </c>
      <c r="E763" s="25" t="s">
        <v>25</v>
      </c>
      <c r="F763" s="17" t="s">
        <v>49</v>
      </c>
      <c r="G763" s="35" t="s">
        <v>1858</v>
      </c>
      <c r="H763" s="27" t="s">
        <v>20</v>
      </c>
      <c r="I763" s="28" t="s">
        <v>1859</v>
      </c>
      <c r="J763" s="18" t="s">
        <v>24</v>
      </c>
      <c r="K763" s="18" t="s">
        <v>24</v>
      </c>
      <c r="L763" s="128"/>
      <c r="M763" s="127"/>
    </row>
    <row r="764" spans="1:13" ht="30">
      <c r="A764" s="22"/>
      <c r="B764" s="23" t="s">
        <v>1860</v>
      </c>
      <c r="C764" s="15" t="s">
        <v>468</v>
      </c>
      <c r="D764" s="15" t="s">
        <v>1818</v>
      </c>
      <c r="E764" s="25" t="s">
        <v>25</v>
      </c>
      <c r="F764" s="17" t="s">
        <v>49</v>
      </c>
      <c r="G764" s="100" t="s">
        <v>1861</v>
      </c>
      <c r="H764" s="27" t="s">
        <v>20</v>
      </c>
      <c r="I764" s="20" t="s">
        <v>92</v>
      </c>
      <c r="J764" s="21"/>
      <c r="K764" s="18"/>
      <c r="L764" s="128"/>
      <c r="M764" s="127"/>
    </row>
    <row r="765" spans="1:13" ht="30">
      <c r="A765" s="22" t="s">
        <v>1824</v>
      </c>
      <c r="B765" s="23" t="s">
        <v>1862</v>
      </c>
      <c r="C765" s="15" t="s">
        <v>40</v>
      </c>
      <c r="D765" s="15" t="s">
        <v>1818</v>
      </c>
      <c r="E765" s="25" t="s">
        <v>20</v>
      </c>
      <c r="F765" s="17" t="s">
        <v>21</v>
      </c>
      <c r="G765" s="35" t="s">
        <v>1863</v>
      </c>
      <c r="H765" s="27" t="s">
        <v>20</v>
      </c>
      <c r="I765" s="28" t="s">
        <v>1864</v>
      </c>
      <c r="J765" s="18" t="s">
        <v>24</v>
      </c>
      <c r="K765" s="18" t="s">
        <v>24</v>
      </c>
      <c r="L765" s="128"/>
      <c r="M765" s="127" t="s">
        <v>25</v>
      </c>
    </row>
    <row r="766" spans="1:13" ht="30">
      <c r="A766" s="22" t="s">
        <v>1824</v>
      </c>
      <c r="B766" s="23" t="s">
        <v>1865</v>
      </c>
      <c r="C766" s="15" t="s">
        <v>115</v>
      </c>
      <c r="D766" s="15" t="s">
        <v>1818</v>
      </c>
      <c r="E766" s="25" t="s">
        <v>20</v>
      </c>
      <c r="F766" s="17" t="s">
        <v>21</v>
      </c>
      <c r="G766" s="35" t="s">
        <v>1866</v>
      </c>
      <c r="H766" s="27" t="s">
        <v>20</v>
      </c>
      <c r="I766" s="28" t="s">
        <v>92</v>
      </c>
      <c r="J766" s="18"/>
      <c r="K766" s="18"/>
      <c r="L766" s="128"/>
      <c r="M766" s="127" t="s">
        <v>20</v>
      </c>
    </row>
    <row r="767" spans="1:13" ht="32.25" customHeight="1">
      <c r="A767" s="22"/>
      <c r="B767" s="23" t="s">
        <v>1867</v>
      </c>
      <c r="C767" s="15" t="s">
        <v>36</v>
      </c>
      <c r="D767" s="15" t="s">
        <v>1818</v>
      </c>
      <c r="E767" s="25" t="s">
        <v>25</v>
      </c>
      <c r="F767" s="17" t="s">
        <v>25</v>
      </c>
      <c r="G767" s="35"/>
      <c r="H767" s="27" t="s">
        <v>20</v>
      </c>
      <c r="I767" s="28" t="s">
        <v>1868</v>
      </c>
      <c r="J767" s="18" t="s">
        <v>24</v>
      </c>
      <c r="K767" s="18" t="s">
        <v>24</v>
      </c>
      <c r="L767" s="128"/>
      <c r="M767" s="127"/>
    </row>
    <row r="768" spans="1:13" ht="30">
      <c r="A768" s="22" t="s">
        <v>1824</v>
      </c>
      <c r="B768" s="23" t="s">
        <v>1869</v>
      </c>
      <c r="C768" s="15" t="s">
        <v>48</v>
      </c>
      <c r="D768" s="15" t="s">
        <v>1818</v>
      </c>
      <c r="E768" s="25" t="s">
        <v>20</v>
      </c>
      <c r="F768" s="17" t="s">
        <v>21</v>
      </c>
      <c r="G768" s="117" t="s">
        <v>1870</v>
      </c>
      <c r="H768" s="27" t="s">
        <v>20</v>
      </c>
      <c r="I768" s="20" t="s">
        <v>1871</v>
      </c>
      <c r="J768" s="21" t="s">
        <v>24</v>
      </c>
      <c r="K768" s="18" t="s">
        <v>24</v>
      </c>
      <c r="L768" s="128"/>
      <c r="M768" s="127" t="s">
        <v>25</v>
      </c>
    </row>
    <row r="769" spans="1:13" ht="30">
      <c r="A769" s="22" t="s">
        <v>1824</v>
      </c>
      <c r="B769" s="23" t="s">
        <v>1872</v>
      </c>
      <c r="C769" s="15" t="s">
        <v>86</v>
      </c>
      <c r="D769" s="15" t="s">
        <v>1818</v>
      </c>
      <c r="E769" s="25" t="s">
        <v>20</v>
      </c>
      <c r="F769" s="17" t="s">
        <v>21</v>
      </c>
      <c r="G769" s="35" t="s">
        <v>1873</v>
      </c>
      <c r="H769" s="27" t="s">
        <v>20</v>
      </c>
      <c r="I769" s="28" t="s">
        <v>1874</v>
      </c>
      <c r="J769" s="18" t="s">
        <v>24</v>
      </c>
      <c r="K769" s="18" t="s">
        <v>24</v>
      </c>
      <c r="L769" s="128"/>
      <c r="M769" s="127" t="s">
        <v>20</v>
      </c>
    </row>
    <row r="770" spans="1:13" ht="30">
      <c r="A770" s="22" t="s">
        <v>1824</v>
      </c>
      <c r="B770" s="23" t="s">
        <v>1875</v>
      </c>
      <c r="C770" s="15" t="s">
        <v>29</v>
      </c>
      <c r="D770" s="15" t="s">
        <v>1818</v>
      </c>
      <c r="E770" s="25" t="s">
        <v>20</v>
      </c>
      <c r="F770" s="17" t="s">
        <v>21</v>
      </c>
      <c r="G770" s="35" t="s">
        <v>1876</v>
      </c>
      <c r="H770" s="27" t="s">
        <v>20</v>
      </c>
      <c r="I770" s="28" t="s">
        <v>1877</v>
      </c>
      <c r="J770" s="18" t="s">
        <v>34</v>
      </c>
      <c r="K770" s="36"/>
      <c r="L770" s="130"/>
      <c r="M770" s="127" t="s">
        <v>20</v>
      </c>
    </row>
    <row r="771" spans="1:13" ht="30">
      <c r="A771" s="22" t="s">
        <v>1824</v>
      </c>
      <c r="B771" s="23" t="s">
        <v>1878</v>
      </c>
      <c r="C771" s="15" t="s">
        <v>57</v>
      </c>
      <c r="D771" s="15" t="s">
        <v>1818</v>
      </c>
      <c r="E771" s="25" t="s">
        <v>20</v>
      </c>
      <c r="F771" s="17" t="s">
        <v>21</v>
      </c>
      <c r="G771" s="35" t="s">
        <v>1879</v>
      </c>
      <c r="H771" s="27" t="s">
        <v>20</v>
      </c>
      <c r="I771" s="28" t="s">
        <v>1880</v>
      </c>
      <c r="J771" s="18" t="s">
        <v>24</v>
      </c>
      <c r="K771" s="18" t="s">
        <v>24</v>
      </c>
      <c r="L771" s="128"/>
      <c r="M771" s="127" t="s">
        <v>20</v>
      </c>
    </row>
    <row r="772" spans="1:13" ht="30">
      <c r="A772" s="22"/>
      <c r="B772" s="23" t="s">
        <v>1881</v>
      </c>
      <c r="C772" s="15" t="s">
        <v>73</v>
      </c>
      <c r="D772" s="15" t="s">
        <v>1818</v>
      </c>
      <c r="E772" s="25" t="s">
        <v>20</v>
      </c>
      <c r="F772" s="17" t="s">
        <v>21</v>
      </c>
      <c r="G772" s="35" t="s">
        <v>1882</v>
      </c>
      <c r="H772" s="27" t="s">
        <v>20</v>
      </c>
      <c r="I772" s="28" t="s">
        <v>1883</v>
      </c>
      <c r="J772" s="18" t="s">
        <v>24</v>
      </c>
      <c r="K772" s="18" t="s">
        <v>24</v>
      </c>
      <c r="L772" s="128"/>
      <c r="M772" s="127" t="s">
        <v>25</v>
      </c>
    </row>
    <row r="773" spans="1:13" ht="30">
      <c r="A773" s="22"/>
      <c r="B773" s="23" t="s">
        <v>1884</v>
      </c>
      <c r="C773" s="15" t="s">
        <v>258</v>
      </c>
      <c r="D773" s="15" t="s">
        <v>1818</v>
      </c>
      <c r="E773" s="25" t="s">
        <v>20</v>
      </c>
      <c r="F773" s="17" t="s">
        <v>21</v>
      </c>
      <c r="G773" s="35" t="s">
        <v>1885</v>
      </c>
      <c r="H773" s="27" t="s">
        <v>20</v>
      </c>
      <c r="I773" s="20" t="s">
        <v>1886</v>
      </c>
      <c r="J773" s="21" t="s">
        <v>24</v>
      </c>
      <c r="K773" s="18" t="s">
        <v>24</v>
      </c>
      <c r="L773" s="128"/>
      <c r="M773" s="127" t="s">
        <v>25</v>
      </c>
    </row>
    <row r="774" spans="1:13" ht="30">
      <c r="A774" s="22"/>
      <c r="B774" s="23" t="s">
        <v>1887</v>
      </c>
      <c r="C774" s="15" t="s">
        <v>150</v>
      </c>
      <c r="D774" s="15" t="s">
        <v>1818</v>
      </c>
      <c r="E774" s="25" t="s">
        <v>20</v>
      </c>
      <c r="F774" s="17" t="s">
        <v>21</v>
      </c>
      <c r="G774" s="35" t="s">
        <v>1888</v>
      </c>
      <c r="H774" s="27" t="s">
        <v>20</v>
      </c>
      <c r="I774" s="28" t="s">
        <v>1889</v>
      </c>
      <c r="J774" s="18" t="s">
        <v>24</v>
      </c>
      <c r="K774" s="18" t="s">
        <v>24</v>
      </c>
      <c r="L774" s="128"/>
      <c r="M774" s="127" t="s">
        <v>25</v>
      </c>
    </row>
    <row r="775" spans="1:13" ht="30">
      <c r="A775" s="22"/>
      <c r="B775" s="23" t="s">
        <v>1890</v>
      </c>
      <c r="C775" s="15" t="s">
        <v>94</v>
      </c>
      <c r="D775" s="15" t="s">
        <v>1818</v>
      </c>
      <c r="E775" s="25" t="s">
        <v>20</v>
      </c>
      <c r="F775" s="17" t="s">
        <v>21</v>
      </c>
      <c r="G775" s="100" t="s">
        <v>1891</v>
      </c>
      <c r="H775" s="27" t="s">
        <v>20</v>
      </c>
      <c r="I775" s="28" t="s">
        <v>1892</v>
      </c>
      <c r="J775" s="18" t="s">
        <v>24</v>
      </c>
      <c r="K775" s="36" t="s">
        <v>24</v>
      </c>
      <c r="L775" s="130"/>
      <c r="M775" s="127" t="s">
        <v>20</v>
      </c>
    </row>
    <row r="776" spans="1:13" ht="33.75" customHeight="1">
      <c r="A776" s="22"/>
      <c r="B776" s="23" t="s">
        <v>1893</v>
      </c>
      <c r="C776" s="15" t="s">
        <v>32</v>
      </c>
      <c r="D776" s="15" t="s">
        <v>1818</v>
      </c>
      <c r="E776" s="25" t="s">
        <v>20</v>
      </c>
      <c r="F776" s="17" t="s">
        <v>21</v>
      </c>
      <c r="G776" s="100" t="s">
        <v>1894</v>
      </c>
      <c r="H776" s="27" t="s">
        <v>20</v>
      </c>
      <c r="I776" s="28" t="s">
        <v>92</v>
      </c>
      <c r="J776" s="18"/>
      <c r="K776" s="18"/>
      <c r="L776" s="128"/>
      <c r="M776" s="127" t="s">
        <v>25</v>
      </c>
    </row>
    <row r="777" spans="1:13">
      <c r="A777" s="22"/>
      <c r="B777" s="23" t="s">
        <v>1895</v>
      </c>
      <c r="C777" s="15" t="s">
        <v>94</v>
      </c>
      <c r="D777" s="15" t="s">
        <v>19</v>
      </c>
      <c r="E777" s="25" t="s">
        <v>25</v>
      </c>
      <c r="F777" s="17" t="s">
        <v>21</v>
      </c>
      <c r="G777" s="35" t="s">
        <v>1896</v>
      </c>
      <c r="H777" s="27" t="s">
        <v>20</v>
      </c>
      <c r="I777" s="20" t="s">
        <v>1897</v>
      </c>
      <c r="J777" s="21" t="s">
        <v>24</v>
      </c>
      <c r="K777" s="18" t="s">
        <v>24</v>
      </c>
      <c r="L777" s="128"/>
      <c r="M777" s="127" t="s">
        <v>25</v>
      </c>
    </row>
    <row r="778" spans="1:13" ht="15" customHeight="1">
      <c r="A778" s="22"/>
      <c r="B778" s="23" t="s">
        <v>1898</v>
      </c>
      <c r="C778" s="15" t="s">
        <v>94</v>
      </c>
      <c r="D778" s="15" t="s">
        <v>19</v>
      </c>
      <c r="E778" s="25" t="s">
        <v>25</v>
      </c>
      <c r="F778" s="17" t="s">
        <v>25</v>
      </c>
      <c r="G778" s="35"/>
      <c r="H778" s="27" t="s">
        <v>20</v>
      </c>
      <c r="I778" s="28" t="s">
        <v>92</v>
      </c>
      <c r="J778" s="18"/>
      <c r="K778" s="18"/>
      <c r="L778" s="128"/>
      <c r="M778" s="127"/>
    </row>
    <row r="779" spans="1:13" ht="15" customHeight="1">
      <c r="A779" s="22"/>
      <c r="B779" s="23" t="s">
        <v>1899</v>
      </c>
      <c r="C779" s="15" t="s">
        <v>61</v>
      </c>
      <c r="D779" s="15" t="s">
        <v>19</v>
      </c>
      <c r="E779" s="25" t="s">
        <v>25</v>
      </c>
      <c r="F779" s="17" t="s">
        <v>25</v>
      </c>
      <c r="G779" s="35"/>
      <c r="H779" s="27" t="s">
        <v>20</v>
      </c>
      <c r="I779" s="28" t="s">
        <v>1900</v>
      </c>
      <c r="J779" s="36" t="s">
        <v>24</v>
      </c>
      <c r="K779" s="18"/>
      <c r="L779" s="128"/>
      <c r="M779" s="127"/>
    </row>
    <row r="780" spans="1:13" ht="15" customHeight="1">
      <c r="A780" s="22"/>
      <c r="B780" s="23" t="s">
        <v>1901</v>
      </c>
      <c r="C780" s="15" t="s">
        <v>61</v>
      </c>
      <c r="D780" s="15" t="s">
        <v>19</v>
      </c>
      <c r="E780" s="25" t="s">
        <v>20</v>
      </c>
      <c r="F780" s="17" t="s">
        <v>21</v>
      </c>
      <c r="G780" s="35" t="s">
        <v>1902</v>
      </c>
      <c r="H780" s="27" t="s">
        <v>20</v>
      </c>
      <c r="I780" s="28" t="s">
        <v>1903</v>
      </c>
      <c r="J780" s="18" t="s">
        <v>34</v>
      </c>
      <c r="K780" s="18"/>
      <c r="L780" s="128"/>
      <c r="M780" s="127" t="s">
        <v>25</v>
      </c>
    </row>
    <row r="781" spans="1:13">
      <c r="A781" s="22"/>
      <c r="B781" s="23" t="s">
        <v>1904</v>
      </c>
      <c r="C781" s="15" t="s">
        <v>94</v>
      </c>
      <c r="D781" s="15" t="s">
        <v>19</v>
      </c>
      <c r="E781" s="25" t="s">
        <v>20</v>
      </c>
      <c r="F781" s="17" t="s">
        <v>21</v>
      </c>
      <c r="G781" s="35" t="s">
        <v>1905</v>
      </c>
      <c r="H781" s="27" t="s">
        <v>20</v>
      </c>
      <c r="I781" s="28" t="s">
        <v>1906</v>
      </c>
      <c r="J781" s="18" t="s">
        <v>24</v>
      </c>
      <c r="K781" s="18" t="s">
        <v>24</v>
      </c>
      <c r="L781" s="128"/>
      <c r="M781" s="127" t="s">
        <v>20</v>
      </c>
    </row>
    <row r="782" spans="1:13" ht="15" customHeight="1">
      <c r="A782" s="22"/>
      <c r="B782" s="23" t="s">
        <v>1907</v>
      </c>
      <c r="C782" s="15" t="s">
        <v>115</v>
      </c>
      <c r="D782" s="15" t="s">
        <v>19</v>
      </c>
      <c r="E782" s="25" t="s">
        <v>25</v>
      </c>
      <c r="F782" s="17" t="s">
        <v>25</v>
      </c>
      <c r="G782" s="106"/>
      <c r="H782" s="27" t="s">
        <v>20</v>
      </c>
      <c r="I782" s="28" t="s">
        <v>1908</v>
      </c>
      <c r="J782" s="18" t="s">
        <v>24</v>
      </c>
      <c r="K782" s="18" t="s">
        <v>24</v>
      </c>
      <c r="L782" s="128"/>
      <c r="M782" s="127"/>
    </row>
    <row r="783" spans="1:13">
      <c r="A783" s="22"/>
      <c r="B783" s="23" t="s">
        <v>1909</v>
      </c>
      <c r="C783" s="15" t="s">
        <v>94</v>
      </c>
      <c r="D783" s="15" t="s">
        <v>19</v>
      </c>
      <c r="E783" s="25" t="s">
        <v>25</v>
      </c>
      <c r="F783" s="17" t="s">
        <v>49</v>
      </c>
      <c r="G783" s="35" t="s">
        <v>1910</v>
      </c>
      <c r="H783" s="27" t="s">
        <v>20</v>
      </c>
      <c r="I783" s="28" t="s">
        <v>1911</v>
      </c>
      <c r="J783" s="18" t="s">
        <v>24</v>
      </c>
      <c r="K783" s="18" t="s">
        <v>24</v>
      </c>
      <c r="L783" s="128"/>
      <c r="M783" s="127"/>
    </row>
    <row r="784" spans="1:13" ht="15" customHeight="1">
      <c r="A784" s="22"/>
      <c r="B784" s="23" t="s">
        <v>1912</v>
      </c>
      <c r="C784" s="15" t="s">
        <v>101</v>
      </c>
      <c r="D784" s="15" t="s">
        <v>19</v>
      </c>
      <c r="E784" s="25" t="s">
        <v>20</v>
      </c>
      <c r="F784" s="17" t="s">
        <v>21</v>
      </c>
      <c r="G784" s="114" t="s">
        <v>1913</v>
      </c>
      <c r="H784" s="27" t="s">
        <v>20</v>
      </c>
      <c r="I784" s="20" t="s">
        <v>92</v>
      </c>
      <c r="J784" s="21"/>
      <c r="K784" s="18"/>
      <c r="L784" s="128"/>
      <c r="M784" s="127" t="s">
        <v>25</v>
      </c>
    </row>
    <row r="785" spans="1:13" ht="15" customHeight="1">
      <c r="A785" s="22"/>
      <c r="B785" s="23" t="s">
        <v>1914</v>
      </c>
      <c r="C785" s="15" t="s">
        <v>101</v>
      </c>
      <c r="D785" s="15" t="s">
        <v>19</v>
      </c>
      <c r="E785" s="25" t="s">
        <v>25</v>
      </c>
      <c r="F785" s="17" t="s">
        <v>25</v>
      </c>
      <c r="G785" s="35"/>
      <c r="H785" s="27" t="s">
        <v>20</v>
      </c>
      <c r="I785" s="28" t="s">
        <v>92</v>
      </c>
      <c r="J785" s="18"/>
      <c r="K785" s="18"/>
      <c r="L785" s="128"/>
      <c r="M785" s="127"/>
    </row>
    <row r="786" spans="1:13" ht="15" customHeight="1">
      <c r="A786" s="22"/>
      <c r="B786" s="23" t="s">
        <v>1915</v>
      </c>
      <c r="C786" s="15" t="s">
        <v>57</v>
      </c>
      <c r="D786" s="15" t="s">
        <v>19</v>
      </c>
      <c r="E786" s="25" t="s">
        <v>25</v>
      </c>
      <c r="F786" s="17" t="s">
        <v>25</v>
      </c>
      <c r="G786" s="35"/>
      <c r="H786" s="27" t="s">
        <v>20</v>
      </c>
      <c r="I786" s="28" t="s">
        <v>1916</v>
      </c>
      <c r="J786" s="18"/>
      <c r="K786" s="18"/>
      <c r="L786" s="128"/>
      <c r="M786" s="127"/>
    </row>
    <row r="787" spans="1:13" ht="15" customHeight="1">
      <c r="A787" s="22"/>
      <c r="B787" s="23" t="s">
        <v>1917</v>
      </c>
      <c r="C787" s="15" t="s">
        <v>213</v>
      </c>
      <c r="D787" s="15" t="s">
        <v>19</v>
      </c>
      <c r="E787" s="25" t="s">
        <v>25</v>
      </c>
      <c r="F787" s="17" t="s">
        <v>25</v>
      </c>
      <c r="G787" s="35"/>
      <c r="H787" s="27" t="s">
        <v>20</v>
      </c>
      <c r="I787" s="28" t="s">
        <v>1918</v>
      </c>
      <c r="J787" s="18" t="s">
        <v>24</v>
      </c>
      <c r="K787" s="18" t="s">
        <v>24</v>
      </c>
      <c r="L787" s="128"/>
      <c r="M787" s="127"/>
    </row>
    <row r="788" spans="1:13" ht="15" customHeight="1">
      <c r="A788" s="22"/>
      <c r="B788" s="23" t="s">
        <v>1919</v>
      </c>
      <c r="C788" s="15" t="s">
        <v>57</v>
      </c>
      <c r="D788" s="15" t="s">
        <v>19</v>
      </c>
      <c r="E788" s="25" t="s">
        <v>25</v>
      </c>
      <c r="F788" s="17" t="s">
        <v>25</v>
      </c>
      <c r="G788" s="35"/>
      <c r="H788" s="27" t="s">
        <v>20</v>
      </c>
      <c r="I788" s="28" t="s">
        <v>1920</v>
      </c>
      <c r="J788" s="18" t="s">
        <v>24</v>
      </c>
      <c r="K788" s="18" t="s">
        <v>24</v>
      </c>
      <c r="L788" s="128"/>
      <c r="M788" s="127"/>
    </row>
    <row r="789" spans="1:13" ht="15" customHeight="1">
      <c r="A789" s="22"/>
      <c r="B789" s="23" t="s">
        <v>1921</v>
      </c>
      <c r="C789" s="15" t="s">
        <v>104</v>
      </c>
      <c r="D789" s="15" t="s">
        <v>19</v>
      </c>
      <c r="E789" s="25" t="s">
        <v>25</v>
      </c>
      <c r="F789" s="17" t="s">
        <v>25</v>
      </c>
      <c r="G789" s="35"/>
      <c r="H789" s="27" t="s">
        <v>20</v>
      </c>
      <c r="I789" s="28" t="s">
        <v>1922</v>
      </c>
      <c r="J789" s="18" t="s">
        <v>24</v>
      </c>
      <c r="K789" s="18" t="s">
        <v>24</v>
      </c>
      <c r="L789" s="128"/>
      <c r="M789" s="127"/>
    </row>
    <row r="790" spans="1:13" ht="15" customHeight="1">
      <c r="A790" s="22"/>
      <c r="B790" s="23" t="s">
        <v>1923</v>
      </c>
      <c r="C790" s="15" t="s">
        <v>101</v>
      </c>
      <c r="D790" s="15" t="s">
        <v>19</v>
      </c>
      <c r="E790" s="25" t="s">
        <v>25</v>
      </c>
      <c r="F790" s="17" t="s">
        <v>25</v>
      </c>
      <c r="G790" s="35"/>
      <c r="H790" s="27" t="s">
        <v>20</v>
      </c>
      <c r="I790" s="28" t="s">
        <v>1924</v>
      </c>
      <c r="J790" s="18" t="s">
        <v>24</v>
      </c>
      <c r="K790" s="18" t="s">
        <v>24</v>
      </c>
      <c r="L790" s="128"/>
      <c r="M790" s="127"/>
    </row>
    <row r="791" spans="1:13" ht="15" customHeight="1">
      <c r="A791" s="22"/>
      <c r="B791" s="23" t="s">
        <v>1925</v>
      </c>
      <c r="C791" s="15" t="s">
        <v>18</v>
      </c>
      <c r="D791" s="15" t="s">
        <v>19</v>
      </c>
      <c r="E791" s="25" t="s">
        <v>25</v>
      </c>
      <c r="F791" s="17" t="s">
        <v>25</v>
      </c>
      <c r="G791" s="35"/>
      <c r="H791" s="27" t="s">
        <v>25</v>
      </c>
      <c r="I791" s="28" t="s">
        <v>1926</v>
      </c>
      <c r="J791" s="18"/>
      <c r="K791" s="18"/>
      <c r="L791" s="128"/>
      <c r="M791" s="127"/>
    </row>
    <row r="792" spans="1:13" ht="15" customHeight="1">
      <c r="A792" s="22"/>
      <c r="B792" s="23" t="s">
        <v>1927</v>
      </c>
      <c r="C792" s="15" t="s">
        <v>94</v>
      </c>
      <c r="D792" s="15" t="s">
        <v>19</v>
      </c>
      <c r="E792" s="25" t="s">
        <v>25</v>
      </c>
      <c r="F792" s="17" t="s">
        <v>25</v>
      </c>
      <c r="G792" s="35"/>
      <c r="H792" s="27" t="s">
        <v>20</v>
      </c>
      <c r="I792" s="28" t="s">
        <v>92</v>
      </c>
      <c r="J792" s="18"/>
      <c r="K792" s="18"/>
      <c r="L792" s="128"/>
      <c r="M792" s="127"/>
    </row>
    <row r="793" spans="1:13" ht="15" customHeight="1">
      <c r="A793" s="22"/>
      <c r="B793" s="23" t="s">
        <v>1928</v>
      </c>
      <c r="C793" s="15" t="s">
        <v>80</v>
      </c>
      <c r="D793" s="15" t="s">
        <v>19</v>
      </c>
      <c r="E793" s="25" t="s">
        <v>20</v>
      </c>
      <c r="F793" s="17" t="s">
        <v>21</v>
      </c>
      <c r="G793" s="35" t="s">
        <v>1929</v>
      </c>
      <c r="H793" s="27" t="s">
        <v>20</v>
      </c>
      <c r="I793" s="28" t="s">
        <v>1930</v>
      </c>
      <c r="J793" s="18" t="s">
        <v>24</v>
      </c>
      <c r="K793" s="18" t="s">
        <v>24</v>
      </c>
      <c r="L793" s="128"/>
      <c r="M793" s="127" t="s">
        <v>20</v>
      </c>
    </row>
    <row r="794" spans="1:13" ht="15" customHeight="1">
      <c r="A794" s="22"/>
      <c r="B794" s="23" t="s">
        <v>1931</v>
      </c>
      <c r="C794" s="15" t="s">
        <v>57</v>
      </c>
      <c r="D794" s="15" t="s">
        <v>19</v>
      </c>
      <c r="E794" s="25" t="s">
        <v>20</v>
      </c>
      <c r="F794" s="17" t="s">
        <v>21</v>
      </c>
      <c r="G794" s="35" t="s">
        <v>1932</v>
      </c>
      <c r="H794" s="27" t="s">
        <v>20</v>
      </c>
      <c r="I794" s="28" t="s">
        <v>1933</v>
      </c>
      <c r="J794" s="18" t="s">
        <v>24</v>
      </c>
      <c r="K794" s="18" t="s">
        <v>24</v>
      </c>
      <c r="L794" s="128"/>
      <c r="M794" s="127" t="s">
        <v>25</v>
      </c>
    </row>
    <row r="795" spans="1:13">
      <c r="A795" s="22"/>
      <c r="B795" s="23" t="s">
        <v>1934</v>
      </c>
      <c r="C795" s="15" t="s">
        <v>101</v>
      </c>
      <c r="D795" s="15" t="s">
        <v>19</v>
      </c>
      <c r="E795" s="25" t="s">
        <v>25</v>
      </c>
      <c r="F795" s="17" t="s">
        <v>25</v>
      </c>
      <c r="G795" s="35"/>
      <c r="H795" s="27" t="s">
        <v>20</v>
      </c>
      <c r="I795" s="28" t="s">
        <v>1935</v>
      </c>
      <c r="J795" s="18" t="s">
        <v>24</v>
      </c>
      <c r="K795" s="18" t="s">
        <v>24</v>
      </c>
      <c r="L795" s="128"/>
      <c r="M795" s="127"/>
    </row>
    <row r="796" spans="1:13" ht="15" customHeight="1">
      <c r="A796" s="22"/>
      <c r="B796" s="23" t="s">
        <v>1936</v>
      </c>
      <c r="C796" s="15" t="s">
        <v>104</v>
      </c>
      <c r="D796" s="15" t="s">
        <v>19</v>
      </c>
      <c r="E796" s="25" t="s">
        <v>25</v>
      </c>
      <c r="F796" s="17" t="s">
        <v>25</v>
      </c>
      <c r="G796" s="35"/>
      <c r="H796" s="27" t="s">
        <v>25</v>
      </c>
      <c r="I796" s="28" t="s">
        <v>432</v>
      </c>
      <c r="J796" s="18"/>
      <c r="K796" s="18"/>
      <c r="L796" s="128"/>
      <c r="M796" s="127"/>
    </row>
    <row r="797" spans="1:13" ht="15" customHeight="1">
      <c r="A797" s="22"/>
      <c r="B797" s="23" t="s">
        <v>1937</v>
      </c>
      <c r="C797" s="15" t="s">
        <v>32</v>
      </c>
      <c r="D797" s="15" t="s">
        <v>19</v>
      </c>
      <c r="E797" s="25" t="s">
        <v>25</v>
      </c>
      <c r="F797" s="17" t="s">
        <v>25</v>
      </c>
      <c r="G797" s="35"/>
      <c r="H797" s="27" t="s">
        <v>20</v>
      </c>
      <c r="I797" s="28" t="s">
        <v>1938</v>
      </c>
      <c r="J797" s="18" t="s">
        <v>24</v>
      </c>
      <c r="K797" s="18"/>
      <c r="L797" s="128"/>
      <c r="M797" s="127"/>
    </row>
    <row r="798" spans="1:13" ht="15" customHeight="1">
      <c r="A798" s="22"/>
      <c r="B798" s="23" t="s">
        <v>1939</v>
      </c>
      <c r="C798" s="15" t="s">
        <v>40</v>
      </c>
      <c r="D798" s="15" t="s">
        <v>19</v>
      </c>
      <c r="E798" s="25" t="s">
        <v>25</v>
      </c>
      <c r="F798" s="17" t="s">
        <v>25</v>
      </c>
      <c r="G798" s="35"/>
      <c r="H798" s="27" t="s">
        <v>20</v>
      </c>
      <c r="I798" s="28" t="s">
        <v>1940</v>
      </c>
      <c r="J798" s="18" t="s">
        <v>34</v>
      </c>
      <c r="K798" s="18"/>
      <c r="L798" s="128"/>
      <c r="M798" s="127"/>
    </row>
    <row r="799" spans="1:13" ht="15" customHeight="1">
      <c r="A799" s="22"/>
      <c r="B799" s="23" t="s">
        <v>1941</v>
      </c>
      <c r="C799" s="15" t="s">
        <v>104</v>
      </c>
      <c r="D799" s="15" t="s">
        <v>19</v>
      </c>
      <c r="E799" s="25" t="s">
        <v>25</v>
      </c>
      <c r="F799" s="17" t="s">
        <v>25</v>
      </c>
      <c r="G799" s="35"/>
      <c r="H799" s="27" t="s">
        <v>20</v>
      </c>
      <c r="I799" s="28" t="s">
        <v>1942</v>
      </c>
      <c r="J799" s="18" t="s">
        <v>24</v>
      </c>
      <c r="K799" s="18" t="s">
        <v>24</v>
      </c>
      <c r="L799" s="128"/>
      <c r="M799" s="127"/>
    </row>
    <row r="800" spans="1:13">
      <c r="A800" s="22"/>
      <c r="B800" s="23" t="s">
        <v>1943</v>
      </c>
      <c r="C800" s="15" t="s">
        <v>94</v>
      </c>
      <c r="D800" s="15" t="s">
        <v>19</v>
      </c>
      <c r="E800" s="25" t="s">
        <v>25</v>
      </c>
      <c r="F800" s="17" t="s">
        <v>25</v>
      </c>
      <c r="G800" s="35"/>
      <c r="H800" s="27" t="s">
        <v>20</v>
      </c>
      <c r="I800" s="28" t="s">
        <v>1944</v>
      </c>
      <c r="J800" s="18" t="s">
        <v>24</v>
      </c>
      <c r="K800" s="18" t="s">
        <v>24</v>
      </c>
      <c r="L800" s="128"/>
      <c r="M800" s="127"/>
    </row>
    <row r="801" spans="1:13">
      <c r="A801" s="22"/>
      <c r="B801" s="23" t="s">
        <v>1945</v>
      </c>
      <c r="C801" s="15" t="s">
        <v>18</v>
      </c>
      <c r="D801" s="15" t="s">
        <v>19</v>
      </c>
      <c r="E801" s="25" t="s">
        <v>25</v>
      </c>
      <c r="F801" s="17" t="s">
        <v>25</v>
      </c>
      <c r="G801" s="35"/>
      <c r="H801" s="27" t="s">
        <v>20</v>
      </c>
      <c r="I801" s="28" t="s">
        <v>1946</v>
      </c>
      <c r="J801" s="18" t="s">
        <v>24</v>
      </c>
      <c r="K801" s="18" t="s">
        <v>24</v>
      </c>
      <c r="L801" s="128"/>
      <c r="M801" s="127"/>
    </row>
    <row r="802" spans="1:13" ht="30">
      <c r="A802" s="22"/>
      <c r="B802" s="23" t="s">
        <v>1947</v>
      </c>
      <c r="C802" s="15" t="s">
        <v>57</v>
      </c>
      <c r="D802" s="15" t="s">
        <v>19</v>
      </c>
      <c r="E802" s="25" t="s">
        <v>20</v>
      </c>
      <c r="F802" s="17" t="s">
        <v>21</v>
      </c>
      <c r="G802" s="100" t="s">
        <v>1948</v>
      </c>
      <c r="H802" s="27" t="s">
        <v>20</v>
      </c>
      <c r="I802" s="28" t="s">
        <v>1949</v>
      </c>
      <c r="J802" s="18" t="s">
        <v>24</v>
      </c>
      <c r="K802" s="18" t="s">
        <v>24</v>
      </c>
      <c r="L802" s="128"/>
      <c r="M802" s="127" t="s">
        <v>20</v>
      </c>
    </row>
    <row r="803" spans="1:13" ht="45">
      <c r="A803" s="22"/>
      <c r="B803" s="23" t="s">
        <v>1950</v>
      </c>
      <c r="C803" s="15" t="s">
        <v>48</v>
      </c>
      <c r="D803" s="15" t="s">
        <v>19</v>
      </c>
      <c r="E803" s="25" t="s">
        <v>25</v>
      </c>
      <c r="F803" s="17" t="s">
        <v>49</v>
      </c>
      <c r="G803" s="100" t="s">
        <v>1951</v>
      </c>
      <c r="H803" s="27" t="s">
        <v>20</v>
      </c>
      <c r="I803" s="28" t="s">
        <v>1952</v>
      </c>
      <c r="J803" s="18" t="s">
        <v>24</v>
      </c>
      <c r="K803" s="18" t="s">
        <v>24</v>
      </c>
      <c r="L803" s="128"/>
      <c r="M803" s="127"/>
    </row>
    <row r="804" spans="1:13" ht="15" customHeight="1">
      <c r="A804" s="22"/>
      <c r="B804" s="23" t="s">
        <v>1953</v>
      </c>
      <c r="C804" s="15" t="s">
        <v>115</v>
      </c>
      <c r="D804" s="15" t="s">
        <v>19</v>
      </c>
      <c r="E804" s="25" t="s">
        <v>25</v>
      </c>
      <c r="F804" s="17" t="s">
        <v>21</v>
      </c>
      <c r="G804" s="35" t="s">
        <v>1954</v>
      </c>
      <c r="H804" s="27" t="s">
        <v>20</v>
      </c>
      <c r="I804" s="20" t="s">
        <v>92</v>
      </c>
      <c r="J804" s="21"/>
      <c r="K804" s="18"/>
      <c r="L804" s="128"/>
      <c r="M804" s="127" t="s">
        <v>20</v>
      </c>
    </row>
    <row r="805" spans="1:13" ht="15" customHeight="1">
      <c r="A805" s="22"/>
      <c r="B805" s="23" t="s">
        <v>1955</v>
      </c>
      <c r="C805" s="15" t="s">
        <v>57</v>
      </c>
      <c r="D805" s="15" t="s">
        <v>19</v>
      </c>
      <c r="E805" s="25" t="s">
        <v>25</v>
      </c>
      <c r="F805" s="17" t="s">
        <v>25</v>
      </c>
      <c r="G805" s="35"/>
      <c r="H805" s="27" t="s">
        <v>20</v>
      </c>
      <c r="I805" s="28" t="s">
        <v>1956</v>
      </c>
      <c r="J805" s="18" t="s">
        <v>24</v>
      </c>
      <c r="K805" s="18" t="s">
        <v>24</v>
      </c>
      <c r="L805" s="128"/>
      <c r="M805" s="127"/>
    </row>
    <row r="806" spans="1:13">
      <c r="A806" s="22"/>
      <c r="B806" s="23" t="s">
        <v>1957</v>
      </c>
      <c r="C806" s="15" t="s">
        <v>57</v>
      </c>
      <c r="D806" s="15" t="s">
        <v>19</v>
      </c>
      <c r="E806" s="25" t="s">
        <v>20</v>
      </c>
      <c r="F806" s="17" t="s">
        <v>21</v>
      </c>
      <c r="G806" s="35" t="s">
        <v>1958</v>
      </c>
      <c r="H806" s="27" t="s">
        <v>20</v>
      </c>
      <c r="I806" s="28" t="s">
        <v>1959</v>
      </c>
      <c r="J806" s="18" t="s">
        <v>24</v>
      </c>
      <c r="K806" s="18" t="s">
        <v>24</v>
      </c>
      <c r="L806" s="128"/>
      <c r="M806" s="127" t="s">
        <v>20</v>
      </c>
    </row>
    <row r="807" spans="1:13" ht="30">
      <c r="A807" s="22"/>
      <c r="B807" s="23" t="s">
        <v>1960</v>
      </c>
      <c r="C807" s="15" t="s">
        <v>101</v>
      </c>
      <c r="D807" s="15" t="s">
        <v>19</v>
      </c>
      <c r="E807" s="25" t="s">
        <v>20</v>
      </c>
      <c r="F807" s="17" t="s">
        <v>49</v>
      </c>
      <c r="G807" s="35" t="s">
        <v>1961</v>
      </c>
      <c r="H807" s="27" t="s">
        <v>20</v>
      </c>
      <c r="I807" s="20" t="s">
        <v>1962</v>
      </c>
      <c r="J807" s="21" t="s">
        <v>24</v>
      </c>
      <c r="K807" s="18" t="s">
        <v>24</v>
      </c>
      <c r="L807" s="128"/>
      <c r="M807" s="127"/>
    </row>
    <row r="808" spans="1:13" ht="15" customHeight="1">
      <c r="A808" s="22"/>
      <c r="B808" s="23" t="s">
        <v>1963</v>
      </c>
      <c r="C808" s="15" t="s">
        <v>101</v>
      </c>
      <c r="D808" s="15" t="s">
        <v>19</v>
      </c>
      <c r="E808" s="25" t="s">
        <v>25</v>
      </c>
      <c r="F808" s="17" t="s">
        <v>25</v>
      </c>
      <c r="G808" s="35"/>
      <c r="H808" s="27" t="s">
        <v>20</v>
      </c>
      <c r="I808" s="28" t="s">
        <v>1964</v>
      </c>
      <c r="J808" s="18" t="s">
        <v>24</v>
      </c>
      <c r="K808" s="18" t="s">
        <v>24</v>
      </c>
      <c r="L808" s="128"/>
      <c r="M808" s="127"/>
    </row>
    <row r="809" spans="1:13" ht="15" customHeight="1">
      <c r="A809" s="22"/>
      <c r="B809" s="23" t="s">
        <v>1965</v>
      </c>
      <c r="C809" s="15" t="s">
        <v>86</v>
      </c>
      <c r="D809" s="15" t="s">
        <v>19</v>
      </c>
      <c r="E809" s="25" t="s">
        <v>25</v>
      </c>
      <c r="F809" s="17" t="s">
        <v>25</v>
      </c>
      <c r="G809" s="35"/>
      <c r="H809" s="27" t="s">
        <v>20</v>
      </c>
      <c r="I809" s="28" t="s">
        <v>1966</v>
      </c>
      <c r="J809" s="18" t="s">
        <v>24</v>
      </c>
      <c r="K809" s="18" t="s">
        <v>24</v>
      </c>
      <c r="L809" s="128"/>
      <c r="M809" s="127"/>
    </row>
    <row r="810" spans="1:13">
      <c r="A810" s="22"/>
      <c r="B810" s="23" t="s">
        <v>1967</v>
      </c>
      <c r="C810" s="15" t="s">
        <v>104</v>
      </c>
      <c r="D810" s="15" t="s">
        <v>19</v>
      </c>
      <c r="E810" s="25" t="s">
        <v>25</v>
      </c>
      <c r="F810" s="17" t="s">
        <v>25</v>
      </c>
      <c r="G810" s="35"/>
      <c r="H810" s="27" t="s">
        <v>20</v>
      </c>
      <c r="I810" s="28" t="s">
        <v>1968</v>
      </c>
      <c r="J810" s="18" t="s">
        <v>24</v>
      </c>
      <c r="K810" s="18" t="s">
        <v>24</v>
      </c>
      <c r="L810" s="128"/>
      <c r="M810" s="127"/>
    </row>
    <row r="811" spans="1:13" ht="15" customHeight="1">
      <c r="A811" s="22"/>
      <c r="B811" s="23" t="s">
        <v>1969</v>
      </c>
      <c r="C811" s="15" t="s">
        <v>48</v>
      </c>
      <c r="D811" s="15" t="s">
        <v>19</v>
      </c>
      <c r="E811" s="25" t="s">
        <v>25</v>
      </c>
      <c r="F811" s="17" t="s">
        <v>25</v>
      </c>
      <c r="G811" s="35"/>
      <c r="H811" s="27" t="s">
        <v>20</v>
      </c>
      <c r="I811" s="28" t="s">
        <v>1970</v>
      </c>
      <c r="J811" s="18" t="s">
        <v>24</v>
      </c>
      <c r="K811" s="18" t="s">
        <v>24</v>
      </c>
      <c r="L811" s="128"/>
      <c r="M811" s="127"/>
    </row>
    <row r="812" spans="1:13" ht="15" customHeight="1">
      <c r="A812" s="22"/>
      <c r="B812" s="23" t="s">
        <v>1971</v>
      </c>
      <c r="C812" s="15" t="s">
        <v>104</v>
      </c>
      <c r="D812" s="15" t="s">
        <v>19</v>
      </c>
      <c r="E812" s="25" t="s">
        <v>25</v>
      </c>
      <c r="F812" s="17" t="s">
        <v>25</v>
      </c>
      <c r="G812" s="35"/>
      <c r="H812" s="27" t="s">
        <v>20</v>
      </c>
      <c r="I812" s="28" t="s">
        <v>1972</v>
      </c>
      <c r="J812" s="18" t="s">
        <v>24</v>
      </c>
      <c r="K812" s="18" t="s">
        <v>24</v>
      </c>
      <c r="L812" s="128"/>
      <c r="M812" s="127"/>
    </row>
    <row r="813" spans="1:13">
      <c r="A813" s="22"/>
      <c r="B813" s="23" t="s">
        <v>1973</v>
      </c>
      <c r="C813" s="15" t="s">
        <v>104</v>
      </c>
      <c r="D813" s="15" t="s">
        <v>19</v>
      </c>
      <c r="E813" s="25" t="s">
        <v>25</v>
      </c>
      <c r="F813" s="17" t="s">
        <v>25</v>
      </c>
      <c r="G813" s="35"/>
      <c r="H813" s="27" t="s">
        <v>20</v>
      </c>
      <c r="I813" s="20" t="s">
        <v>92</v>
      </c>
      <c r="J813" s="21"/>
      <c r="K813" s="18"/>
      <c r="L813" s="128"/>
      <c r="M813" s="127"/>
    </row>
    <row r="814" spans="1:13" ht="15" customHeight="1">
      <c r="A814" s="22"/>
      <c r="B814" s="23" t="s">
        <v>1974</v>
      </c>
      <c r="C814" s="15" t="s">
        <v>32</v>
      </c>
      <c r="D814" s="15" t="s">
        <v>19</v>
      </c>
      <c r="E814" s="25" t="s">
        <v>25</v>
      </c>
      <c r="F814" s="17" t="s">
        <v>25</v>
      </c>
      <c r="G814" s="35"/>
      <c r="H814" s="27" t="s">
        <v>20</v>
      </c>
      <c r="I814" s="28" t="s">
        <v>1975</v>
      </c>
      <c r="J814" s="18" t="s">
        <v>24</v>
      </c>
      <c r="K814" s="18" t="s">
        <v>24</v>
      </c>
      <c r="L814" s="128"/>
      <c r="M814" s="127"/>
    </row>
    <row r="815" spans="1:13">
      <c r="A815" s="22"/>
      <c r="B815" s="23" t="s">
        <v>1976</v>
      </c>
      <c r="C815" s="15" t="s">
        <v>94</v>
      </c>
      <c r="D815" s="15" t="s">
        <v>19</v>
      </c>
      <c r="E815" s="25" t="s">
        <v>25</v>
      </c>
      <c r="F815" s="17" t="s">
        <v>25</v>
      </c>
      <c r="G815" s="35"/>
      <c r="H815" s="27" t="s">
        <v>20</v>
      </c>
      <c r="I815" s="28" t="s">
        <v>1977</v>
      </c>
      <c r="J815" s="18" t="s">
        <v>24</v>
      </c>
      <c r="K815" s="18" t="s">
        <v>24</v>
      </c>
      <c r="L815" s="128"/>
      <c r="M815" s="127"/>
    </row>
    <row r="816" spans="1:13" ht="15" customHeight="1">
      <c r="A816" s="22"/>
      <c r="B816" s="23" t="s">
        <v>1978</v>
      </c>
      <c r="C816" s="15" t="s">
        <v>18</v>
      </c>
      <c r="D816" s="15" t="s">
        <v>19</v>
      </c>
      <c r="E816" s="25" t="s">
        <v>25</v>
      </c>
      <c r="F816" s="17" t="s">
        <v>49</v>
      </c>
      <c r="G816" s="101" t="s">
        <v>1979</v>
      </c>
      <c r="H816" s="27" t="s">
        <v>20</v>
      </c>
      <c r="I816" s="28" t="s">
        <v>1980</v>
      </c>
      <c r="J816" s="18" t="s">
        <v>24</v>
      </c>
      <c r="K816" s="18" t="s">
        <v>24</v>
      </c>
      <c r="L816" s="128"/>
      <c r="M816" s="127"/>
    </row>
    <row r="817" spans="1:13">
      <c r="A817" s="22"/>
      <c r="B817" s="23" t="s">
        <v>1981</v>
      </c>
      <c r="C817" s="15" t="s">
        <v>104</v>
      </c>
      <c r="D817" s="15" t="s">
        <v>19</v>
      </c>
      <c r="E817" s="25" t="s">
        <v>25</v>
      </c>
      <c r="F817" s="17" t="s">
        <v>21</v>
      </c>
      <c r="G817" s="35" t="s">
        <v>1982</v>
      </c>
      <c r="H817" s="27" t="s">
        <v>20</v>
      </c>
      <c r="I817" s="28" t="s">
        <v>1983</v>
      </c>
      <c r="J817" s="18" t="s">
        <v>24</v>
      </c>
      <c r="K817" s="18" t="s">
        <v>24</v>
      </c>
      <c r="L817" s="128"/>
      <c r="M817" s="127" t="s">
        <v>25</v>
      </c>
    </row>
    <row r="818" spans="1:13" ht="15" customHeight="1">
      <c r="A818" s="22"/>
      <c r="B818" s="23" t="s">
        <v>1984</v>
      </c>
      <c r="C818" s="15" t="s">
        <v>94</v>
      </c>
      <c r="D818" s="15" t="s">
        <v>19</v>
      </c>
      <c r="E818" s="25" t="s">
        <v>25</v>
      </c>
      <c r="F818" s="17" t="s">
        <v>25</v>
      </c>
      <c r="G818" s="35"/>
      <c r="H818" s="27" t="s">
        <v>20</v>
      </c>
      <c r="I818" s="28" t="s">
        <v>1985</v>
      </c>
      <c r="J818" s="18" t="s">
        <v>34</v>
      </c>
      <c r="K818" s="18"/>
      <c r="L818" s="128"/>
      <c r="M818" s="127"/>
    </row>
    <row r="819" spans="1:13">
      <c r="A819" s="22" t="s">
        <v>1986</v>
      </c>
      <c r="B819" s="23" t="s">
        <v>1987</v>
      </c>
      <c r="C819" s="15" t="s">
        <v>110</v>
      </c>
      <c r="D819" s="15" t="s">
        <v>19</v>
      </c>
      <c r="E819" s="25" t="s">
        <v>20</v>
      </c>
      <c r="F819" s="17" t="s">
        <v>21</v>
      </c>
      <c r="G819" s="35" t="s">
        <v>1988</v>
      </c>
      <c r="H819" s="27" t="s">
        <v>20</v>
      </c>
      <c r="I819" s="28" t="s">
        <v>1989</v>
      </c>
      <c r="J819" s="18" t="s">
        <v>24</v>
      </c>
      <c r="K819" s="18" t="s">
        <v>24</v>
      </c>
      <c r="L819" s="128"/>
      <c r="M819" s="127" t="s">
        <v>25</v>
      </c>
    </row>
    <row r="820" spans="1:13" ht="15" customHeight="1">
      <c r="A820" s="22" t="s">
        <v>1986</v>
      </c>
      <c r="B820" s="23" t="s">
        <v>1990</v>
      </c>
      <c r="C820" s="15" t="s">
        <v>18</v>
      </c>
      <c r="D820" s="15" t="s">
        <v>19</v>
      </c>
      <c r="E820" s="25" t="s">
        <v>20</v>
      </c>
      <c r="F820" s="17" t="s">
        <v>21</v>
      </c>
      <c r="G820" s="35" t="s">
        <v>1991</v>
      </c>
      <c r="H820" s="27" t="s">
        <v>20</v>
      </c>
      <c r="I820" s="28" t="s">
        <v>1992</v>
      </c>
      <c r="J820" s="18" t="s">
        <v>24</v>
      </c>
      <c r="K820" s="18" t="s">
        <v>24</v>
      </c>
      <c r="L820" s="128"/>
      <c r="M820" s="127" t="s">
        <v>20</v>
      </c>
    </row>
    <row r="821" spans="1:13" ht="15" customHeight="1">
      <c r="A821" s="22"/>
      <c r="B821" s="23" t="s">
        <v>1993</v>
      </c>
      <c r="C821" s="15" t="s">
        <v>101</v>
      </c>
      <c r="D821" s="15" t="s">
        <v>19</v>
      </c>
      <c r="E821" s="25" t="s">
        <v>25</v>
      </c>
      <c r="F821" s="17" t="s">
        <v>25</v>
      </c>
      <c r="G821" s="35"/>
      <c r="H821" s="27" t="s">
        <v>20</v>
      </c>
      <c r="I821" s="28" t="s">
        <v>1994</v>
      </c>
      <c r="J821" s="18" t="s">
        <v>24</v>
      </c>
      <c r="K821" s="18" t="s">
        <v>24</v>
      </c>
      <c r="L821" s="128"/>
      <c r="M821" s="127"/>
    </row>
    <row r="822" spans="1:13">
      <c r="A822" s="22"/>
      <c r="B822" s="23" t="s">
        <v>1995</v>
      </c>
      <c r="C822" s="15" t="s">
        <v>40</v>
      </c>
      <c r="D822" s="15" t="s">
        <v>19</v>
      </c>
      <c r="E822" s="25" t="s">
        <v>25</v>
      </c>
      <c r="F822" s="17" t="s">
        <v>25</v>
      </c>
      <c r="G822" s="35"/>
      <c r="H822" s="27" t="s">
        <v>20</v>
      </c>
      <c r="I822" s="28" t="s">
        <v>1996</v>
      </c>
      <c r="J822" s="18" t="s">
        <v>24</v>
      </c>
      <c r="K822" s="18" t="s">
        <v>24</v>
      </c>
      <c r="L822" s="128"/>
      <c r="M822" s="127"/>
    </row>
    <row r="823" spans="1:13" ht="15" customHeight="1">
      <c r="A823" s="22"/>
      <c r="B823" s="23" t="s">
        <v>1997</v>
      </c>
      <c r="C823" s="15" t="s">
        <v>94</v>
      </c>
      <c r="D823" s="15" t="s">
        <v>19</v>
      </c>
      <c r="E823" s="25" t="s">
        <v>25</v>
      </c>
      <c r="F823" s="17" t="s">
        <v>25</v>
      </c>
      <c r="G823" s="35"/>
      <c r="H823" s="27" t="s">
        <v>20</v>
      </c>
      <c r="I823" s="28" t="s">
        <v>1998</v>
      </c>
      <c r="J823" s="18" t="s">
        <v>24</v>
      </c>
      <c r="K823" s="18" t="s">
        <v>24</v>
      </c>
      <c r="L823" s="128"/>
      <c r="M823" s="127"/>
    </row>
    <row r="824" spans="1:13">
      <c r="A824" s="22"/>
      <c r="B824" s="23" t="s">
        <v>1999</v>
      </c>
      <c r="C824" s="15" t="s">
        <v>101</v>
      </c>
      <c r="D824" s="15" t="s">
        <v>19</v>
      </c>
      <c r="E824" s="25" t="s">
        <v>25</v>
      </c>
      <c r="F824" s="17" t="s">
        <v>25</v>
      </c>
      <c r="G824" s="35"/>
      <c r="H824" s="27" t="s">
        <v>20</v>
      </c>
      <c r="I824" s="28" t="s">
        <v>2000</v>
      </c>
      <c r="J824" s="18" t="s">
        <v>24</v>
      </c>
      <c r="K824" s="18" t="s">
        <v>24</v>
      </c>
      <c r="L824" s="128"/>
      <c r="M824" s="127"/>
    </row>
    <row r="825" spans="1:13">
      <c r="A825" s="22"/>
      <c r="B825" s="23" t="s">
        <v>2001</v>
      </c>
      <c r="C825" s="15" t="s">
        <v>73</v>
      </c>
      <c r="D825" s="15" t="s">
        <v>19</v>
      </c>
      <c r="E825" s="25" t="s">
        <v>25</v>
      </c>
      <c r="F825" s="17" t="s">
        <v>25</v>
      </c>
      <c r="G825" s="35"/>
      <c r="H825" s="27" t="s">
        <v>20</v>
      </c>
      <c r="I825" s="28" t="s">
        <v>2002</v>
      </c>
      <c r="J825" s="18" t="s">
        <v>24</v>
      </c>
      <c r="K825" s="18" t="s">
        <v>24</v>
      </c>
      <c r="L825" s="128"/>
      <c r="M825" s="127"/>
    </row>
    <row r="826" spans="1:13" ht="45">
      <c r="A826" s="22"/>
      <c r="B826" s="23" t="s">
        <v>2003</v>
      </c>
      <c r="C826" s="15" t="s">
        <v>468</v>
      </c>
      <c r="D826" s="15" t="s">
        <v>19</v>
      </c>
      <c r="E826" s="25" t="s">
        <v>20</v>
      </c>
      <c r="F826" s="17" t="s">
        <v>21</v>
      </c>
      <c r="G826" s="100" t="s">
        <v>2004</v>
      </c>
      <c r="H826" s="27" t="s">
        <v>20</v>
      </c>
      <c r="I826" s="20" t="s">
        <v>2005</v>
      </c>
      <c r="J826" s="18" t="s">
        <v>24</v>
      </c>
      <c r="K826" s="18" t="s">
        <v>24</v>
      </c>
      <c r="L826" s="128"/>
      <c r="M826" s="127" t="s">
        <v>25</v>
      </c>
    </row>
    <row r="827" spans="1:13">
      <c r="A827" s="22"/>
      <c r="B827" s="23" t="s">
        <v>2006</v>
      </c>
      <c r="C827" s="15" t="s">
        <v>94</v>
      </c>
      <c r="D827" s="15" t="s">
        <v>19</v>
      </c>
      <c r="E827" s="25" t="s">
        <v>25</v>
      </c>
      <c r="F827" s="17" t="s">
        <v>25</v>
      </c>
      <c r="G827" s="35"/>
      <c r="H827" s="27" t="s">
        <v>20</v>
      </c>
      <c r="I827" s="28" t="s">
        <v>2007</v>
      </c>
      <c r="J827" s="18" t="s">
        <v>24</v>
      </c>
      <c r="K827" s="18"/>
      <c r="L827" s="128"/>
      <c r="M827" s="127"/>
    </row>
    <row r="828" spans="1:13" ht="15" customHeight="1">
      <c r="A828" s="22"/>
      <c r="B828" s="23" t="s">
        <v>2008</v>
      </c>
      <c r="C828" s="15" t="s">
        <v>18</v>
      </c>
      <c r="D828" s="15" t="s">
        <v>19</v>
      </c>
      <c r="E828" s="25" t="s">
        <v>25</v>
      </c>
      <c r="F828" s="17" t="s">
        <v>25</v>
      </c>
      <c r="G828" s="35"/>
      <c r="H828" s="27" t="s">
        <v>20</v>
      </c>
      <c r="I828" s="28" t="s">
        <v>2009</v>
      </c>
      <c r="J828" s="18" t="s">
        <v>24</v>
      </c>
      <c r="K828" s="18" t="s">
        <v>24</v>
      </c>
      <c r="L828" s="128"/>
      <c r="M828" s="127"/>
    </row>
    <row r="829" spans="1:13">
      <c r="A829" s="22"/>
      <c r="B829" s="23" t="s">
        <v>2010</v>
      </c>
      <c r="C829" s="15" t="s">
        <v>61</v>
      </c>
      <c r="D829" s="15" t="s">
        <v>19</v>
      </c>
      <c r="E829" s="25" t="s">
        <v>20</v>
      </c>
      <c r="F829" s="17" t="s">
        <v>21</v>
      </c>
      <c r="G829" s="35" t="s">
        <v>2011</v>
      </c>
      <c r="H829" s="27" t="s">
        <v>20</v>
      </c>
      <c r="I829" s="20" t="s">
        <v>2012</v>
      </c>
      <c r="J829" s="18"/>
      <c r="K829" s="18"/>
      <c r="L829" s="128"/>
      <c r="M829" s="127" t="s">
        <v>20</v>
      </c>
    </row>
    <row r="830" spans="1:13" ht="45">
      <c r="A830" s="22"/>
      <c r="B830" s="119" t="s">
        <v>2013</v>
      </c>
      <c r="C830" s="15" t="s">
        <v>101</v>
      </c>
      <c r="D830" s="15" t="s">
        <v>19</v>
      </c>
      <c r="E830" s="25" t="s">
        <v>25</v>
      </c>
      <c r="F830" s="17" t="s">
        <v>25</v>
      </c>
      <c r="G830" s="35"/>
      <c r="H830" s="27" t="s">
        <v>20</v>
      </c>
      <c r="I830" s="28" t="s">
        <v>2014</v>
      </c>
      <c r="J830" s="18" t="s">
        <v>24</v>
      </c>
      <c r="K830" s="18" t="s">
        <v>24</v>
      </c>
      <c r="L830" s="128"/>
      <c r="M830" s="127"/>
    </row>
    <row r="831" spans="1:13" ht="30">
      <c r="A831" s="22"/>
      <c r="B831" s="23" t="s">
        <v>2015</v>
      </c>
      <c r="C831" s="15" t="s">
        <v>57</v>
      </c>
      <c r="D831" s="15" t="s">
        <v>19</v>
      </c>
      <c r="E831" s="25" t="s">
        <v>20</v>
      </c>
      <c r="F831" s="17" t="s">
        <v>21</v>
      </c>
      <c r="G831" s="35" t="s">
        <v>2016</v>
      </c>
      <c r="H831" s="27" t="s">
        <v>20</v>
      </c>
      <c r="I831" s="20" t="s">
        <v>2017</v>
      </c>
      <c r="J831" s="21" t="s">
        <v>24</v>
      </c>
      <c r="K831" s="18" t="s">
        <v>24</v>
      </c>
      <c r="L831" s="128"/>
      <c r="M831" s="127" t="s">
        <v>25</v>
      </c>
    </row>
    <row r="832" spans="1:13">
      <c r="A832" s="22"/>
      <c r="B832" s="23" t="s">
        <v>2018</v>
      </c>
      <c r="C832" s="15" t="s">
        <v>94</v>
      </c>
      <c r="D832" s="15" t="s">
        <v>19</v>
      </c>
      <c r="E832" s="25" t="s">
        <v>25</v>
      </c>
      <c r="F832" s="17" t="s">
        <v>25</v>
      </c>
      <c r="G832" s="35"/>
      <c r="H832" s="27" t="s">
        <v>20</v>
      </c>
      <c r="I832" s="28" t="s">
        <v>2019</v>
      </c>
      <c r="J832" s="18" t="s">
        <v>24</v>
      </c>
      <c r="K832" s="18" t="s">
        <v>24</v>
      </c>
      <c r="L832" s="128"/>
      <c r="M832" s="127"/>
    </row>
    <row r="833" spans="1:13" ht="30">
      <c r="A833" s="22" t="s">
        <v>529</v>
      </c>
      <c r="B833" s="23" t="s">
        <v>2020</v>
      </c>
      <c r="C833" s="15" t="s">
        <v>275</v>
      </c>
      <c r="D833" s="15" t="s">
        <v>19</v>
      </c>
      <c r="E833" s="25" t="s">
        <v>20</v>
      </c>
      <c r="F833" s="17" t="s">
        <v>21</v>
      </c>
      <c r="G833" s="102" t="s">
        <v>2021</v>
      </c>
      <c r="H833" s="27" t="s">
        <v>20</v>
      </c>
      <c r="I833" s="28" t="s">
        <v>2022</v>
      </c>
      <c r="J833" s="18" t="s">
        <v>24</v>
      </c>
      <c r="K833" s="18"/>
      <c r="L833" s="128"/>
      <c r="M833" s="127" t="s">
        <v>25</v>
      </c>
    </row>
    <row r="834" spans="1:13" ht="15" customHeight="1">
      <c r="A834" s="22"/>
      <c r="B834" s="23" t="s">
        <v>2023</v>
      </c>
      <c r="C834" s="15" t="s">
        <v>40</v>
      </c>
      <c r="D834" s="15" t="s">
        <v>19</v>
      </c>
      <c r="E834" s="25" t="s">
        <v>25</v>
      </c>
      <c r="F834" s="17" t="s">
        <v>21</v>
      </c>
      <c r="G834" s="35" t="s">
        <v>2024</v>
      </c>
      <c r="H834" s="27" t="s">
        <v>20</v>
      </c>
      <c r="I834" s="28" t="s">
        <v>2025</v>
      </c>
      <c r="J834" s="18" t="s">
        <v>24</v>
      </c>
      <c r="K834" s="18" t="s">
        <v>24</v>
      </c>
      <c r="L834" s="128"/>
      <c r="M834" s="127" t="s">
        <v>25</v>
      </c>
    </row>
    <row r="835" spans="1:13" ht="15" customHeight="1">
      <c r="A835" s="22"/>
      <c r="B835" s="23" t="s">
        <v>2026</v>
      </c>
      <c r="C835" s="15" t="s">
        <v>61</v>
      </c>
      <c r="D835" s="15" t="s">
        <v>19</v>
      </c>
      <c r="E835" s="25" t="s">
        <v>25</v>
      </c>
      <c r="F835" s="17" t="s">
        <v>25</v>
      </c>
      <c r="G835" s="35"/>
      <c r="H835" s="27" t="s">
        <v>20</v>
      </c>
      <c r="I835" s="28" t="s">
        <v>2027</v>
      </c>
      <c r="J835" s="18" t="s">
        <v>24</v>
      </c>
      <c r="K835" s="18" t="s">
        <v>24</v>
      </c>
      <c r="L835" s="128"/>
      <c r="M835" s="127"/>
    </row>
    <row r="836" spans="1:13">
      <c r="A836" s="22"/>
      <c r="B836" s="23" t="s">
        <v>2028</v>
      </c>
      <c r="C836" s="15" t="s">
        <v>57</v>
      </c>
      <c r="D836" s="15" t="s">
        <v>19</v>
      </c>
      <c r="E836" s="25" t="s">
        <v>25</v>
      </c>
      <c r="F836" s="17" t="s">
        <v>25</v>
      </c>
      <c r="G836" s="35"/>
      <c r="H836" s="27" t="s">
        <v>20</v>
      </c>
      <c r="I836" s="28" t="s">
        <v>2029</v>
      </c>
      <c r="J836" s="18" t="s">
        <v>24</v>
      </c>
      <c r="K836" s="18" t="s">
        <v>24</v>
      </c>
      <c r="L836" s="128"/>
      <c r="M836" s="127"/>
    </row>
    <row r="837" spans="1:13" ht="15" customHeight="1">
      <c r="A837" s="22"/>
      <c r="B837" s="23" t="s">
        <v>2030</v>
      </c>
      <c r="C837" s="15" t="s">
        <v>115</v>
      </c>
      <c r="D837" s="15" t="s">
        <v>19</v>
      </c>
      <c r="E837" s="25" t="s">
        <v>25</v>
      </c>
      <c r="F837" s="17" t="s">
        <v>25</v>
      </c>
      <c r="G837" s="35"/>
      <c r="H837" s="27" t="s">
        <v>20</v>
      </c>
      <c r="I837" s="28" t="s">
        <v>2031</v>
      </c>
      <c r="J837" s="18" t="s">
        <v>24</v>
      </c>
      <c r="K837" s="18" t="s">
        <v>24</v>
      </c>
      <c r="L837" s="128"/>
      <c r="M837" s="127"/>
    </row>
    <row r="838" spans="1:13">
      <c r="A838" s="146"/>
      <c r="B838" s="139" t="s">
        <v>2032</v>
      </c>
      <c r="C838" s="147" t="s">
        <v>94</v>
      </c>
      <c r="D838" s="147" t="s">
        <v>19</v>
      </c>
      <c r="E838" s="148" t="s">
        <v>25</v>
      </c>
      <c r="F838" s="149" t="s">
        <v>25</v>
      </c>
      <c r="G838" s="150"/>
      <c r="H838" s="77" t="s">
        <v>20</v>
      </c>
      <c r="I838" s="151" t="s">
        <v>2033</v>
      </c>
      <c r="J838" s="152" t="s">
        <v>24</v>
      </c>
      <c r="K838" s="152" t="s">
        <v>24</v>
      </c>
      <c r="L838" s="153"/>
      <c r="M838" s="154"/>
    </row>
    <row r="839" spans="1:13" ht="15" customHeight="1">
      <c r="A839" s="142"/>
      <c r="B839" s="136" t="s">
        <v>2034</v>
      </c>
      <c r="C839" s="143" t="s">
        <v>61</v>
      </c>
      <c r="D839" s="143" t="s">
        <v>19</v>
      </c>
      <c r="E839" s="144" t="s">
        <v>20</v>
      </c>
      <c r="F839" s="144" t="s">
        <v>21</v>
      </c>
      <c r="G839" s="145" t="s">
        <v>2035</v>
      </c>
      <c r="H839" s="144" t="s">
        <v>20</v>
      </c>
      <c r="I839" s="142" t="s">
        <v>2036</v>
      </c>
      <c r="J839" s="127"/>
      <c r="K839" s="127"/>
      <c r="L839" s="127"/>
      <c r="M839" s="127" t="s">
        <v>20</v>
      </c>
    </row>
    <row r="840" spans="1:13" ht="15" customHeight="1">
      <c r="A840" s="13"/>
      <c r="B840" s="141" t="s">
        <v>2037</v>
      </c>
      <c r="C840" s="15" t="s">
        <v>94</v>
      </c>
      <c r="D840" s="15" t="s">
        <v>19</v>
      </c>
      <c r="E840" s="17" t="s">
        <v>25</v>
      </c>
      <c r="F840" s="17" t="s">
        <v>21</v>
      </c>
      <c r="G840" s="99" t="s">
        <v>2038</v>
      </c>
      <c r="H840" s="155" t="s">
        <v>20</v>
      </c>
      <c r="I840" s="156" t="s">
        <v>2039</v>
      </c>
      <c r="J840" s="157" t="s">
        <v>34</v>
      </c>
      <c r="K840" s="157"/>
      <c r="L840" s="158"/>
      <c r="M840" s="159" t="s">
        <v>25</v>
      </c>
    </row>
    <row r="841" spans="1:13">
      <c r="A841" s="22"/>
      <c r="B841" s="23" t="s">
        <v>2040</v>
      </c>
      <c r="C841" s="15" t="s">
        <v>104</v>
      </c>
      <c r="D841" s="15" t="s">
        <v>19</v>
      </c>
      <c r="E841" s="25" t="s">
        <v>25</v>
      </c>
      <c r="F841" s="17" t="s">
        <v>25</v>
      </c>
      <c r="G841" s="35"/>
      <c r="H841" s="27" t="s">
        <v>20</v>
      </c>
      <c r="I841" s="28" t="s">
        <v>2041</v>
      </c>
      <c r="J841" s="18" t="s">
        <v>24</v>
      </c>
      <c r="K841" s="18" t="s">
        <v>24</v>
      </c>
      <c r="L841" s="128"/>
      <c r="M841" s="127"/>
    </row>
    <row r="842" spans="1:13">
      <c r="A842" s="22"/>
      <c r="B842" s="23" t="s">
        <v>2042</v>
      </c>
      <c r="C842" s="15" t="s">
        <v>94</v>
      </c>
      <c r="D842" s="15" t="s">
        <v>19</v>
      </c>
      <c r="E842" s="25" t="s">
        <v>25</v>
      </c>
      <c r="F842" s="17" t="s">
        <v>25</v>
      </c>
      <c r="G842" s="35"/>
      <c r="H842" s="27" t="s">
        <v>20</v>
      </c>
      <c r="I842" s="28" t="s">
        <v>2043</v>
      </c>
      <c r="J842" s="18" t="s">
        <v>24</v>
      </c>
      <c r="K842" s="18" t="s">
        <v>24</v>
      </c>
      <c r="L842" s="128"/>
      <c r="M842" s="127"/>
    </row>
    <row r="843" spans="1:13" ht="15" customHeight="1">
      <c r="A843" s="22"/>
      <c r="B843" s="23" t="s">
        <v>2044</v>
      </c>
      <c r="C843" s="15" t="s">
        <v>40</v>
      </c>
      <c r="D843" s="15" t="s">
        <v>19</v>
      </c>
      <c r="E843" s="25" t="s">
        <v>20</v>
      </c>
      <c r="F843" s="17" t="s">
        <v>21</v>
      </c>
      <c r="G843" s="114" t="s">
        <v>2045</v>
      </c>
      <c r="H843" s="27" t="s">
        <v>20</v>
      </c>
      <c r="I843" s="28" t="s">
        <v>2046</v>
      </c>
      <c r="J843" s="18"/>
      <c r="K843" s="18"/>
      <c r="L843" s="128"/>
      <c r="M843" s="127" t="s">
        <v>20</v>
      </c>
    </row>
    <row r="844" spans="1:13">
      <c r="A844" s="22"/>
      <c r="B844" s="23" t="s">
        <v>2047</v>
      </c>
      <c r="C844" s="15" t="s">
        <v>110</v>
      </c>
      <c r="D844" s="15" t="s">
        <v>19</v>
      </c>
      <c r="E844" s="25" t="s">
        <v>20</v>
      </c>
      <c r="F844" s="17" t="s">
        <v>49</v>
      </c>
      <c r="G844" s="162" t="s">
        <v>2048</v>
      </c>
      <c r="H844" s="27" t="s">
        <v>20</v>
      </c>
      <c r="I844" s="20" t="s">
        <v>92</v>
      </c>
      <c r="J844" s="21"/>
      <c r="K844" s="18"/>
      <c r="L844" s="128"/>
      <c r="M844" s="127"/>
    </row>
    <row r="845" spans="1:13" ht="60">
      <c r="A845" s="22"/>
      <c r="B845" s="23" t="s">
        <v>2049</v>
      </c>
      <c r="C845" s="15" t="s">
        <v>57</v>
      </c>
      <c r="D845" s="15" t="s">
        <v>19</v>
      </c>
      <c r="E845" s="25" t="s">
        <v>20</v>
      </c>
      <c r="F845" s="17" t="s">
        <v>21</v>
      </c>
      <c r="G845" s="100" t="s">
        <v>2050</v>
      </c>
      <c r="H845" s="27" t="s">
        <v>20</v>
      </c>
      <c r="I845" s="20" t="s">
        <v>92</v>
      </c>
      <c r="J845" s="21"/>
      <c r="K845" s="18"/>
      <c r="L845" s="128"/>
      <c r="M845" s="127" t="s">
        <v>25</v>
      </c>
    </row>
    <row r="846" spans="1:13" ht="45">
      <c r="A846" s="22"/>
      <c r="B846" s="23" t="s">
        <v>2051</v>
      </c>
      <c r="C846" s="15" t="s">
        <v>115</v>
      </c>
      <c r="D846" s="15" t="s">
        <v>19</v>
      </c>
      <c r="E846" s="25" t="s">
        <v>25</v>
      </c>
      <c r="F846" s="17" t="s">
        <v>25</v>
      </c>
      <c r="G846" s="35"/>
      <c r="H846" s="27" t="s">
        <v>20</v>
      </c>
      <c r="I846" s="20" t="s">
        <v>2052</v>
      </c>
      <c r="J846" s="21" t="s">
        <v>24</v>
      </c>
      <c r="K846" s="18" t="s">
        <v>24</v>
      </c>
      <c r="L846" s="128"/>
      <c r="M846" s="127"/>
    </row>
    <row r="847" spans="1:13" s="1" customFormat="1" ht="30">
      <c r="A847" s="32"/>
      <c r="B847" s="23" t="s">
        <v>2053</v>
      </c>
      <c r="C847" s="49" t="s">
        <v>338</v>
      </c>
      <c r="D847" s="15" t="s">
        <v>19</v>
      </c>
      <c r="E847" s="50" t="s">
        <v>20</v>
      </c>
      <c r="F847" s="51" t="s">
        <v>21</v>
      </c>
      <c r="G847" s="100" t="s">
        <v>2054</v>
      </c>
      <c r="H847" s="52" t="s">
        <v>20</v>
      </c>
      <c r="I847" s="28" t="s">
        <v>2055</v>
      </c>
      <c r="J847" s="18" t="s">
        <v>24</v>
      </c>
      <c r="K847" s="21" t="s">
        <v>24</v>
      </c>
      <c r="L847" s="131"/>
      <c r="M847" s="127" t="s">
        <v>25</v>
      </c>
    </row>
    <row r="848" spans="1:13" ht="15" customHeight="1">
      <c r="A848" s="22"/>
      <c r="B848" s="23" t="s">
        <v>2056</v>
      </c>
      <c r="C848" s="15" t="s">
        <v>101</v>
      </c>
      <c r="D848" s="15" t="s">
        <v>19</v>
      </c>
      <c r="E848" s="25" t="s">
        <v>25</v>
      </c>
      <c r="F848" s="17" t="s">
        <v>25</v>
      </c>
      <c r="G848" s="35"/>
      <c r="H848" s="27" t="s">
        <v>25</v>
      </c>
      <c r="I848" s="28"/>
      <c r="J848" s="18"/>
      <c r="K848" s="18"/>
      <c r="L848" s="128"/>
      <c r="M848" s="127"/>
    </row>
    <row r="849" spans="1:13">
      <c r="A849" s="22"/>
      <c r="B849" s="23" t="s">
        <v>2057</v>
      </c>
      <c r="C849" s="15" t="s">
        <v>101</v>
      </c>
      <c r="D849" s="15" t="s">
        <v>19</v>
      </c>
      <c r="E849" s="25" t="s">
        <v>25</v>
      </c>
      <c r="F849" s="17" t="s">
        <v>21</v>
      </c>
      <c r="G849" s="35" t="s">
        <v>2058</v>
      </c>
      <c r="H849" s="27" t="s">
        <v>20</v>
      </c>
      <c r="I849" s="20" t="s">
        <v>2059</v>
      </c>
      <c r="J849" s="21" t="s">
        <v>24</v>
      </c>
      <c r="K849" s="18" t="s">
        <v>24</v>
      </c>
      <c r="L849" s="128"/>
      <c r="M849" s="127" t="s">
        <v>25</v>
      </c>
    </row>
    <row r="850" spans="1:13" ht="15" customHeight="1">
      <c r="A850" s="22"/>
      <c r="B850" s="23" t="s">
        <v>2060</v>
      </c>
      <c r="C850" s="15" t="s">
        <v>36</v>
      </c>
      <c r="D850" s="15" t="s">
        <v>19</v>
      </c>
      <c r="E850" s="25" t="s">
        <v>20</v>
      </c>
      <c r="F850" s="17" t="s">
        <v>21</v>
      </c>
      <c r="G850" s="35" t="s">
        <v>938</v>
      </c>
      <c r="H850" s="27" t="s">
        <v>25</v>
      </c>
      <c r="I850" s="28" t="s">
        <v>2061</v>
      </c>
      <c r="J850" s="18" t="s">
        <v>24</v>
      </c>
      <c r="K850" s="18"/>
      <c r="L850" s="128"/>
      <c r="M850" s="127" t="s">
        <v>25</v>
      </c>
    </row>
    <row r="851" spans="1:13" ht="15" customHeight="1">
      <c r="A851" s="22"/>
      <c r="B851" s="23" t="s">
        <v>2062</v>
      </c>
      <c r="C851" s="15" t="s">
        <v>36</v>
      </c>
      <c r="D851" s="15" t="s">
        <v>19</v>
      </c>
      <c r="E851" s="25" t="s">
        <v>25</v>
      </c>
      <c r="F851" s="17" t="s">
        <v>21</v>
      </c>
      <c r="G851" s="35" t="s">
        <v>2063</v>
      </c>
      <c r="H851" s="27" t="s">
        <v>20</v>
      </c>
      <c r="I851" s="115" t="s">
        <v>2064</v>
      </c>
      <c r="J851" s="36"/>
      <c r="K851" s="18"/>
      <c r="L851" s="128"/>
      <c r="M851" s="127" t="s">
        <v>25</v>
      </c>
    </row>
    <row r="852" spans="1:13" ht="15" customHeight="1">
      <c r="A852" s="22"/>
      <c r="B852" s="23" t="s">
        <v>2065</v>
      </c>
      <c r="C852" s="15" t="s">
        <v>61</v>
      </c>
      <c r="D852" s="15" t="s">
        <v>19</v>
      </c>
      <c r="E852" s="25" t="s">
        <v>25</v>
      </c>
      <c r="F852" s="17" t="s">
        <v>21</v>
      </c>
      <c r="G852" s="35" t="s">
        <v>2066</v>
      </c>
      <c r="H852" s="27" t="s">
        <v>20</v>
      </c>
      <c r="I852" s="28" t="s">
        <v>92</v>
      </c>
      <c r="J852" s="18"/>
      <c r="K852" s="18"/>
      <c r="L852" s="128"/>
      <c r="M852" s="127" t="s">
        <v>25</v>
      </c>
    </row>
    <row r="853" spans="1:13">
      <c r="A853" s="22"/>
      <c r="B853" s="23" t="s">
        <v>2067</v>
      </c>
      <c r="C853" s="15" t="s">
        <v>104</v>
      </c>
      <c r="D853" s="15" t="s">
        <v>19</v>
      </c>
      <c r="E853" s="25" t="s">
        <v>20</v>
      </c>
      <c r="F853" s="17" t="s">
        <v>21</v>
      </c>
      <c r="G853" s="35" t="s">
        <v>2068</v>
      </c>
      <c r="H853" s="27" t="s">
        <v>20</v>
      </c>
      <c r="I853" s="28" t="s">
        <v>2069</v>
      </c>
      <c r="J853" s="18" t="s">
        <v>24</v>
      </c>
      <c r="K853" s="18" t="s">
        <v>24</v>
      </c>
      <c r="L853" s="128"/>
      <c r="M853" s="127" t="s">
        <v>25</v>
      </c>
    </row>
    <row r="854" spans="1:13" ht="45.75" thickBot="1">
      <c r="A854" s="22"/>
      <c r="B854" s="23" t="s">
        <v>2070</v>
      </c>
      <c r="C854" s="15" t="s">
        <v>94</v>
      </c>
      <c r="D854" s="15" t="s">
        <v>19</v>
      </c>
      <c r="E854" s="25" t="s">
        <v>25</v>
      </c>
      <c r="F854" s="17" t="s">
        <v>49</v>
      </c>
      <c r="G854" s="38" t="s">
        <v>2071</v>
      </c>
      <c r="H854" s="27" t="s">
        <v>20</v>
      </c>
      <c r="I854" s="28" t="s">
        <v>2072</v>
      </c>
      <c r="J854" s="18" t="s">
        <v>24</v>
      </c>
      <c r="K854" s="18" t="s">
        <v>24</v>
      </c>
      <c r="L854" s="128"/>
      <c r="M854" s="127"/>
    </row>
    <row r="855" spans="1:13" ht="15" customHeight="1">
      <c r="A855" s="22"/>
      <c r="B855" s="23" t="s">
        <v>2073</v>
      </c>
      <c r="C855" s="15" t="s">
        <v>258</v>
      </c>
      <c r="D855" s="15" t="s">
        <v>19</v>
      </c>
      <c r="E855" s="25" t="s">
        <v>25</v>
      </c>
      <c r="F855" s="17" t="s">
        <v>25</v>
      </c>
      <c r="G855" s="35"/>
      <c r="H855" s="27" t="s">
        <v>25</v>
      </c>
      <c r="I855" s="28" t="s">
        <v>2074</v>
      </c>
      <c r="J855" s="18"/>
      <c r="K855" s="18"/>
      <c r="L855" s="128"/>
      <c r="M855" s="127"/>
    </row>
    <row r="856" spans="1:13">
      <c r="A856" s="22"/>
      <c r="B856" s="23" t="s">
        <v>2075</v>
      </c>
      <c r="C856" s="15" t="s">
        <v>61</v>
      </c>
      <c r="D856" s="15" t="s">
        <v>19</v>
      </c>
      <c r="E856" s="25" t="s">
        <v>25</v>
      </c>
      <c r="F856" s="17" t="s">
        <v>21</v>
      </c>
      <c r="G856" s="35" t="s">
        <v>2076</v>
      </c>
      <c r="H856" s="27" t="s">
        <v>20</v>
      </c>
      <c r="I856" s="28" t="s">
        <v>2076</v>
      </c>
      <c r="J856" s="18" t="s">
        <v>24</v>
      </c>
      <c r="K856" s="18" t="s">
        <v>24</v>
      </c>
      <c r="L856" s="128"/>
      <c r="M856" s="127" t="s">
        <v>25</v>
      </c>
    </row>
    <row r="857" spans="1:13" ht="15" customHeight="1">
      <c r="A857" s="22"/>
      <c r="B857" s="23" t="s">
        <v>2077</v>
      </c>
      <c r="C857" s="15" t="s">
        <v>104</v>
      </c>
      <c r="D857" s="15" t="s">
        <v>19</v>
      </c>
      <c r="E857" s="25" t="s">
        <v>25</v>
      </c>
      <c r="F857" s="17" t="s">
        <v>25</v>
      </c>
      <c r="G857" s="35"/>
      <c r="H857" s="27" t="s">
        <v>20</v>
      </c>
      <c r="I857" s="28" t="s">
        <v>2078</v>
      </c>
      <c r="J857" s="18" t="s">
        <v>24</v>
      </c>
      <c r="K857" s="18" t="s">
        <v>24</v>
      </c>
      <c r="L857" s="128"/>
      <c r="M857" s="127"/>
    </row>
    <row r="858" spans="1:13" ht="45.75" thickBot="1">
      <c r="A858" s="22"/>
      <c r="B858" s="23" t="s">
        <v>2079</v>
      </c>
      <c r="C858" s="15" t="s">
        <v>94</v>
      </c>
      <c r="D858" s="15" t="s">
        <v>19</v>
      </c>
      <c r="E858" s="25" t="s">
        <v>25</v>
      </c>
      <c r="F858" s="17" t="s">
        <v>49</v>
      </c>
      <c r="G858" s="38" t="s">
        <v>2080</v>
      </c>
      <c r="H858" s="27" t="s">
        <v>20</v>
      </c>
      <c r="I858" s="28" t="s">
        <v>92</v>
      </c>
      <c r="J858" s="18"/>
      <c r="K858" s="18"/>
      <c r="L858" s="128"/>
      <c r="M858" s="127"/>
    </row>
    <row r="859" spans="1:13" ht="15" customHeight="1">
      <c r="A859" s="22"/>
      <c r="B859" s="23" t="s">
        <v>2081</v>
      </c>
      <c r="C859" s="15" t="s">
        <v>300</v>
      </c>
      <c r="D859" s="15" t="s">
        <v>19</v>
      </c>
      <c r="E859" s="25" t="s">
        <v>25</v>
      </c>
      <c r="F859" s="17" t="s">
        <v>25</v>
      </c>
      <c r="G859" s="114" t="s">
        <v>2082</v>
      </c>
      <c r="H859" s="27" t="s">
        <v>20</v>
      </c>
      <c r="I859" s="115" t="s">
        <v>2083</v>
      </c>
      <c r="J859" s="18"/>
      <c r="K859" s="18"/>
      <c r="L859" s="128"/>
      <c r="M859" s="127"/>
    </row>
    <row r="860" spans="1:13" ht="15" customHeight="1">
      <c r="A860" s="22"/>
      <c r="B860" s="23" t="s">
        <v>2084</v>
      </c>
      <c r="C860" s="15" t="s">
        <v>61</v>
      </c>
      <c r="D860" s="15" t="s">
        <v>19</v>
      </c>
      <c r="E860" s="25" t="s">
        <v>20</v>
      </c>
      <c r="F860" s="17" t="s">
        <v>21</v>
      </c>
      <c r="G860" s="35" t="s">
        <v>2085</v>
      </c>
      <c r="H860" s="27" t="s">
        <v>20</v>
      </c>
      <c r="I860" s="28" t="s">
        <v>2086</v>
      </c>
      <c r="J860" s="18" t="s">
        <v>24</v>
      </c>
      <c r="K860" s="18"/>
      <c r="L860" s="128"/>
      <c r="M860" s="127" t="s">
        <v>20</v>
      </c>
    </row>
    <row r="861" spans="1:13" ht="15" customHeight="1">
      <c r="A861" s="22"/>
      <c r="B861" s="23" t="s">
        <v>2087</v>
      </c>
      <c r="C861" s="15" t="s">
        <v>101</v>
      </c>
      <c r="D861" s="15" t="s">
        <v>19</v>
      </c>
      <c r="E861" s="25" t="s">
        <v>25</v>
      </c>
      <c r="F861" s="17" t="s">
        <v>21</v>
      </c>
      <c r="G861" s="114" t="s">
        <v>2088</v>
      </c>
      <c r="H861" s="27" t="s">
        <v>20</v>
      </c>
      <c r="I861" s="28" t="s">
        <v>2089</v>
      </c>
      <c r="J861" s="18" t="s">
        <v>34</v>
      </c>
      <c r="K861" s="18"/>
      <c r="L861" s="128"/>
      <c r="M861" s="127" t="s">
        <v>25</v>
      </c>
    </row>
    <row r="862" spans="1:13" ht="15" customHeight="1">
      <c r="A862" s="22"/>
      <c r="B862" s="23" t="s">
        <v>2090</v>
      </c>
      <c r="C862" s="15" t="s">
        <v>101</v>
      </c>
      <c r="D862" s="15" t="s">
        <v>19</v>
      </c>
      <c r="E862" s="25" t="s">
        <v>25</v>
      </c>
      <c r="F862" s="17" t="s">
        <v>25</v>
      </c>
      <c r="G862" s="35"/>
      <c r="H862" s="27" t="s">
        <v>20</v>
      </c>
      <c r="I862" s="20" t="s">
        <v>92</v>
      </c>
      <c r="J862" s="21"/>
      <c r="K862" s="18"/>
      <c r="L862" s="128"/>
      <c r="M862" s="127"/>
    </row>
    <row r="863" spans="1:13" ht="15" customHeight="1">
      <c r="A863" s="22"/>
      <c r="B863" s="23" t="s">
        <v>2091</v>
      </c>
      <c r="C863" s="15" t="s">
        <v>110</v>
      </c>
      <c r="D863" s="15" t="s">
        <v>19</v>
      </c>
      <c r="E863" s="25" t="s">
        <v>25</v>
      </c>
      <c r="F863" s="17" t="s">
        <v>21</v>
      </c>
      <c r="G863" s="35" t="s">
        <v>2092</v>
      </c>
      <c r="H863" s="27" t="s">
        <v>20</v>
      </c>
      <c r="I863" s="28" t="s">
        <v>92</v>
      </c>
      <c r="J863" s="18"/>
      <c r="K863" s="18"/>
      <c r="L863" s="128"/>
      <c r="M863" s="127" t="s">
        <v>25</v>
      </c>
    </row>
    <row r="864" spans="1:13">
      <c r="A864" s="22"/>
      <c r="B864" s="23" t="s">
        <v>2093</v>
      </c>
      <c r="C864" s="15" t="s">
        <v>94</v>
      </c>
      <c r="D864" s="15" t="s">
        <v>19</v>
      </c>
      <c r="E864" s="25" t="s">
        <v>25</v>
      </c>
      <c r="F864" s="17" t="s">
        <v>25</v>
      </c>
      <c r="G864" s="35"/>
      <c r="H864" s="27" t="s">
        <v>20</v>
      </c>
      <c r="I864" s="28" t="s">
        <v>2094</v>
      </c>
      <c r="J864" s="18" t="s">
        <v>24</v>
      </c>
      <c r="K864" s="18" t="s">
        <v>24</v>
      </c>
      <c r="L864" s="128"/>
      <c r="M864" s="127"/>
    </row>
    <row r="865" spans="1:13">
      <c r="A865" s="22"/>
      <c r="B865" s="23" t="s">
        <v>2095</v>
      </c>
      <c r="C865" s="15" t="s">
        <v>57</v>
      </c>
      <c r="D865" s="15" t="s">
        <v>19</v>
      </c>
      <c r="E865" s="25" t="s">
        <v>25</v>
      </c>
      <c r="F865" s="17" t="s">
        <v>25</v>
      </c>
      <c r="G865" s="35"/>
      <c r="H865" s="27" t="s">
        <v>20</v>
      </c>
      <c r="I865" s="20" t="s">
        <v>92</v>
      </c>
      <c r="J865" s="21"/>
      <c r="K865" s="18"/>
      <c r="L865" s="128"/>
      <c r="M865" s="127"/>
    </row>
    <row r="866" spans="1:13">
      <c r="A866" s="22"/>
      <c r="B866" s="23" t="s">
        <v>2096</v>
      </c>
      <c r="C866" s="15" t="s">
        <v>94</v>
      </c>
      <c r="D866" s="15" t="s">
        <v>19</v>
      </c>
      <c r="E866" s="25" t="s">
        <v>25</v>
      </c>
      <c r="F866" s="17" t="s">
        <v>25</v>
      </c>
      <c r="G866" s="35"/>
      <c r="H866" s="27" t="s">
        <v>20</v>
      </c>
      <c r="I866" s="28" t="s">
        <v>2097</v>
      </c>
      <c r="J866" s="18" t="s">
        <v>24</v>
      </c>
      <c r="K866" s="18" t="s">
        <v>24</v>
      </c>
      <c r="L866" s="128"/>
      <c r="M866" s="127"/>
    </row>
    <row r="867" spans="1:13" ht="15" customHeight="1">
      <c r="A867" s="22"/>
      <c r="B867" s="23" t="s">
        <v>2098</v>
      </c>
      <c r="C867" s="15" t="s">
        <v>57</v>
      </c>
      <c r="D867" s="15" t="s">
        <v>19</v>
      </c>
      <c r="E867" s="25" t="s">
        <v>25</v>
      </c>
      <c r="F867" s="17" t="s">
        <v>25</v>
      </c>
      <c r="G867" s="35"/>
      <c r="H867" s="27" t="s">
        <v>20</v>
      </c>
      <c r="I867" s="28" t="s">
        <v>2099</v>
      </c>
      <c r="J867" s="18" t="s">
        <v>24</v>
      </c>
      <c r="K867" s="18" t="s">
        <v>24</v>
      </c>
      <c r="L867" s="128"/>
      <c r="M867" s="127"/>
    </row>
    <row r="868" spans="1:13" ht="15" customHeight="1">
      <c r="A868" s="22"/>
      <c r="B868" s="23" t="s">
        <v>2100</v>
      </c>
      <c r="C868" s="15" t="s">
        <v>18</v>
      </c>
      <c r="D868" s="15" t="s">
        <v>19</v>
      </c>
      <c r="E868" s="25" t="s">
        <v>25</v>
      </c>
      <c r="F868" s="17" t="s">
        <v>25</v>
      </c>
      <c r="G868" s="35"/>
      <c r="H868" s="27" t="s">
        <v>20</v>
      </c>
      <c r="I868" s="28" t="s">
        <v>2101</v>
      </c>
      <c r="J868" s="18" t="s">
        <v>24</v>
      </c>
      <c r="K868" s="36" t="s">
        <v>24</v>
      </c>
      <c r="L868" s="130"/>
      <c r="M868" s="127"/>
    </row>
    <row r="869" spans="1:13" ht="45">
      <c r="A869" s="22"/>
      <c r="B869" s="23" t="s">
        <v>2102</v>
      </c>
      <c r="C869" s="15" t="s">
        <v>61</v>
      </c>
      <c r="D869" s="15" t="s">
        <v>19</v>
      </c>
      <c r="E869" s="25" t="s">
        <v>20</v>
      </c>
      <c r="F869" s="17" t="s">
        <v>21</v>
      </c>
      <c r="G869" s="100" t="s">
        <v>2103</v>
      </c>
      <c r="H869" s="27" t="s">
        <v>20</v>
      </c>
      <c r="I869" s="20" t="s">
        <v>2104</v>
      </c>
      <c r="J869" s="21" t="s">
        <v>24</v>
      </c>
      <c r="K869" s="18" t="s">
        <v>24</v>
      </c>
      <c r="L869" s="128"/>
      <c r="M869" s="127" t="s">
        <v>20</v>
      </c>
    </row>
    <row r="870" spans="1:13" ht="15" customHeight="1">
      <c r="A870" s="22"/>
      <c r="B870" s="23" t="s">
        <v>2105</v>
      </c>
      <c r="C870" s="15" t="s">
        <v>57</v>
      </c>
      <c r="D870" s="15" t="s">
        <v>19</v>
      </c>
      <c r="E870" s="25" t="s">
        <v>25</v>
      </c>
      <c r="F870" s="17" t="s">
        <v>25</v>
      </c>
      <c r="G870" s="35"/>
      <c r="H870" s="27" t="s">
        <v>25</v>
      </c>
      <c r="I870" s="28"/>
      <c r="J870" s="18"/>
      <c r="K870" s="18"/>
      <c r="L870" s="128"/>
      <c r="M870" s="127"/>
    </row>
    <row r="871" spans="1:13" ht="15" customHeight="1">
      <c r="A871" s="22"/>
      <c r="B871" s="23" t="s">
        <v>2106</v>
      </c>
      <c r="C871" s="15" t="s">
        <v>110</v>
      </c>
      <c r="D871" s="15" t="s">
        <v>19</v>
      </c>
      <c r="E871" s="25" t="s">
        <v>20</v>
      </c>
      <c r="F871" s="17" t="s">
        <v>21</v>
      </c>
      <c r="G871" s="35" t="s">
        <v>2107</v>
      </c>
      <c r="H871" s="27" t="s">
        <v>20</v>
      </c>
      <c r="I871" s="28" t="s">
        <v>2108</v>
      </c>
      <c r="J871" s="18" t="s">
        <v>34</v>
      </c>
      <c r="K871" s="18"/>
      <c r="L871" s="128"/>
      <c r="M871" s="127" t="s">
        <v>25</v>
      </c>
    </row>
    <row r="872" spans="1:13">
      <c r="A872" s="22"/>
      <c r="B872" s="23" t="s">
        <v>2109</v>
      </c>
      <c r="C872" s="15" t="s">
        <v>101</v>
      </c>
      <c r="D872" s="15" t="s">
        <v>19</v>
      </c>
      <c r="E872" s="25" t="s">
        <v>25</v>
      </c>
      <c r="F872" s="17" t="s">
        <v>25</v>
      </c>
      <c r="G872" s="35"/>
      <c r="H872" s="27" t="s">
        <v>20</v>
      </c>
      <c r="I872" s="28" t="s">
        <v>2110</v>
      </c>
      <c r="J872" s="18" t="s">
        <v>24</v>
      </c>
      <c r="K872" s="18" t="s">
        <v>24</v>
      </c>
      <c r="L872" s="128"/>
      <c r="M872" s="127"/>
    </row>
    <row r="873" spans="1:13">
      <c r="A873" s="22"/>
      <c r="B873" s="23" t="s">
        <v>2111</v>
      </c>
      <c r="C873" s="15" t="s">
        <v>94</v>
      </c>
      <c r="D873" s="15" t="s">
        <v>19</v>
      </c>
      <c r="E873" s="25" t="s">
        <v>20</v>
      </c>
      <c r="F873" s="17" t="s">
        <v>21</v>
      </c>
      <c r="G873" s="35" t="s">
        <v>2112</v>
      </c>
      <c r="H873" s="27" t="s">
        <v>20</v>
      </c>
      <c r="I873" s="28" t="s">
        <v>2113</v>
      </c>
      <c r="J873" s="18"/>
      <c r="K873" s="18"/>
      <c r="L873" s="128"/>
      <c r="M873" s="127" t="s">
        <v>25</v>
      </c>
    </row>
    <row r="874" spans="1:13">
      <c r="A874" s="22" t="s">
        <v>529</v>
      </c>
      <c r="B874" s="23" t="s">
        <v>2114</v>
      </c>
      <c r="C874" s="15" t="s">
        <v>57</v>
      </c>
      <c r="D874" s="15" t="s">
        <v>19</v>
      </c>
      <c r="E874" s="25" t="s">
        <v>25</v>
      </c>
      <c r="F874" s="17" t="s">
        <v>21</v>
      </c>
      <c r="G874" s="102" t="s">
        <v>2115</v>
      </c>
      <c r="H874" s="27" t="s">
        <v>20</v>
      </c>
      <c r="I874" s="20" t="s">
        <v>2116</v>
      </c>
      <c r="J874" s="18"/>
      <c r="K874" s="18"/>
      <c r="L874" s="128"/>
      <c r="M874" s="127" t="s">
        <v>25</v>
      </c>
    </row>
    <row r="875" spans="1:13" ht="15" customHeight="1">
      <c r="A875" s="22"/>
      <c r="B875" s="23" t="s">
        <v>2117</v>
      </c>
      <c r="C875" s="15" t="s">
        <v>18</v>
      </c>
      <c r="D875" s="15" t="s">
        <v>19</v>
      </c>
      <c r="E875" s="25" t="s">
        <v>25</v>
      </c>
      <c r="F875" s="17" t="s">
        <v>25</v>
      </c>
      <c r="G875" s="35"/>
      <c r="H875" s="27" t="s">
        <v>20</v>
      </c>
      <c r="I875" s="28" t="s">
        <v>2118</v>
      </c>
      <c r="J875" s="18" t="s">
        <v>24</v>
      </c>
      <c r="K875" s="18" t="s">
        <v>24</v>
      </c>
      <c r="L875" s="128"/>
      <c r="M875" s="127"/>
    </row>
    <row r="876" spans="1:13" ht="30">
      <c r="A876" s="22"/>
      <c r="B876" s="23" t="s">
        <v>2119</v>
      </c>
      <c r="C876" s="15" t="s">
        <v>61</v>
      </c>
      <c r="D876" s="15" t="s">
        <v>19</v>
      </c>
      <c r="E876" s="25" t="s">
        <v>20</v>
      </c>
      <c r="F876" s="17" t="s">
        <v>21</v>
      </c>
      <c r="G876" s="100" t="s">
        <v>2120</v>
      </c>
      <c r="H876" s="27" t="s">
        <v>20</v>
      </c>
      <c r="I876" s="28" t="s">
        <v>2121</v>
      </c>
      <c r="J876" s="18" t="s">
        <v>24</v>
      </c>
      <c r="K876" s="18" t="s">
        <v>24</v>
      </c>
      <c r="L876" s="128"/>
      <c r="M876" s="127" t="s">
        <v>25</v>
      </c>
    </row>
    <row r="877" spans="1:13">
      <c r="A877" s="22"/>
      <c r="B877" s="23" t="s">
        <v>2122</v>
      </c>
      <c r="C877" s="15" t="s">
        <v>338</v>
      </c>
      <c r="D877" s="15" t="s">
        <v>19</v>
      </c>
      <c r="E877" s="25" t="s">
        <v>20</v>
      </c>
      <c r="F877" s="17" t="s">
        <v>21</v>
      </c>
      <c r="G877" s="35" t="s">
        <v>2123</v>
      </c>
      <c r="H877" s="27" t="s">
        <v>20</v>
      </c>
      <c r="I877" s="20" t="s">
        <v>2124</v>
      </c>
      <c r="J877" s="21" t="s">
        <v>24</v>
      </c>
      <c r="K877" s="18" t="s">
        <v>24</v>
      </c>
      <c r="L877" s="128"/>
      <c r="M877" s="127" t="s">
        <v>25</v>
      </c>
    </row>
    <row r="878" spans="1:13" ht="15" customHeight="1">
      <c r="A878" s="22"/>
      <c r="B878" s="23" t="s">
        <v>2125</v>
      </c>
      <c r="C878" s="15" t="s">
        <v>104</v>
      </c>
      <c r="D878" s="15" t="s">
        <v>19</v>
      </c>
      <c r="E878" s="25" t="s">
        <v>25</v>
      </c>
      <c r="F878" s="17" t="s">
        <v>25</v>
      </c>
      <c r="G878" s="35"/>
      <c r="H878" s="27" t="s">
        <v>25</v>
      </c>
      <c r="I878" s="28" t="s">
        <v>432</v>
      </c>
      <c r="J878" s="18"/>
      <c r="K878" s="18"/>
      <c r="L878" s="128"/>
      <c r="M878" s="127"/>
    </row>
    <row r="879" spans="1:13" ht="30">
      <c r="A879" s="22"/>
      <c r="B879" s="23" t="s">
        <v>2126</v>
      </c>
      <c r="C879" s="15" t="s">
        <v>18</v>
      </c>
      <c r="D879" s="15" t="s">
        <v>19</v>
      </c>
      <c r="E879" s="25" t="s">
        <v>20</v>
      </c>
      <c r="F879" s="17" t="s">
        <v>21</v>
      </c>
      <c r="G879" s="100" t="s">
        <v>2127</v>
      </c>
      <c r="H879" s="27" t="s">
        <v>20</v>
      </c>
      <c r="I879" s="28" t="s">
        <v>2128</v>
      </c>
      <c r="J879" s="18" t="s">
        <v>24</v>
      </c>
      <c r="K879" s="18" t="s">
        <v>24</v>
      </c>
      <c r="L879" s="128"/>
      <c r="M879" s="127" t="s">
        <v>20</v>
      </c>
    </row>
    <row r="880" spans="1:13">
      <c r="A880" s="22"/>
      <c r="B880" s="23" t="s">
        <v>2129</v>
      </c>
      <c r="C880" s="15" t="s">
        <v>86</v>
      </c>
      <c r="D880" s="15" t="s">
        <v>19</v>
      </c>
      <c r="E880" s="25" t="s">
        <v>25</v>
      </c>
      <c r="F880" s="17" t="s">
        <v>25</v>
      </c>
      <c r="G880" s="35"/>
      <c r="H880" s="27" t="s">
        <v>20</v>
      </c>
      <c r="I880" s="28" t="s">
        <v>2130</v>
      </c>
      <c r="J880" s="18" t="s">
        <v>24</v>
      </c>
      <c r="K880" s="18" t="s">
        <v>24</v>
      </c>
      <c r="L880" s="128"/>
      <c r="M880" s="127"/>
    </row>
    <row r="881" spans="1:13" ht="15" customHeight="1">
      <c r="A881" s="22"/>
      <c r="B881" s="23" t="s">
        <v>2131</v>
      </c>
      <c r="C881" s="15" t="s">
        <v>18</v>
      </c>
      <c r="D881" s="15" t="s">
        <v>19</v>
      </c>
      <c r="E881" s="25" t="s">
        <v>25</v>
      </c>
      <c r="F881" s="17" t="s">
        <v>25</v>
      </c>
      <c r="G881" s="35"/>
      <c r="H881" s="27" t="s">
        <v>20</v>
      </c>
      <c r="I881" s="28" t="s">
        <v>2132</v>
      </c>
      <c r="J881" s="18" t="s">
        <v>34</v>
      </c>
      <c r="K881" s="18"/>
      <c r="L881" s="128"/>
      <c r="M881" s="127"/>
    </row>
    <row r="882" spans="1:13" ht="15" customHeight="1">
      <c r="A882" s="22"/>
      <c r="B882" s="23" t="s">
        <v>2133</v>
      </c>
      <c r="C882" s="15" t="s">
        <v>94</v>
      </c>
      <c r="D882" s="15" t="s">
        <v>19</v>
      </c>
      <c r="E882" s="25" t="s">
        <v>25</v>
      </c>
      <c r="F882" s="17" t="s">
        <v>25</v>
      </c>
      <c r="G882" s="35"/>
      <c r="H882" s="27" t="s">
        <v>20</v>
      </c>
      <c r="I882" s="28" t="s">
        <v>2134</v>
      </c>
      <c r="J882" s="18" t="s">
        <v>34</v>
      </c>
      <c r="K882" s="18"/>
      <c r="L882" s="128"/>
      <c r="M882" s="127"/>
    </row>
    <row r="883" spans="1:13" ht="15" customHeight="1">
      <c r="A883" s="22"/>
      <c r="B883" s="23" t="s">
        <v>2135</v>
      </c>
      <c r="C883" s="15" t="s">
        <v>275</v>
      </c>
      <c r="D883" s="15" t="s">
        <v>19</v>
      </c>
      <c r="E883" s="25" t="s">
        <v>25</v>
      </c>
      <c r="F883" s="17" t="s">
        <v>21</v>
      </c>
      <c r="G883" s="35" t="s">
        <v>2136</v>
      </c>
      <c r="H883" s="27" t="s">
        <v>20</v>
      </c>
      <c r="I883" s="28" t="s">
        <v>2137</v>
      </c>
      <c r="J883" s="18" t="s">
        <v>24</v>
      </c>
      <c r="K883" s="18" t="s">
        <v>24</v>
      </c>
      <c r="L883" s="128"/>
      <c r="M883" s="127" t="s">
        <v>25</v>
      </c>
    </row>
    <row r="884" spans="1:13" ht="15" customHeight="1">
      <c r="A884" s="22"/>
      <c r="B884" s="23" t="s">
        <v>2138</v>
      </c>
      <c r="C884" s="15" t="s">
        <v>104</v>
      </c>
      <c r="D884" s="15" t="s">
        <v>19</v>
      </c>
      <c r="E884" s="25" t="s">
        <v>25</v>
      </c>
      <c r="F884" s="17" t="s">
        <v>25</v>
      </c>
      <c r="G884" s="35"/>
      <c r="H884" s="27" t="s">
        <v>20</v>
      </c>
      <c r="I884" s="20" t="s">
        <v>92</v>
      </c>
      <c r="J884" s="21"/>
      <c r="K884" s="18"/>
      <c r="L884" s="128"/>
      <c r="M884" s="127"/>
    </row>
    <row r="885" spans="1:13" ht="15" customHeight="1">
      <c r="A885" s="22"/>
      <c r="B885" s="23" t="s">
        <v>2139</v>
      </c>
      <c r="C885" s="15" t="s">
        <v>101</v>
      </c>
      <c r="D885" s="15" t="s">
        <v>19</v>
      </c>
      <c r="E885" s="25" t="s">
        <v>25</v>
      </c>
      <c r="F885" s="17" t="s">
        <v>25</v>
      </c>
      <c r="G885" s="35"/>
      <c r="H885" s="27" t="s">
        <v>20</v>
      </c>
      <c r="I885" s="28" t="s">
        <v>2140</v>
      </c>
      <c r="J885" s="18" t="s">
        <v>24</v>
      </c>
      <c r="K885" s="18" t="s">
        <v>24</v>
      </c>
      <c r="L885" s="128"/>
      <c r="M885" s="127"/>
    </row>
    <row r="886" spans="1:13">
      <c r="A886" s="22"/>
      <c r="B886" s="23" t="s">
        <v>2141</v>
      </c>
      <c r="C886" s="15" t="s">
        <v>57</v>
      </c>
      <c r="D886" s="15" t="s">
        <v>19</v>
      </c>
      <c r="E886" s="25" t="s">
        <v>25</v>
      </c>
      <c r="F886" s="25" t="s">
        <v>25</v>
      </c>
      <c r="G886" s="35"/>
      <c r="H886" s="27" t="s">
        <v>20</v>
      </c>
      <c r="I886" s="20" t="s">
        <v>92</v>
      </c>
      <c r="J886" s="21"/>
      <c r="K886" s="18"/>
      <c r="L886" s="128"/>
      <c r="M886" s="127"/>
    </row>
    <row r="887" spans="1:13">
      <c r="A887" s="22"/>
      <c r="B887" s="23" t="s">
        <v>2142</v>
      </c>
      <c r="C887" s="15" t="s">
        <v>48</v>
      </c>
      <c r="D887" s="15" t="s">
        <v>19</v>
      </c>
      <c r="E887" s="25" t="s">
        <v>25</v>
      </c>
      <c r="F887" s="17" t="s">
        <v>25</v>
      </c>
      <c r="G887" s="35"/>
      <c r="H887" s="27" t="s">
        <v>20</v>
      </c>
      <c r="I887" s="28" t="s">
        <v>2143</v>
      </c>
      <c r="J887" s="18" t="s">
        <v>24</v>
      </c>
      <c r="K887" s="18" t="s">
        <v>24</v>
      </c>
      <c r="L887" s="128"/>
      <c r="M887" s="127"/>
    </row>
    <row r="888" spans="1:13" ht="30">
      <c r="A888" s="22"/>
      <c r="B888" s="23" t="s">
        <v>2144</v>
      </c>
      <c r="C888" s="15" t="s">
        <v>61</v>
      </c>
      <c r="D888" s="15" t="s">
        <v>19</v>
      </c>
      <c r="E888" s="25" t="s">
        <v>25</v>
      </c>
      <c r="F888" s="17" t="s">
        <v>21</v>
      </c>
      <c r="G888" s="35" t="s">
        <v>2145</v>
      </c>
      <c r="H888" s="27" t="s">
        <v>20</v>
      </c>
      <c r="I888" s="20" t="s">
        <v>2146</v>
      </c>
      <c r="J888" s="21" t="s">
        <v>24</v>
      </c>
      <c r="K888" s="18" t="s">
        <v>24</v>
      </c>
      <c r="L888" s="128"/>
      <c r="M888" s="127" t="s">
        <v>25</v>
      </c>
    </row>
    <row r="889" spans="1:13" ht="15" customHeight="1">
      <c r="A889" s="22"/>
      <c r="B889" s="23" t="s">
        <v>2147</v>
      </c>
      <c r="C889" s="15" t="s">
        <v>18</v>
      </c>
      <c r="D889" s="15" t="s">
        <v>19</v>
      </c>
      <c r="E889" s="25" t="s">
        <v>25</v>
      </c>
      <c r="F889" s="17" t="s">
        <v>25</v>
      </c>
      <c r="G889" s="35"/>
      <c r="H889" s="27" t="s">
        <v>20</v>
      </c>
      <c r="I889" s="28" t="s">
        <v>2148</v>
      </c>
      <c r="J889" s="18" t="s">
        <v>34</v>
      </c>
      <c r="K889" s="18"/>
      <c r="L889" s="128"/>
      <c r="M889" s="127"/>
    </row>
    <row r="890" spans="1:13" ht="15" customHeight="1">
      <c r="A890" s="22"/>
      <c r="B890" s="23" t="s">
        <v>2149</v>
      </c>
      <c r="C890" s="15" t="s">
        <v>57</v>
      </c>
      <c r="D890" s="15" t="s">
        <v>19</v>
      </c>
      <c r="E890" s="25" t="s">
        <v>25</v>
      </c>
      <c r="F890" s="17" t="s">
        <v>25</v>
      </c>
      <c r="G890" s="35"/>
      <c r="H890" s="27" t="s">
        <v>20</v>
      </c>
      <c r="I890" s="28" t="s">
        <v>92</v>
      </c>
      <c r="J890" s="18"/>
      <c r="K890" s="18"/>
      <c r="L890" s="128"/>
      <c r="M890" s="127"/>
    </row>
    <row r="891" spans="1:13" ht="15" customHeight="1">
      <c r="A891" s="22"/>
      <c r="B891" s="23" t="s">
        <v>2150</v>
      </c>
      <c r="C891" s="15" t="s">
        <v>40</v>
      </c>
      <c r="D891" s="15" t="s">
        <v>19</v>
      </c>
      <c r="E891" s="25" t="s">
        <v>20</v>
      </c>
      <c r="F891" s="17" t="s">
        <v>21</v>
      </c>
      <c r="G891" s="35" t="s">
        <v>2151</v>
      </c>
      <c r="H891" s="27" t="s">
        <v>20</v>
      </c>
      <c r="I891" s="28" t="s">
        <v>2152</v>
      </c>
      <c r="J891" s="18"/>
      <c r="K891" s="18"/>
      <c r="L891" s="128"/>
      <c r="M891" s="127" t="s">
        <v>25</v>
      </c>
    </row>
    <row r="892" spans="1:13" ht="15" customHeight="1">
      <c r="A892" s="22"/>
      <c r="B892" s="23" t="s">
        <v>2153</v>
      </c>
      <c r="C892" s="15" t="s">
        <v>61</v>
      </c>
      <c r="D892" s="15" t="s">
        <v>19</v>
      </c>
      <c r="E892" s="25" t="s">
        <v>25</v>
      </c>
      <c r="F892" s="17" t="s">
        <v>25</v>
      </c>
      <c r="G892" s="35"/>
      <c r="H892" s="27" t="s">
        <v>20</v>
      </c>
      <c r="I892" s="20" t="s">
        <v>92</v>
      </c>
      <c r="J892" s="21"/>
      <c r="K892" s="18"/>
      <c r="L892" s="128"/>
      <c r="M892" s="127"/>
    </row>
    <row r="893" spans="1:13" ht="45">
      <c r="A893" s="22"/>
      <c r="B893" s="23" t="s">
        <v>2154</v>
      </c>
      <c r="C893" s="15" t="s">
        <v>40</v>
      </c>
      <c r="D893" s="15" t="s">
        <v>19</v>
      </c>
      <c r="E893" s="25" t="s">
        <v>25</v>
      </c>
      <c r="F893" s="17" t="s">
        <v>25</v>
      </c>
      <c r="G893" s="35"/>
      <c r="H893" s="27" t="s">
        <v>25</v>
      </c>
      <c r="I893" s="20" t="s">
        <v>2155</v>
      </c>
      <c r="J893" s="21"/>
      <c r="K893" s="18"/>
      <c r="L893" s="128"/>
      <c r="M893" s="127"/>
    </row>
    <row r="894" spans="1:13" ht="15" customHeight="1">
      <c r="A894" s="22"/>
      <c r="B894" s="23" t="s">
        <v>2156</v>
      </c>
      <c r="C894" s="15" t="s">
        <v>275</v>
      </c>
      <c r="D894" s="15" t="s">
        <v>19</v>
      </c>
      <c r="E894" s="25" t="s">
        <v>25</v>
      </c>
      <c r="F894" s="17" t="s">
        <v>25</v>
      </c>
      <c r="G894" s="35"/>
      <c r="H894" s="27" t="s">
        <v>20</v>
      </c>
      <c r="I894" s="28" t="s">
        <v>2157</v>
      </c>
      <c r="J894" s="18" t="s">
        <v>24</v>
      </c>
      <c r="K894" s="18" t="s">
        <v>24</v>
      </c>
      <c r="L894" s="128"/>
      <c r="M894" s="127"/>
    </row>
    <row r="895" spans="1:13" ht="15" customHeight="1">
      <c r="A895" s="22"/>
      <c r="B895" s="23" t="s">
        <v>2158</v>
      </c>
      <c r="C895" s="15" t="s">
        <v>468</v>
      </c>
      <c r="D895" s="15" t="s">
        <v>19</v>
      </c>
      <c r="E895" s="25" t="s">
        <v>25</v>
      </c>
      <c r="F895" s="17" t="s">
        <v>21</v>
      </c>
      <c r="G895" s="35" t="s">
        <v>2159</v>
      </c>
      <c r="H895" s="27" t="s">
        <v>20</v>
      </c>
      <c r="I895" s="28" t="s">
        <v>2160</v>
      </c>
      <c r="J895" s="18" t="s">
        <v>24</v>
      </c>
      <c r="K895" s="18" t="s">
        <v>24</v>
      </c>
      <c r="L895" s="128"/>
      <c r="M895" s="127" t="s">
        <v>25</v>
      </c>
    </row>
    <row r="896" spans="1:13" ht="15" customHeight="1">
      <c r="A896" s="22"/>
      <c r="B896" s="23" t="s">
        <v>2161</v>
      </c>
      <c r="C896" s="15" t="s">
        <v>57</v>
      </c>
      <c r="D896" s="15" t="s">
        <v>19</v>
      </c>
      <c r="E896" s="25" t="s">
        <v>25</v>
      </c>
      <c r="F896" s="17" t="s">
        <v>21</v>
      </c>
      <c r="G896" s="117" t="s">
        <v>2162</v>
      </c>
      <c r="H896" s="27" t="s">
        <v>20</v>
      </c>
      <c r="I896" s="28" t="s">
        <v>2163</v>
      </c>
      <c r="J896" s="18" t="s">
        <v>34</v>
      </c>
      <c r="K896" s="18" t="s">
        <v>24</v>
      </c>
      <c r="L896" s="128"/>
      <c r="M896" s="127" t="s">
        <v>25</v>
      </c>
    </row>
    <row r="897" spans="1:13">
      <c r="A897" s="22"/>
      <c r="B897" s="23" t="s">
        <v>2164</v>
      </c>
      <c r="C897" s="15" t="s">
        <v>40</v>
      </c>
      <c r="D897" s="15" t="s">
        <v>19</v>
      </c>
      <c r="E897" s="25" t="s">
        <v>20</v>
      </c>
      <c r="F897" s="17" t="s">
        <v>21</v>
      </c>
      <c r="G897" s="35" t="s">
        <v>2165</v>
      </c>
      <c r="H897" s="27" t="s">
        <v>20</v>
      </c>
      <c r="I897" s="20" t="s">
        <v>2166</v>
      </c>
      <c r="J897" s="21" t="s">
        <v>24</v>
      </c>
      <c r="K897" s="18" t="s">
        <v>24</v>
      </c>
      <c r="L897" s="128"/>
      <c r="M897" s="127" t="s">
        <v>25</v>
      </c>
    </row>
    <row r="898" spans="1:13" ht="15" customHeight="1">
      <c r="A898" s="22"/>
      <c r="B898" s="23" t="s">
        <v>2167</v>
      </c>
      <c r="C898" s="15" t="s">
        <v>57</v>
      </c>
      <c r="D898" s="15" t="s">
        <v>19</v>
      </c>
      <c r="E898" s="25" t="s">
        <v>25</v>
      </c>
      <c r="F898" s="17" t="s">
        <v>25</v>
      </c>
      <c r="G898" s="35"/>
      <c r="H898" s="27" t="s">
        <v>20</v>
      </c>
      <c r="I898" s="28" t="s">
        <v>2168</v>
      </c>
      <c r="J898" s="18" t="s">
        <v>24</v>
      </c>
      <c r="K898" s="18" t="s">
        <v>24</v>
      </c>
      <c r="L898" s="128"/>
      <c r="M898" s="127"/>
    </row>
    <row r="899" spans="1:13" ht="15" customHeight="1">
      <c r="A899" s="22"/>
      <c r="B899" s="23" t="s">
        <v>2169</v>
      </c>
      <c r="C899" s="15" t="s">
        <v>94</v>
      </c>
      <c r="D899" s="15" t="s">
        <v>19</v>
      </c>
      <c r="E899" s="25" t="s">
        <v>25</v>
      </c>
      <c r="F899" s="17" t="s">
        <v>25</v>
      </c>
      <c r="G899" s="35"/>
      <c r="H899" s="27" t="s">
        <v>20</v>
      </c>
      <c r="I899" s="28" t="s">
        <v>2170</v>
      </c>
      <c r="J899" s="18" t="s">
        <v>24</v>
      </c>
      <c r="K899" s="18" t="s">
        <v>24</v>
      </c>
      <c r="L899" s="128"/>
      <c r="M899" s="127"/>
    </row>
    <row r="900" spans="1:13" ht="15" customHeight="1">
      <c r="A900" s="22"/>
      <c r="B900" s="23" t="s">
        <v>2171</v>
      </c>
      <c r="C900" s="15" t="s">
        <v>275</v>
      </c>
      <c r="D900" s="15" t="s">
        <v>19</v>
      </c>
      <c r="E900" s="25" t="s">
        <v>25</v>
      </c>
      <c r="F900" s="17" t="s">
        <v>25</v>
      </c>
      <c r="G900" s="114" t="s">
        <v>2172</v>
      </c>
      <c r="H900" s="27" t="s">
        <v>20</v>
      </c>
      <c r="I900" s="28" t="s">
        <v>2173</v>
      </c>
      <c r="J900" s="18" t="s">
        <v>24</v>
      </c>
      <c r="K900" s="18" t="s">
        <v>24</v>
      </c>
      <c r="L900" s="128"/>
      <c r="M900" s="127"/>
    </row>
    <row r="901" spans="1:13" ht="15" customHeight="1">
      <c r="A901" s="22"/>
      <c r="B901" s="23" t="s">
        <v>2174</v>
      </c>
      <c r="C901" s="15" t="s">
        <v>275</v>
      </c>
      <c r="D901" s="15" t="s">
        <v>19</v>
      </c>
      <c r="E901" s="25" t="s">
        <v>25</v>
      </c>
      <c r="F901" s="17" t="s">
        <v>49</v>
      </c>
      <c r="G901" s="114" t="s">
        <v>2175</v>
      </c>
      <c r="H901" s="27" t="s">
        <v>25</v>
      </c>
      <c r="I901" s="37" t="s">
        <v>2176</v>
      </c>
      <c r="J901" s="36"/>
      <c r="K901" s="18"/>
      <c r="L901" s="128"/>
      <c r="M901" s="127"/>
    </row>
    <row r="902" spans="1:13" ht="15" customHeight="1">
      <c r="A902" s="22"/>
      <c r="B902" s="23" t="s">
        <v>2177</v>
      </c>
      <c r="C902" s="15" t="s">
        <v>18</v>
      </c>
      <c r="D902" s="15" t="s">
        <v>19</v>
      </c>
      <c r="E902" s="25" t="s">
        <v>25</v>
      </c>
      <c r="F902" s="17" t="s">
        <v>21</v>
      </c>
      <c r="G902" s="35" t="s">
        <v>2178</v>
      </c>
      <c r="H902" s="27" t="s">
        <v>20</v>
      </c>
      <c r="I902" s="28" t="s">
        <v>2179</v>
      </c>
      <c r="J902" s="18" t="s">
        <v>24</v>
      </c>
      <c r="K902" s="18" t="s">
        <v>24</v>
      </c>
      <c r="L902" s="128"/>
      <c r="M902" s="127" t="s">
        <v>20</v>
      </c>
    </row>
    <row r="903" spans="1:13">
      <c r="A903" s="22"/>
      <c r="B903" s="23" t="s">
        <v>2180</v>
      </c>
      <c r="C903" s="15" t="s">
        <v>104</v>
      </c>
      <c r="D903" s="15" t="s">
        <v>19</v>
      </c>
      <c r="E903" s="25" t="s">
        <v>25</v>
      </c>
      <c r="F903" s="25" t="s">
        <v>25</v>
      </c>
      <c r="G903" s="35"/>
      <c r="H903" s="27" t="s">
        <v>20</v>
      </c>
      <c r="I903" s="28" t="s">
        <v>2181</v>
      </c>
      <c r="J903" s="18" t="s">
        <v>24</v>
      </c>
      <c r="K903" s="18" t="s">
        <v>24</v>
      </c>
      <c r="L903" s="128"/>
      <c r="M903" s="127"/>
    </row>
    <row r="904" spans="1:13" ht="15" customHeight="1">
      <c r="A904" s="22"/>
      <c r="B904" s="23" t="s">
        <v>2182</v>
      </c>
      <c r="C904" s="15" t="s">
        <v>258</v>
      </c>
      <c r="D904" s="15" t="s">
        <v>19</v>
      </c>
      <c r="E904" s="25" t="s">
        <v>25</v>
      </c>
      <c r="F904" s="17" t="s">
        <v>21</v>
      </c>
      <c r="G904" s="35" t="s">
        <v>2183</v>
      </c>
      <c r="H904" s="27" t="s">
        <v>20</v>
      </c>
      <c r="I904" s="28" t="s">
        <v>2184</v>
      </c>
      <c r="J904" s="18" t="s">
        <v>34</v>
      </c>
      <c r="K904" s="18"/>
      <c r="L904" s="128"/>
      <c r="M904" s="127" t="s">
        <v>25</v>
      </c>
    </row>
    <row r="905" spans="1:13" ht="15" customHeight="1">
      <c r="A905" s="22"/>
      <c r="B905" s="23" t="s">
        <v>2185</v>
      </c>
      <c r="C905" s="15" t="s">
        <v>104</v>
      </c>
      <c r="D905" s="15" t="s">
        <v>19</v>
      </c>
      <c r="E905" s="25" t="s">
        <v>25</v>
      </c>
      <c r="F905" s="17" t="s">
        <v>25</v>
      </c>
      <c r="G905" s="35"/>
      <c r="H905" s="27" t="s">
        <v>25</v>
      </c>
      <c r="I905" s="28" t="s">
        <v>432</v>
      </c>
      <c r="J905" s="18"/>
      <c r="K905" s="18"/>
      <c r="L905" s="128"/>
      <c r="M905" s="127"/>
    </row>
    <row r="906" spans="1:13" ht="15" customHeight="1">
      <c r="A906" s="22"/>
      <c r="B906" s="23" t="s">
        <v>2186</v>
      </c>
      <c r="C906" s="15" t="s">
        <v>468</v>
      </c>
      <c r="D906" s="15" t="s">
        <v>19</v>
      </c>
      <c r="E906" s="25" t="s">
        <v>25</v>
      </c>
      <c r="F906" s="17" t="s">
        <v>25</v>
      </c>
      <c r="G906" s="35"/>
      <c r="H906" s="27" t="s">
        <v>25</v>
      </c>
      <c r="I906" s="28" t="s">
        <v>432</v>
      </c>
      <c r="J906" s="18"/>
      <c r="K906" s="18"/>
      <c r="L906" s="128"/>
      <c r="M906" s="127"/>
    </row>
    <row r="907" spans="1:13" ht="30">
      <c r="A907" s="22"/>
      <c r="B907" s="23" t="s">
        <v>2187</v>
      </c>
      <c r="C907" s="15" t="s">
        <v>61</v>
      </c>
      <c r="D907" s="15" t="s">
        <v>19</v>
      </c>
      <c r="E907" s="25" t="s">
        <v>20</v>
      </c>
      <c r="F907" s="17" t="s">
        <v>21</v>
      </c>
      <c r="G907" s="100" t="s">
        <v>2188</v>
      </c>
      <c r="H907" s="39" t="s">
        <v>20</v>
      </c>
      <c r="I907" s="53" t="s">
        <v>2189</v>
      </c>
      <c r="J907" s="54" t="s">
        <v>24</v>
      </c>
      <c r="K907" s="18" t="s">
        <v>24</v>
      </c>
      <c r="L907" s="128"/>
      <c r="M907" s="127" t="s">
        <v>20</v>
      </c>
    </row>
    <row r="908" spans="1:13" ht="15" customHeight="1">
      <c r="A908" s="22"/>
      <c r="B908" s="23" t="s">
        <v>2190</v>
      </c>
      <c r="C908" s="15" t="s">
        <v>258</v>
      </c>
      <c r="D908" s="15" t="s">
        <v>19</v>
      </c>
      <c r="E908" s="25" t="s">
        <v>25</v>
      </c>
      <c r="F908" s="17" t="s">
        <v>21</v>
      </c>
      <c r="G908" s="35" t="s">
        <v>2191</v>
      </c>
      <c r="H908" s="27" t="s">
        <v>20</v>
      </c>
      <c r="I908" s="28" t="s">
        <v>2192</v>
      </c>
      <c r="J908" s="18" t="s">
        <v>34</v>
      </c>
      <c r="K908" s="18"/>
      <c r="L908" s="128"/>
      <c r="M908" s="127" t="s">
        <v>20</v>
      </c>
    </row>
    <row r="909" spans="1:13" ht="15" customHeight="1">
      <c r="A909" s="22"/>
      <c r="B909" s="23" t="s">
        <v>2193</v>
      </c>
      <c r="C909" s="15" t="s">
        <v>57</v>
      </c>
      <c r="D909" s="15" t="s">
        <v>19</v>
      </c>
      <c r="E909" s="25" t="s">
        <v>25</v>
      </c>
      <c r="F909" s="17" t="s">
        <v>25</v>
      </c>
      <c r="G909" s="35"/>
      <c r="H909" s="27" t="s">
        <v>20</v>
      </c>
      <c r="I909" s="28" t="s">
        <v>2194</v>
      </c>
      <c r="J909" s="18" t="s">
        <v>24</v>
      </c>
      <c r="K909" s="18" t="s">
        <v>24</v>
      </c>
      <c r="L909" s="128"/>
      <c r="M909" s="127"/>
    </row>
    <row r="910" spans="1:13" ht="15" customHeight="1">
      <c r="A910" s="22"/>
      <c r="B910" s="23" t="s">
        <v>2195</v>
      </c>
      <c r="C910" s="15" t="s">
        <v>18</v>
      </c>
      <c r="D910" s="15" t="s">
        <v>19</v>
      </c>
      <c r="E910" s="25" t="s">
        <v>25</v>
      </c>
      <c r="F910" s="17" t="s">
        <v>25</v>
      </c>
      <c r="G910" s="35"/>
      <c r="H910" s="27" t="s">
        <v>20</v>
      </c>
      <c r="I910" s="28" t="s">
        <v>2196</v>
      </c>
      <c r="J910" s="18" t="s">
        <v>24</v>
      </c>
      <c r="K910" s="18"/>
      <c r="L910" s="128"/>
      <c r="M910" s="127"/>
    </row>
    <row r="911" spans="1:13" ht="15" customHeight="1">
      <c r="A911" s="22"/>
      <c r="B911" s="23" t="s">
        <v>2197</v>
      </c>
      <c r="C911" s="15" t="s">
        <v>18</v>
      </c>
      <c r="D911" s="15" t="s">
        <v>19</v>
      </c>
      <c r="E911" s="25" t="s">
        <v>25</v>
      </c>
      <c r="F911" s="17" t="s">
        <v>25</v>
      </c>
      <c r="G911" s="35"/>
      <c r="H911" s="27" t="s">
        <v>20</v>
      </c>
      <c r="I911" s="28" t="s">
        <v>2198</v>
      </c>
      <c r="J911" s="18" t="s">
        <v>24</v>
      </c>
      <c r="K911" s="18" t="s">
        <v>24</v>
      </c>
      <c r="L911" s="128"/>
      <c r="M911" s="127"/>
    </row>
    <row r="912" spans="1:13">
      <c r="A912" s="22" t="s">
        <v>122</v>
      </c>
      <c r="B912" s="23" t="s">
        <v>2199</v>
      </c>
      <c r="C912" s="15" t="s">
        <v>101</v>
      </c>
      <c r="D912" s="15" t="s">
        <v>19</v>
      </c>
      <c r="E912" s="25" t="s">
        <v>25</v>
      </c>
      <c r="F912" s="17" t="s">
        <v>25</v>
      </c>
      <c r="G912" s="101" t="s">
        <v>2200</v>
      </c>
      <c r="H912" s="27" t="s">
        <v>20</v>
      </c>
      <c r="I912" s="28" t="s">
        <v>2201</v>
      </c>
      <c r="J912" s="18" t="s">
        <v>24</v>
      </c>
      <c r="K912" s="18" t="s">
        <v>24</v>
      </c>
      <c r="L912" s="128"/>
      <c r="M912" s="127"/>
    </row>
    <row r="913" spans="1:13" ht="15" customHeight="1">
      <c r="A913" s="22"/>
      <c r="B913" s="23" t="s">
        <v>2202</v>
      </c>
      <c r="C913" s="15" t="s">
        <v>61</v>
      </c>
      <c r="D913" s="15" t="s">
        <v>19</v>
      </c>
      <c r="E913" s="25" t="s">
        <v>25</v>
      </c>
      <c r="F913" s="17" t="s">
        <v>21</v>
      </c>
      <c r="G913" s="35" t="s">
        <v>2203</v>
      </c>
      <c r="H913" s="27" t="s">
        <v>20</v>
      </c>
      <c r="I913" s="28" t="s">
        <v>2204</v>
      </c>
      <c r="J913" s="18" t="s">
        <v>24</v>
      </c>
      <c r="K913" s="18"/>
      <c r="L913" s="128"/>
      <c r="M913" s="127" t="s">
        <v>25</v>
      </c>
    </row>
    <row r="914" spans="1:13" ht="15" customHeight="1">
      <c r="A914" s="22"/>
      <c r="B914" s="23" t="s">
        <v>2205</v>
      </c>
      <c r="C914" s="15" t="s">
        <v>73</v>
      </c>
      <c r="D914" s="15" t="s">
        <v>19</v>
      </c>
      <c r="E914" s="25" t="s">
        <v>25</v>
      </c>
      <c r="F914" s="17" t="s">
        <v>25</v>
      </c>
      <c r="G914" s="35"/>
      <c r="H914" s="27" t="s">
        <v>20</v>
      </c>
      <c r="I914" s="43" t="s">
        <v>2206</v>
      </c>
      <c r="J914" s="44" t="s">
        <v>24</v>
      </c>
      <c r="K914" s="18" t="s">
        <v>24</v>
      </c>
      <c r="L914" s="128"/>
      <c r="M914" s="127"/>
    </row>
    <row r="915" spans="1:13" ht="15" customHeight="1">
      <c r="A915" s="22"/>
      <c r="B915" s="23" t="s">
        <v>2207</v>
      </c>
      <c r="C915" s="15" t="s">
        <v>110</v>
      </c>
      <c r="D915" s="15" t="s">
        <v>19</v>
      </c>
      <c r="E915" s="25" t="s">
        <v>25</v>
      </c>
      <c r="F915" s="17" t="s">
        <v>25</v>
      </c>
      <c r="G915" s="35"/>
      <c r="H915" s="27" t="s">
        <v>20</v>
      </c>
      <c r="I915" s="28" t="s">
        <v>2208</v>
      </c>
      <c r="J915" s="18" t="s">
        <v>34</v>
      </c>
      <c r="K915" s="18"/>
      <c r="L915" s="128"/>
      <c r="M915" s="127"/>
    </row>
    <row r="916" spans="1:13" ht="15" customHeight="1">
      <c r="A916" s="22"/>
      <c r="B916" s="23" t="s">
        <v>2209</v>
      </c>
      <c r="C916" s="15" t="s">
        <v>36</v>
      </c>
      <c r="D916" s="15" t="s">
        <v>19</v>
      </c>
      <c r="E916" s="25" t="s">
        <v>25</v>
      </c>
      <c r="F916" s="17" t="s">
        <v>25</v>
      </c>
      <c r="G916" s="35"/>
      <c r="H916" s="27" t="s">
        <v>20</v>
      </c>
      <c r="I916" s="20" t="s">
        <v>92</v>
      </c>
      <c r="J916" s="21"/>
      <c r="K916" s="18"/>
      <c r="L916" s="128"/>
      <c r="M916" s="127"/>
    </row>
    <row r="917" spans="1:13" ht="15" customHeight="1">
      <c r="A917" s="22"/>
      <c r="B917" s="23" t="s">
        <v>2210</v>
      </c>
      <c r="C917" s="15" t="s">
        <v>40</v>
      </c>
      <c r="D917" s="15" t="s">
        <v>19</v>
      </c>
      <c r="E917" s="25" t="s">
        <v>20</v>
      </c>
      <c r="F917" s="17" t="s">
        <v>21</v>
      </c>
      <c r="G917" s="35" t="s">
        <v>2211</v>
      </c>
      <c r="H917" s="27" t="s">
        <v>20</v>
      </c>
      <c r="I917" s="28" t="s">
        <v>2212</v>
      </c>
      <c r="J917" s="18" t="s">
        <v>24</v>
      </c>
      <c r="K917" s="18" t="s">
        <v>24</v>
      </c>
      <c r="L917" s="128"/>
      <c r="M917" s="127" t="s">
        <v>20</v>
      </c>
    </row>
    <row r="918" spans="1:13" ht="15" customHeight="1">
      <c r="A918" s="22"/>
      <c r="B918" s="23" t="s">
        <v>2213</v>
      </c>
      <c r="C918" s="15" t="s">
        <v>110</v>
      </c>
      <c r="D918" s="15" t="s">
        <v>19</v>
      </c>
      <c r="E918" s="25" t="s">
        <v>25</v>
      </c>
      <c r="F918" s="17" t="s">
        <v>25</v>
      </c>
      <c r="G918" s="35"/>
      <c r="H918" s="27" t="s">
        <v>20</v>
      </c>
      <c r="I918" s="28" t="s">
        <v>92</v>
      </c>
      <c r="J918" s="18"/>
      <c r="K918" s="18"/>
      <c r="L918" s="128"/>
      <c r="M918" s="127"/>
    </row>
    <row r="919" spans="1:13" ht="15" customHeight="1">
      <c r="A919" s="22"/>
      <c r="B919" s="23" t="s">
        <v>2214</v>
      </c>
      <c r="C919" s="15" t="s">
        <v>101</v>
      </c>
      <c r="D919" s="15" t="s">
        <v>19</v>
      </c>
      <c r="E919" s="25" t="s">
        <v>25</v>
      </c>
      <c r="F919" s="17" t="s">
        <v>25</v>
      </c>
      <c r="G919" s="35"/>
      <c r="H919" s="27" t="s">
        <v>20</v>
      </c>
      <c r="I919" s="20" t="s">
        <v>92</v>
      </c>
      <c r="J919" s="21"/>
      <c r="K919" s="18"/>
      <c r="L919" s="128"/>
      <c r="M919" s="127"/>
    </row>
    <row r="920" spans="1:13" ht="15" customHeight="1">
      <c r="A920" s="22"/>
      <c r="B920" s="23" t="s">
        <v>2215</v>
      </c>
      <c r="C920" s="15" t="s">
        <v>258</v>
      </c>
      <c r="D920" s="15" t="s">
        <v>19</v>
      </c>
      <c r="E920" s="25" t="s">
        <v>25</v>
      </c>
      <c r="F920" s="17" t="s">
        <v>25</v>
      </c>
      <c r="G920" s="35"/>
      <c r="H920" s="27" t="s">
        <v>20</v>
      </c>
      <c r="I920" s="20" t="s">
        <v>92</v>
      </c>
      <c r="J920" s="21"/>
      <c r="K920" s="18"/>
      <c r="L920" s="128"/>
      <c r="M920" s="127"/>
    </row>
    <row r="921" spans="1:13" ht="15" customHeight="1">
      <c r="A921" s="22"/>
      <c r="B921" s="23" t="s">
        <v>2216</v>
      </c>
      <c r="C921" s="15" t="s">
        <v>104</v>
      </c>
      <c r="D921" s="15" t="s">
        <v>19</v>
      </c>
      <c r="E921" s="25" t="s">
        <v>25</v>
      </c>
      <c r="F921" s="17" t="s">
        <v>25</v>
      </c>
      <c r="G921" s="35"/>
      <c r="H921" s="27" t="s">
        <v>20</v>
      </c>
      <c r="I921" s="28" t="s">
        <v>2217</v>
      </c>
      <c r="J921" s="18" t="s">
        <v>24</v>
      </c>
      <c r="K921" s="18" t="s">
        <v>24</v>
      </c>
      <c r="L921" s="128"/>
      <c r="M921" s="127"/>
    </row>
    <row r="922" spans="1:13" s="1" customFormat="1" ht="45">
      <c r="A922" s="32"/>
      <c r="B922" s="23" t="s">
        <v>2218</v>
      </c>
      <c r="C922" s="49" t="s">
        <v>61</v>
      </c>
      <c r="D922" s="15" t="s">
        <v>19</v>
      </c>
      <c r="E922" s="50" t="s">
        <v>20</v>
      </c>
      <c r="F922" s="51" t="s">
        <v>21</v>
      </c>
      <c r="G922" s="100" t="s">
        <v>2219</v>
      </c>
      <c r="H922" s="52" t="s">
        <v>20</v>
      </c>
      <c r="I922" s="20" t="s">
        <v>2220</v>
      </c>
      <c r="J922" s="21" t="s">
        <v>24</v>
      </c>
      <c r="K922" s="21" t="s">
        <v>24</v>
      </c>
      <c r="L922" s="131"/>
      <c r="M922" s="127" t="s">
        <v>20</v>
      </c>
    </row>
    <row r="923" spans="1:13" ht="15" customHeight="1">
      <c r="A923" s="22"/>
      <c r="B923" s="23" t="s">
        <v>2221</v>
      </c>
      <c r="C923" s="15" t="s">
        <v>104</v>
      </c>
      <c r="D923" s="15" t="s">
        <v>19</v>
      </c>
      <c r="E923" s="25" t="s">
        <v>25</v>
      </c>
      <c r="F923" s="17" t="s">
        <v>25</v>
      </c>
      <c r="G923" s="35"/>
      <c r="H923" s="27" t="s">
        <v>25</v>
      </c>
      <c r="I923" s="28" t="s">
        <v>432</v>
      </c>
      <c r="J923" s="18"/>
      <c r="K923" s="18"/>
      <c r="L923" s="128"/>
      <c r="M923" s="127"/>
    </row>
    <row r="924" spans="1:13" ht="15" customHeight="1">
      <c r="A924" s="22"/>
      <c r="B924" s="23" t="s">
        <v>2222</v>
      </c>
      <c r="C924" s="15" t="s">
        <v>101</v>
      </c>
      <c r="D924" s="15" t="s">
        <v>19</v>
      </c>
      <c r="E924" s="25" t="s">
        <v>25</v>
      </c>
      <c r="F924" s="17" t="s">
        <v>25</v>
      </c>
      <c r="G924" s="35"/>
      <c r="H924" s="27" t="s">
        <v>20</v>
      </c>
      <c r="I924" s="28" t="s">
        <v>2223</v>
      </c>
      <c r="J924" s="18" t="s">
        <v>24</v>
      </c>
      <c r="K924" s="18" t="s">
        <v>24</v>
      </c>
      <c r="L924" s="128"/>
      <c r="M924" s="127"/>
    </row>
    <row r="925" spans="1:13" ht="15" customHeight="1">
      <c r="A925" s="22"/>
      <c r="B925" s="23" t="s">
        <v>2224</v>
      </c>
      <c r="C925" s="15" t="s">
        <v>258</v>
      </c>
      <c r="D925" s="15" t="s">
        <v>19</v>
      </c>
      <c r="E925" s="25" t="s">
        <v>25</v>
      </c>
      <c r="F925" s="17" t="s">
        <v>25</v>
      </c>
      <c r="G925" s="35"/>
      <c r="H925" s="27" t="s">
        <v>20</v>
      </c>
      <c r="I925" s="28" t="s">
        <v>2225</v>
      </c>
      <c r="J925" s="18"/>
      <c r="K925" s="18"/>
      <c r="L925" s="128"/>
      <c r="M925" s="127"/>
    </row>
    <row r="926" spans="1:13">
      <c r="A926" s="22"/>
      <c r="B926" s="23" t="s">
        <v>2226</v>
      </c>
      <c r="C926" s="15" t="s">
        <v>104</v>
      </c>
      <c r="D926" s="15" t="s">
        <v>19</v>
      </c>
      <c r="E926" s="25" t="s">
        <v>25</v>
      </c>
      <c r="F926" s="17" t="s">
        <v>25</v>
      </c>
      <c r="G926" s="35"/>
      <c r="H926" s="27" t="s">
        <v>20</v>
      </c>
      <c r="I926" s="28" t="s">
        <v>2227</v>
      </c>
      <c r="J926" s="18" t="s">
        <v>24</v>
      </c>
      <c r="K926" s="18" t="s">
        <v>24</v>
      </c>
      <c r="L926" s="128"/>
      <c r="M926" s="127"/>
    </row>
    <row r="927" spans="1:13" ht="15" customHeight="1">
      <c r="A927" s="22"/>
      <c r="B927" s="23" t="s">
        <v>2228</v>
      </c>
      <c r="C927" s="15" t="s">
        <v>40</v>
      </c>
      <c r="D927" s="15" t="s">
        <v>19</v>
      </c>
      <c r="E927" s="25" t="s">
        <v>20</v>
      </c>
      <c r="F927" s="17" t="s">
        <v>21</v>
      </c>
      <c r="G927" s="35" t="s">
        <v>2229</v>
      </c>
      <c r="H927" s="27" t="s">
        <v>20</v>
      </c>
      <c r="I927" s="28" t="s">
        <v>2230</v>
      </c>
      <c r="J927" s="18"/>
      <c r="K927" s="18"/>
      <c r="L927" s="128"/>
      <c r="M927" s="127" t="s">
        <v>25</v>
      </c>
    </row>
    <row r="928" spans="1:13" ht="15" customHeight="1">
      <c r="A928" s="22"/>
      <c r="B928" s="23" t="s">
        <v>2231</v>
      </c>
      <c r="C928" s="15" t="s">
        <v>101</v>
      </c>
      <c r="D928" s="15" t="s">
        <v>19</v>
      </c>
      <c r="E928" s="25" t="s">
        <v>25</v>
      </c>
      <c r="F928" s="17" t="s">
        <v>25</v>
      </c>
      <c r="G928" s="35"/>
      <c r="H928" s="27" t="s">
        <v>20</v>
      </c>
      <c r="I928" s="28" t="s">
        <v>92</v>
      </c>
      <c r="J928" s="18"/>
      <c r="K928" s="18"/>
      <c r="L928" s="128"/>
      <c r="M928" s="127"/>
    </row>
    <row r="929" spans="1:13" ht="15" customHeight="1">
      <c r="A929" s="22"/>
      <c r="B929" s="23" t="s">
        <v>2232</v>
      </c>
      <c r="C929" s="15" t="s">
        <v>115</v>
      </c>
      <c r="D929" s="15" t="s">
        <v>19</v>
      </c>
      <c r="E929" s="25" t="s">
        <v>25</v>
      </c>
      <c r="F929" s="17" t="s">
        <v>21</v>
      </c>
      <c r="G929" s="35" t="s">
        <v>2233</v>
      </c>
      <c r="H929" s="27" t="s">
        <v>20</v>
      </c>
      <c r="I929" s="28" t="s">
        <v>92</v>
      </c>
      <c r="J929" s="18"/>
      <c r="K929" s="18"/>
      <c r="L929" s="128"/>
      <c r="M929" s="127" t="s">
        <v>20</v>
      </c>
    </row>
    <row r="930" spans="1:13" ht="15" customHeight="1">
      <c r="A930" s="22"/>
      <c r="B930" s="23" t="s">
        <v>2234</v>
      </c>
      <c r="C930" s="15" t="s">
        <v>258</v>
      </c>
      <c r="D930" s="15" t="s">
        <v>19</v>
      </c>
      <c r="E930" s="25" t="s">
        <v>25</v>
      </c>
      <c r="F930" s="17" t="s">
        <v>25</v>
      </c>
      <c r="G930" s="35"/>
      <c r="H930" s="27" t="s">
        <v>25</v>
      </c>
      <c r="I930" s="28" t="s">
        <v>2235</v>
      </c>
      <c r="J930" s="18"/>
      <c r="K930" s="18"/>
      <c r="L930" s="128"/>
      <c r="M930" s="127"/>
    </row>
    <row r="931" spans="1:13" ht="45">
      <c r="A931" s="22"/>
      <c r="B931" s="23" t="s">
        <v>2236</v>
      </c>
      <c r="C931" s="15" t="s">
        <v>61</v>
      </c>
      <c r="D931" s="15" t="s">
        <v>19</v>
      </c>
      <c r="E931" s="25" t="s">
        <v>20</v>
      </c>
      <c r="F931" s="17" t="s">
        <v>21</v>
      </c>
      <c r="G931" s="100" t="s">
        <v>2237</v>
      </c>
      <c r="H931" s="27" t="s">
        <v>20</v>
      </c>
      <c r="I931" s="28" t="s">
        <v>2238</v>
      </c>
      <c r="J931" s="18" t="s">
        <v>24</v>
      </c>
      <c r="K931" s="18" t="s">
        <v>24</v>
      </c>
      <c r="L931" s="128"/>
      <c r="M931" s="127" t="s">
        <v>20</v>
      </c>
    </row>
    <row r="932" spans="1:13">
      <c r="A932" s="22"/>
      <c r="B932" s="23" t="s">
        <v>2239</v>
      </c>
      <c r="C932" s="15" t="s">
        <v>101</v>
      </c>
      <c r="D932" s="15" t="s">
        <v>19</v>
      </c>
      <c r="E932" s="25" t="s">
        <v>25</v>
      </c>
      <c r="F932" s="17" t="s">
        <v>49</v>
      </c>
      <c r="G932" s="35" t="s">
        <v>2240</v>
      </c>
      <c r="H932" s="27" t="s">
        <v>20</v>
      </c>
      <c r="I932" s="28" t="s">
        <v>2241</v>
      </c>
      <c r="J932" s="18" t="s">
        <v>24</v>
      </c>
      <c r="K932" s="18" t="s">
        <v>24</v>
      </c>
      <c r="L932" s="128"/>
      <c r="M932" s="127"/>
    </row>
    <row r="933" spans="1:13" ht="15" customHeight="1">
      <c r="A933" s="22"/>
      <c r="B933" s="23" t="s">
        <v>2242</v>
      </c>
      <c r="C933" s="15" t="s">
        <v>104</v>
      </c>
      <c r="D933" s="15" t="s">
        <v>19</v>
      </c>
      <c r="E933" s="25" t="s">
        <v>25</v>
      </c>
      <c r="F933" s="17" t="s">
        <v>25</v>
      </c>
      <c r="G933" s="35"/>
      <c r="H933" s="27" t="s">
        <v>20</v>
      </c>
      <c r="I933" s="28" t="s">
        <v>2243</v>
      </c>
      <c r="J933" s="18" t="s">
        <v>34</v>
      </c>
      <c r="K933" s="18"/>
      <c r="L933" s="128"/>
      <c r="M933" s="127"/>
    </row>
    <row r="934" spans="1:13" ht="15" customHeight="1">
      <c r="A934" s="22"/>
      <c r="B934" s="23" t="s">
        <v>2244</v>
      </c>
      <c r="C934" s="15" t="s">
        <v>101</v>
      </c>
      <c r="D934" s="15" t="s">
        <v>19</v>
      </c>
      <c r="E934" s="25" t="s">
        <v>25</v>
      </c>
      <c r="F934" s="17" t="s">
        <v>21</v>
      </c>
      <c r="G934" s="35" t="s">
        <v>2245</v>
      </c>
      <c r="H934" s="27" t="s">
        <v>20</v>
      </c>
      <c r="I934" s="28" t="s">
        <v>2246</v>
      </c>
      <c r="J934" s="18" t="s">
        <v>24</v>
      </c>
      <c r="K934" s="18" t="s">
        <v>24</v>
      </c>
      <c r="L934" s="128"/>
      <c r="M934" s="127" t="s">
        <v>20</v>
      </c>
    </row>
    <row r="935" spans="1:13" ht="15" customHeight="1">
      <c r="A935" s="22"/>
      <c r="B935" s="23" t="s">
        <v>2247</v>
      </c>
      <c r="C935" s="15" t="s">
        <v>101</v>
      </c>
      <c r="D935" s="15" t="s">
        <v>19</v>
      </c>
      <c r="E935" s="25" t="s">
        <v>25</v>
      </c>
      <c r="F935" s="17" t="s">
        <v>25</v>
      </c>
      <c r="G935" s="35"/>
      <c r="H935" s="27" t="s">
        <v>20</v>
      </c>
      <c r="I935" s="28" t="s">
        <v>92</v>
      </c>
      <c r="J935" s="18"/>
      <c r="K935" s="18"/>
      <c r="L935" s="128"/>
      <c r="M935" s="127"/>
    </row>
    <row r="936" spans="1:13">
      <c r="A936" s="22"/>
      <c r="B936" s="23" t="s">
        <v>2248</v>
      </c>
      <c r="C936" s="15" t="s">
        <v>40</v>
      </c>
      <c r="D936" s="15" t="s">
        <v>19</v>
      </c>
      <c r="E936" s="25" t="s">
        <v>20</v>
      </c>
      <c r="F936" s="17" t="s">
        <v>21</v>
      </c>
      <c r="G936" s="35" t="s">
        <v>2249</v>
      </c>
      <c r="H936" s="27" t="s">
        <v>20</v>
      </c>
      <c r="I936" s="28" t="s">
        <v>2250</v>
      </c>
      <c r="J936" s="18" t="s">
        <v>24</v>
      </c>
      <c r="K936" s="55" t="s">
        <v>24</v>
      </c>
      <c r="L936" s="132"/>
      <c r="M936" s="127" t="s">
        <v>20</v>
      </c>
    </row>
    <row r="937" spans="1:13" ht="15" customHeight="1">
      <c r="A937" s="22"/>
      <c r="B937" s="23" t="s">
        <v>2251</v>
      </c>
      <c r="C937" s="15" t="s">
        <v>101</v>
      </c>
      <c r="D937" s="15" t="s">
        <v>19</v>
      </c>
      <c r="E937" s="25" t="s">
        <v>25</v>
      </c>
      <c r="F937" s="17" t="s">
        <v>25</v>
      </c>
      <c r="G937" s="35"/>
      <c r="H937" s="27" t="s">
        <v>20</v>
      </c>
      <c r="I937" s="20" t="s">
        <v>92</v>
      </c>
      <c r="J937" s="21"/>
      <c r="K937" s="18"/>
      <c r="L937" s="128"/>
      <c r="M937" s="127"/>
    </row>
    <row r="938" spans="1:13" ht="15" customHeight="1">
      <c r="A938" s="22"/>
      <c r="B938" s="23" t="s">
        <v>2252</v>
      </c>
      <c r="C938" s="15" t="s">
        <v>61</v>
      </c>
      <c r="D938" s="15" t="s">
        <v>19</v>
      </c>
      <c r="E938" s="25" t="s">
        <v>25</v>
      </c>
      <c r="F938" s="17" t="s">
        <v>25</v>
      </c>
      <c r="G938" s="35"/>
      <c r="H938" s="27" t="s">
        <v>25</v>
      </c>
      <c r="I938" s="28" t="s">
        <v>432</v>
      </c>
      <c r="J938" s="18"/>
      <c r="K938" s="18"/>
      <c r="L938" s="128"/>
      <c r="M938" s="127"/>
    </row>
    <row r="939" spans="1:13" ht="15" customHeight="1">
      <c r="A939" s="22"/>
      <c r="B939" s="23" t="s">
        <v>2253</v>
      </c>
      <c r="C939" s="15" t="s">
        <v>40</v>
      </c>
      <c r="D939" s="15" t="s">
        <v>19</v>
      </c>
      <c r="E939" s="25" t="s">
        <v>25</v>
      </c>
      <c r="F939" s="17" t="s">
        <v>21</v>
      </c>
      <c r="G939" s="35" t="s">
        <v>2254</v>
      </c>
      <c r="H939" s="27" t="s">
        <v>20</v>
      </c>
      <c r="I939" s="28" t="s">
        <v>1498</v>
      </c>
      <c r="J939" s="18" t="s">
        <v>24</v>
      </c>
      <c r="K939" s="18" t="s">
        <v>24</v>
      </c>
      <c r="L939" s="128"/>
      <c r="M939" s="127" t="s">
        <v>25</v>
      </c>
    </row>
    <row r="940" spans="1:13" ht="15" customHeight="1">
      <c r="A940" s="22"/>
      <c r="B940" s="23" t="s">
        <v>2255</v>
      </c>
      <c r="C940" s="15" t="s">
        <v>110</v>
      </c>
      <c r="D940" s="15" t="s">
        <v>19</v>
      </c>
      <c r="E940" s="25" t="s">
        <v>25</v>
      </c>
      <c r="F940" s="17" t="s">
        <v>25</v>
      </c>
      <c r="G940" s="35"/>
      <c r="H940" s="27" t="s">
        <v>20</v>
      </c>
      <c r="I940" s="28" t="s">
        <v>2256</v>
      </c>
      <c r="J940" s="18" t="s">
        <v>34</v>
      </c>
      <c r="K940" s="18"/>
      <c r="L940" s="128"/>
      <c r="M940" s="127"/>
    </row>
    <row r="941" spans="1:13">
      <c r="A941" s="22"/>
      <c r="B941" s="23" t="s">
        <v>2257</v>
      </c>
      <c r="C941" s="15" t="s">
        <v>86</v>
      </c>
      <c r="D941" s="15" t="s">
        <v>19</v>
      </c>
      <c r="E941" s="25" t="s">
        <v>25</v>
      </c>
      <c r="F941" s="25" t="s">
        <v>49</v>
      </c>
      <c r="G941" s="35" t="s">
        <v>2258</v>
      </c>
      <c r="H941" s="27" t="s">
        <v>20</v>
      </c>
      <c r="I941" s="20" t="s">
        <v>2259</v>
      </c>
      <c r="J941" s="21" t="s">
        <v>24</v>
      </c>
      <c r="K941" s="18" t="s">
        <v>24</v>
      </c>
      <c r="L941" s="128"/>
      <c r="M941" s="127"/>
    </row>
    <row r="942" spans="1:13" ht="15" customHeight="1">
      <c r="A942" s="22"/>
      <c r="B942" s="23" t="s">
        <v>2260</v>
      </c>
      <c r="C942" s="15" t="s">
        <v>101</v>
      </c>
      <c r="D942" s="15" t="s">
        <v>19</v>
      </c>
      <c r="E942" s="25" t="s">
        <v>25</v>
      </c>
      <c r="F942" s="17" t="s">
        <v>21</v>
      </c>
      <c r="G942" s="35" t="s">
        <v>2261</v>
      </c>
      <c r="H942" s="27" t="s">
        <v>20</v>
      </c>
      <c r="I942" s="28" t="s">
        <v>2262</v>
      </c>
      <c r="J942" s="18"/>
      <c r="K942" s="18"/>
      <c r="L942" s="128"/>
      <c r="M942" s="127" t="s">
        <v>25</v>
      </c>
    </row>
    <row r="943" spans="1:13" ht="15" customHeight="1">
      <c r="A943" s="22"/>
      <c r="B943" s="23" t="s">
        <v>2263</v>
      </c>
      <c r="C943" s="15" t="s">
        <v>18</v>
      </c>
      <c r="D943" s="15" t="s">
        <v>19</v>
      </c>
      <c r="E943" s="25" t="s">
        <v>25</v>
      </c>
      <c r="F943" s="17" t="s">
        <v>25</v>
      </c>
      <c r="G943" s="35"/>
      <c r="H943" s="27" t="s">
        <v>25</v>
      </c>
      <c r="I943" s="28"/>
      <c r="J943" s="18"/>
      <c r="K943" s="18"/>
      <c r="L943" s="128"/>
      <c r="M943" s="127"/>
    </row>
    <row r="944" spans="1:13" ht="15" customHeight="1">
      <c r="A944" s="22"/>
      <c r="B944" s="23" t="s">
        <v>2264</v>
      </c>
      <c r="C944" s="15" t="s">
        <v>101</v>
      </c>
      <c r="D944" s="15" t="s">
        <v>19</v>
      </c>
      <c r="E944" s="25" t="s">
        <v>25</v>
      </c>
      <c r="F944" s="17" t="s">
        <v>25</v>
      </c>
      <c r="G944" s="35"/>
      <c r="H944" s="27" t="s">
        <v>20</v>
      </c>
      <c r="I944" s="28" t="s">
        <v>2265</v>
      </c>
      <c r="J944" s="18" t="s">
        <v>24</v>
      </c>
      <c r="K944" s="18" t="s">
        <v>24</v>
      </c>
      <c r="L944" s="128"/>
      <c r="M944" s="127"/>
    </row>
    <row r="945" spans="1:13">
      <c r="A945" s="22"/>
      <c r="B945" s="23" t="s">
        <v>2266</v>
      </c>
      <c r="C945" s="15" t="s">
        <v>94</v>
      </c>
      <c r="D945" s="15" t="s">
        <v>19</v>
      </c>
      <c r="E945" s="25" t="s">
        <v>20</v>
      </c>
      <c r="F945" s="17" t="s">
        <v>21</v>
      </c>
      <c r="G945" s="35" t="s">
        <v>2267</v>
      </c>
      <c r="H945" s="27" t="s">
        <v>20</v>
      </c>
      <c r="I945" s="20" t="s">
        <v>92</v>
      </c>
      <c r="J945" s="21"/>
      <c r="K945" s="18"/>
      <c r="L945" s="128"/>
      <c r="M945" s="127" t="s">
        <v>20</v>
      </c>
    </row>
    <row r="946" spans="1:13" ht="15" customHeight="1">
      <c r="A946" s="22"/>
      <c r="B946" s="23" t="s">
        <v>2268</v>
      </c>
      <c r="C946" s="15" t="s">
        <v>86</v>
      </c>
      <c r="D946" s="15" t="s">
        <v>19</v>
      </c>
      <c r="E946" s="25" t="s">
        <v>20</v>
      </c>
      <c r="F946" s="17" t="s">
        <v>21</v>
      </c>
      <c r="G946" s="35" t="s">
        <v>2269</v>
      </c>
      <c r="H946" s="27" t="s">
        <v>20</v>
      </c>
      <c r="I946" s="28" t="s">
        <v>2270</v>
      </c>
      <c r="J946" s="18" t="s">
        <v>24</v>
      </c>
      <c r="K946" s="18" t="s">
        <v>24</v>
      </c>
      <c r="L946" s="128"/>
      <c r="M946" s="127" t="s">
        <v>20</v>
      </c>
    </row>
    <row r="947" spans="1:13" ht="45">
      <c r="A947" s="22"/>
      <c r="B947" s="23" t="s">
        <v>2271</v>
      </c>
      <c r="C947" s="15" t="s">
        <v>61</v>
      </c>
      <c r="D947" s="15" t="s">
        <v>19</v>
      </c>
      <c r="E947" s="25" t="s">
        <v>20</v>
      </c>
      <c r="F947" s="17" t="s">
        <v>49</v>
      </c>
      <c r="G947" s="102" t="s">
        <v>2272</v>
      </c>
      <c r="H947" s="27" t="s">
        <v>20</v>
      </c>
      <c r="I947" s="20" t="s">
        <v>2273</v>
      </c>
      <c r="J947" s="18"/>
      <c r="K947" s="18"/>
      <c r="L947" s="128"/>
      <c r="M947" s="127"/>
    </row>
    <row r="948" spans="1:13" ht="15" customHeight="1">
      <c r="A948" s="22"/>
      <c r="B948" s="23" t="s">
        <v>2274</v>
      </c>
      <c r="C948" s="15" t="s">
        <v>40</v>
      </c>
      <c r="D948" s="15" t="s">
        <v>19</v>
      </c>
      <c r="E948" s="25" t="s">
        <v>20</v>
      </c>
      <c r="F948" s="17" t="s">
        <v>21</v>
      </c>
      <c r="G948" s="35" t="s">
        <v>2275</v>
      </c>
      <c r="H948" s="27" t="s">
        <v>20</v>
      </c>
      <c r="I948" s="28" t="s">
        <v>2276</v>
      </c>
      <c r="J948" s="18" t="s">
        <v>24</v>
      </c>
      <c r="K948" s="18" t="s">
        <v>24</v>
      </c>
      <c r="L948" s="128"/>
      <c r="M948" s="127" t="s">
        <v>20</v>
      </c>
    </row>
    <row r="949" spans="1:13" ht="15" customHeight="1">
      <c r="A949" s="22"/>
      <c r="B949" s="23" t="s">
        <v>2277</v>
      </c>
      <c r="C949" s="15" t="s">
        <v>18</v>
      </c>
      <c r="D949" s="15" t="s">
        <v>19</v>
      </c>
      <c r="E949" s="25" t="s">
        <v>25</v>
      </c>
      <c r="F949" s="17" t="s">
        <v>25</v>
      </c>
      <c r="G949" s="35"/>
      <c r="H949" s="27" t="s">
        <v>20</v>
      </c>
      <c r="I949" s="28" t="s">
        <v>2278</v>
      </c>
      <c r="J949" s="18" t="s">
        <v>24</v>
      </c>
      <c r="K949" s="18" t="s">
        <v>24</v>
      </c>
      <c r="L949" s="128"/>
      <c r="M949" s="127"/>
    </row>
    <row r="950" spans="1:13" ht="15" customHeight="1">
      <c r="A950" s="22"/>
      <c r="B950" s="23" t="s">
        <v>2279</v>
      </c>
      <c r="C950" s="15" t="s">
        <v>258</v>
      </c>
      <c r="D950" s="15" t="s">
        <v>19</v>
      </c>
      <c r="E950" s="25" t="s">
        <v>25</v>
      </c>
      <c r="F950" s="17" t="s">
        <v>25</v>
      </c>
      <c r="G950" s="35"/>
      <c r="H950" s="27" t="s">
        <v>20</v>
      </c>
      <c r="I950" s="28" t="s">
        <v>2280</v>
      </c>
      <c r="J950" s="18" t="s">
        <v>24</v>
      </c>
      <c r="K950" s="18" t="s">
        <v>24</v>
      </c>
      <c r="L950" s="128"/>
      <c r="M950" s="127"/>
    </row>
    <row r="951" spans="1:13" ht="15" customHeight="1">
      <c r="A951" s="22"/>
      <c r="B951" s="23" t="s">
        <v>2281</v>
      </c>
      <c r="C951" s="15" t="s">
        <v>94</v>
      </c>
      <c r="D951" s="15" t="s">
        <v>19</v>
      </c>
      <c r="E951" s="25" t="s">
        <v>25</v>
      </c>
      <c r="F951" s="17" t="s">
        <v>25</v>
      </c>
      <c r="G951" s="35"/>
      <c r="H951" s="27" t="s">
        <v>20</v>
      </c>
      <c r="I951" s="28" t="s">
        <v>92</v>
      </c>
      <c r="J951" s="18"/>
      <c r="K951" s="18"/>
      <c r="L951" s="128"/>
      <c r="M951" s="127"/>
    </row>
    <row r="952" spans="1:13" ht="15" customHeight="1">
      <c r="A952" s="22"/>
      <c r="B952" s="23" t="s">
        <v>2282</v>
      </c>
      <c r="C952" s="15" t="s">
        <v>101</v>
      </c>
      <c r="D952" s="15" t="s">
        <v>19</v>
      </c>
      <c r="E952" s="25" t="s">
        <v>25</v>
      </c>
      <c r="F952" s="17" t="s">
        <v>49</v>
      </c>
      <c r="G952" s="35" t="s">
        <v>2283</v>
      </c>
      <c r="H952" s="27" t="s">
        <v>20</v>
      </c>
      <c r="I952" s="28" t="s">
        <v>2284</v>
      </c>
      <c r="J952" s="18"/>
      <c r="K952" s="18"/>
      <c r="L952" s="128"/>
      <c r="M952" s="127"/>
    </row>
    <row r="953" spans="1:13" ht="15" customHeight="1">
      <c r="A953" s="22"/>
      <c r="B953" s="23" t="s">
        <v>2285</v>
      </c>
      <c r="C953" s="15" t="s">
        <v>150</v>
      </c>
      <c r="D953" s="15" t="s">
        <v>19</v>
      </c>
      <c r="E953" s="25" t="s">
        <v>25</v>
      </c>
      <c r="F953" s="17" t="s">
        <v>21</v>
      </c>
      <c r="G953" s="35" t="s">
        <v>2286</v>
      </c>
      <c r="H953" s="27" t="s">
        <v>20</v>
      </c>
      <c r="I953" s="28" t="s">
        <v>2287</v>
      </c>
      <c r="J953" s="18"/>
      <c r="K953" s="18"/>
      <c r="L953" s="128"/>
      <c r="M953" s="127" t="s">
        <v>20</v>
      </c>
    </row>
    <row r="954" spans="1:13" ht="15" customHeight="1">
      <c r="A954" s="22"/>
      <c r="B954" s="23" t="s">
        <v>2288</v>
      </c>
      <c r="C954" s="15" t="s">
        <v>48</v>
      </c>
      <c r="D954" s="15" t="s">
        <v>19</v>
      </c>
      <c r="E954" s="25" t="s">
        <v>25</v>
      </c>
      <c r="F954" s="17" t="s">
        <v>49</v>
      </c>
      <c r="G954" s="35" t="s">
        <v>2289</v>
      </c>
      <c r="H954" s="27" t="s">
        <v>20</v>
      </c>
      <c r="I954" s="28" t="s">
        <v>2290</v>
      </c>
      <c r="J954" s="18"/>
      <c r="K954" s="18"/>
      <c r="L954" s="128"/>
      <c r="M954" s="127"/>
    </row>
    <row r="955" spans="1:13" ht="15" customHeight="1">
      <c r="A955" s="22"/>
      <c r="B955" s="23" t="s">
        <v>2291</v>
      </c>
      <c r="C955" s="15" t="s">
        <v>18</v>
      </c>
      <c r="D955" s="15" t="s">
        <v>19</v>
      </c>
      <c r="E955" s="25" t="s">
        <v>25</v>
      </c>
      <c r="F955" s="17" t="s">
        <v>21</v>
      </c>
      <c r="G955" s="35" t="s">
        <v>2292</v>
      </c>
      <c r="H955" s="27" t="s">
        <v>20</v>
      </c>
      <c r="I955" s="28" t="s">
        <v>2293</v>
      </c>
      <c r="J955" s="18"/>
      <c r="K955" s="18"/>
      <c r="L955" s="128"/>
      <c r="M955" s="127" t="s">
        <v>20</v>
      </c>
    </row>
    <row r="956" spans="1:13">
      <c r="A956" s="22"/>
      <c r="B956" s="23" t="s">
        <v>2294</v>
      </c>
      <c r="C956" s="15" t="s">
        <v>104</v>
      </c>
      <c r="D956" s="15" t="s">
        <v>19</v>
      </c>
      <c r="E956" s="25" t="s">
        <v>25</v>
      </c>
      <c r="F956" s="17" t="s">
        <v>21</v>
      </c>
      <c r="G956" s="35" t="s">
        <v>2295</v>
      </c>
      <c r="H956" s="27" t="s">
        <v>20</v>
      </c>
      <c r="I956" s="28" t="s">
        <v>2296</v>
      </c>
      <c r="J956" s="18"/>
      <c r="K956" s="18"/>
      <c r="L956" s="128"/>
      <c r="M956" s="127" t="s">
        <v>25</v>
      </c>
    </row>
    <row r="957" spans="1:13" ht="15" customHeight="1">
      <c r="A957" s="22"/>
      <c r="B957" s="23" t="s">
        <v>2297</v>
      </c>
      <c r="C957" s="15" t="s">
        <v>57</v>
      </c>
      <c r="D957" s="15" t="s">
        <v>19</v>
      </c>
      <c r="E957" s="25" t="s">
        <v>20</v>
      </c>
      <c r="F957" s="17" t="s">
        <v>21</v>
      </c>
      <c r="G957" s="35" t="s">
        <v>2298</v>
      </c>
      <c r="H957" s="27" t="s">
        <v>20</v>
      </c>
      <c r="I957" s="28" t="s">
        <v>2299</v>
      </c>
      <c r="J957" s="18"/>
      <c r="K957" s="18"/>
      <c r="L957" s="128"/>
      <c r="M957" s="127" t="s">
        <v>25</v>
      </c>
    </row>
    <row r="958" spans="1:13" ht="45">
      <c r="A958" s="22"/>
      <c r="B958" s="23" t="s">
        <v>2300</v>
      </c>
      <c r="C958" s="15" t="s">
        <v>48</v>
      </c>
      <c r="D958" s="15" t="s">
        <v>19</v>
      </c>
      <c r="E958" s="25" t="s">
        <v>25</v>
      </c>
      <c r="F958" s="17" t="s">
        <v>49</v>
      </c>
      <c r="G958" s="100" t="s">
        <v>2301</v>
      </c>
      <c r="H958" s="27" t="s">
        <v>20</v>
      </c>
      <c r="I958" s="28" t="s">
        <v>2302</v>
      </c>
      <c r="J958" s="18"/>
      <c r="K958" s="18"/>
      <c r="L958" s="128"/>
      <c r="M958" s="127"/>
    </row>
    <row r="959" spans="1:13" ht="15" customHeight="1">
      <c r="A959" s="22"/>
      <c r="B959" s="23" t="s">
        <v>2303</v>
      </c>
      <c r="C959" s="15" t="s">
        <v>101</v>
      </c>
      <c r="D959" s="15" t="s">
        <v>19</v>
      </c>
      <c r="E959" s="25" t="s">
        <v>25</v>
      </c>
      <c r="F959" s="17" t="s">
        <v>49</v>
      </c>
      <c r="G959" s="114" t="s">
        <v>2304</v>
      </c>
      <c r="H959" s="27" t="s">
        <v>20</v>
      </c>
      <c r="I959" s="28" t="s">
        <v>2305</v>
      </c>
      <c r="J959" s="18"/>
      <c r="K959" s="18"/>
      <c r="L959" s="128"/>
      <c r="M959" s="127"/>
    </row>
    <row r="960" spans="1:13" ht="15" customHeight="1">
      <c r="A960" s="22"/>
      <c r="B960" s="23" t="s">
        <v>2306</v>
      </c>
      <c r="C960" s="15" t="s">
        <v>104</v>
      </c>
      <c r="D960" s="15" t="s">
        <v>19</v>
      </c>
      <c r="E960" s="25" t="s">
        <v>25</v>
      </c>
      <c r="F960" s="17" t="s">
        <v>25</v>
      </c>
      <c r="G960" s="35"/>
      <c r="H960" s="27" t="s">
        <v>20</v>
      </c>
      <c r="I960" s="28" t="s">
        <v>2307</v>
      </c>
      <c r="J960" s="18"/>
      <c r="K960" s="18"/>
      <c r="L960" s="128"/>
      <c r="M960" s="127"/>
    </row>
    <row r="961" spans="1:13" ht="15" customHeight="1">
      <c r="A961" s="22"/>
      <c r="B961" s="23" t="s">
        <v>2308</v>
      </c>
      <c r="C961" s="15" t="s">
        <v>18</v>
      </c>
      <c r="D961" s="15" t="s">
        <v>19</v>
      </c>
      <c r="E961" s="25" t="s">
        <v>25</v>
      </c>
      <c r="F961" s="17" t="s">
        <v>25</v>
      </c>
      <c r="G961" s="35"/>
      <c r="H961" s="27" t="s">
        <v>20</v>
      </c>
      <c r="I961" s="28" t="s">
        <v>2309</v>
      </c>
      <c r="J961" s="18"/>
      <c r="K961" s="18"/>
      <c r="L961" s="128"/>
      <c r="M961" s="127"/>
    </row>
    <row r="962" spans="1:13">
      <c r="A962" s="22"/>
      <c r="B962" s="23" t="s">
        <v>2310</v>
      </c>
      <c r="C962" s="15" t="s">
        <v>101</v>
      </c>
      <c r="D962" s="15" t="s">
        <v>19</v>
      </c>
      <c r="E962" s="25" t="s">
        <v>25</v>
      </c>
      <c r="F962" s="17" t="s">
        <v>25</v>
      </c>
      <c r="G962" s="35"/>
      <c r="H962" s="27" t="s">
        <v>20</v>
      </c>
      <c r="I962" s="28" t="s">
        <v>2311</v>
      </c>
      <c r="J962" s="18"/>
      <c r="K962" s="18"/>
      <c r="L962" s="128"/>
      <c r="M962" s="127"/>
    </row>
    <row r="963" spans="1:13" ht="15" customHeight="1">
      <c r="A963" s="22"/>
      <c r="B963" s="23" t="s">
        <v>2312</v>
      </c>
      <c r="C963" s="15" t="s">
        <v>101</v>
      </c>
      <c r="D963" s="15" t="s">
        <v>19</v>
      </c>
      <c r="E963" s="25" t="s">
        <v>20</v>
      </c>
      <c r="F963" s="17" t="s">
        <v>21</v>
      </c>
      <c r="G963" s="35" t="s">
        <v>2313</v>
      </c>
      <c r="H963" s="27" t="s">
        <v>20</v>
      </c>
      <c r="I963" s="20" t="s">
        <v>92</v>
      </c>
      <c r="J963" s="21"/>
      <c r="K963" s="18"/>
      <c r="L963" s="128"/>
      <c r="M963" s="127" t="s">
        <v>25</v>
      </c>
    </row>
    <row r="964" spans="1:13" ht="30">
      <c r="A964" s="22"/>
      <c r="B964" s="23" t="s">
        <v>2314</v>
      </c>
      <c r="C964" s="15" t="s">
        <v>57</v>
      </c>
      <c r="D964" s="15" t="s">
        <v>19</v>
      </c>
      <c r="E964" s="25" t="s">
        <v>20</v>
      </c>
      <c r="F964" s="17" t="s">
        <v>21</v>
      </c>
      <c r="G964" s="100" t="s">
        <v>2315</v>
      </c>
      <c r="H964" s="27" t="s">
        <v>20</v>
      </c>
      <c r="I964" s="28" t="s">
        <v>2316</v>
      </c>
      <c r="J964" s="18"/>
      <c r="K964" s="18"/>
      <c r="L964" s="128"/>
      <c r="M964" s="127" t="s">
        <v>25</v>
      </c>
    </row>
    <row r="965" spans="1:13">
      <c r="A965" s="22"/>
      <c r="B965" s="23" t="s">
        <v>2317</v>
      </c>
      <c r="C965" s="15" t="s">
        <v>86</v>
      </c>
      <c r="D965" s="15" t="s">
        <v>19</v>
      </c>
      <c r="E965" s="25" t="s">
        <v>25</v>
      </c>
      <c r="F965" s="17" t="s">
        <v>25</v>
      </c>
      <c r="G965" s="35"/>
      <c r="H965" s="27" t="s">
        <v>20</v>
      </c>
      <c r="I965" s="20" t="s">
        <v>92</v>
      </c>
      <c r="J965" s="21"/>
      <c r="K965" s="18"/>
      <c r="L965" s="128"/>
      <c r="M965" s="127"/>
    </row>
    <row r="966" spans="1:13" ht="15" customHeight="1">
      <c r="A966" s="22"/>
      <c r="B966" s="23" t="s">
        <v>2318</v>
      </c>
      <c r="C966" s="15" t="s">
        <v>18</v>
      </c>
      <c r="D966" s="15" t="s">
        <v>19</v>
      </c>
      <c r="E966" s="25" t="s">
        <v>20</v>
      </c>
      <c r="F966" s="17" t="s">
        <v>21</v>
      </c>
      <c r="G966" s="35" t="s">
        <v>2319</v>
      </c>
      <c r="H966" s="27" t="s">
        <v>20</v>
      </c>
      <c r="I966" s="28" t="s">
        <v>2320</v>
      </c>
      <c r="J966" s="18"/>
      <c r="K966" s="18"/>
      <c r="L966" s="128"/>
      <c r="M966" s="127" t="s">
        <v>20</v>
      </c>
    </row>
    <row r="967" spans="1:13">
      <c r="A967" s="22"/>
      <c r="B967" s="23" t="s">
        <v>2321</v>
      </c>
      <c r="C967" s="15" t="s">
        <v>94</v>
      </c>
      <c r="D967" s="15" t="s">
        <v>19</v>
      </c>
      <c r="E967" s="25" t="s">
        <v>20</v>
      </c>
      <c r="F967" s="17" t="s">
        <v>49</v>
      </c>
      <c r="G967" s="34" t="s">
        <v>2322</v>
      </c>
      <c r="H967" s="27" t="s">
        <v>20</v>
      </c>
      <c r="I967" s="28" t="s">
        <v>2323</v>
      </c>
      <c r="J967" s="18"/>
      <c r="K967" s="18"/>
      <c r="L967" s="128"/>
      <c r="M967" s="127"/>
    </row>
    <row r="968" spans="1:13">
      <c r="A968" s="22"/>
      <c r="B968" s="23" t="s">
        <v>2324</v>
      </c>
      <c r="C968" s="15" t="s">
        <v>94</v>
      </c>
      <c r="D968" s="15" t="s">
        <v>19</v>
      </c>
      <c r="E968" s="25" t="s">
        <v>25</v>
      </c>
      <c r="F968" s="17" t="s">
        <v>25</v>
      </c>
      <c r="G968" s="35"/>
      <c r="H968" s="27" t="s">
        <v>20</v>
      </c>
      <c r="I968" s="28" t="s">
        <v>2325</v>
      </c>
      <c r="J968" s="18"/>
      <c r="K968" s="18"/>
      <c r="L968" s="128"/>
      <c r="M968" s="127"/>
    </row>
    <row r="969" spans="1:13" ht="15" customHeight="1">
      <c r="A969" s="22"/>
      <c r="B969" s="23" t="s">
        <v>2326</v>
      </c>
      <c r="C969" s="15" t="s">
        <v>61</v>
      </c>
      <c r="D969" s="15" t="s">
        <v>19</v>
      </c>
      <c r="E969" s="25" t="s">
        <v>20</v>
      </c>
      <c r="F969" s="17" t="s">
        <v>21</v>
      </c>
      <c r="G969" s="35" t="s">
        <v>2327</v>
      </c>
      <c r="H969" s="27" t="s">
        <v>20</v>
      </c>
      <c r="I969" s="28" t="s">
        <v>2328</v>
      </c>
      <c r="J969" s="18"/>
      <c r="K969" s="18"/>
      <c r="L969" s="128"/>
      <c r="M969" s="127" t="s">
        <v>25</v>
      </c>
    </row>
    <row r="970" spans="1:13" ht="15" customHeight="1">
      <c r="A970" s="22"/>
      <c r="B970" s="23" t="s">
        <v>2329</v>
      </c>
      <c r="C970" s="15" t="s">
        <v>101</v>
      </c>
      <c r="D970" s="15" t="s">
        <v>19</v>
      </c>
      <c r="E970" s="25" t="s">
        <v>20</v>
      </c>
      <c r="F970" s="17" t="s">
        <v>21</v>
      </c>
      <c r="G970" s="35" t="s">
        <v>2330</v>
      </c>
      <c r="H970" s="27" t="s">
        <v>20</v>
      </c>
      <c r="I970" s="28" t="s">
        <v>2331</v>
      </c>
      <c r="J970" s="18"/>
      <c r="K970" s="18"/>
      <c r="L970" s="128"/>
      <c r="M970" s="127" t="s">
        <v>20</v>
      </c>
    </row>
    <row r="971" spans="1:13">
      <c r="A971" s="22"/>
      <c r="B971" s="23" t="s">
        <v>2332</v>
      </c>
      <c r="C971" s="15" t="s">
        <v>57</v>
      </c>
      <c r="D971" s="15" t="s">
        <v>19</v>
      </c>
      <c r="E971" s="25" t="s">
        <v>25</v>
      </c>
      <c r="F971" s="17" t="s">
        <v>21</v>
      </c>
      <c r="G971" s="117" t="s">
        <v>2333</v>
      </c>
      <c r="H971" s="27" t="s">
        <v>20</v>
      </c>
      <c r="I971" s="20" t="s">
        <v>92</v>
      </c>
      <c r="J971" s="21"/>
      <c r="K971" s="18"/>
      <c r="L971" s="128"/>
      <c r="M971" s="127" t="s">
        <v>20</v>
      </c>
    </row>
    <row r="972" spans="1:13" ht="15" customHeight="1">
      <c r="A972" s="22"/>
      <c r="B972" s="23" t="s">
        <v>2334</v>
      </c>
      <c r="C972" s="15" t="s">
        <v>101</v>
      </c>
      <c r="D972" s="15" t="s">
        <v>19</v>
      </c>
      <c r="E972" s="25" t="s">
        <v>25</v>
      </c>
      <c r="F972" s="17" t="s">
        <v>21</v>
      </c>
      <c r="G972" s="35" t="s">
        <v>2335</v>
      </c>
      <c r="H972" s="27" t="s">
        <v>25</v>
      </c>
      <c r="I972" s="28"/>
      <c r="J972" s="18"/>
      <c r="K972" s="18"/>
      <c r="L972" s="128"/>
      <c r="M972" s="127" t="s">
        <v>20</v>
      </c>
    </row>
    <row r="973" spans="1:13" ht="15" customHeight="1">
      <c r="A973" s="22"/>
      <c r="B973" s="23" t="s">
        <v>2336</v>
      </c>
      <c r="C973" s="15" t="s">
        <v>80</v>
      </c>
      <c r="D973" s="15" t="s">
        <v>19</v>
      </c>
      <c r="E973" s="25" t="s">
        <v>20</v>
      </c>
      <c r="F973" s="17" t="s">
        <v>21</v>
      </c>
      <c r="G973" s="35" t="s">
        <v>2337</v>
      </c>
      <c r="H973" s="27" t="s">
        <v>20</v>
      </c>
      <c r="I973" s="28" t="s">
        <v>2338</v>
      </c>
      <c r="J973" s="18"/>
      <c r="K973" s="18"/>
      <c r="L973" s="128"/>
      <c r="M973" s="127" t="s">
        <v>25</v>
      </c>
    </row>
    <row r="974" spans="1:13">
      <c r="A974" s="22"/>
      <c r="B974" s="23" t="s">
        <v>2339</v>
      </c>
      <c r="C974" s="15" t="s">
        <v>101</v>
      </c>
      <c r="D974" s="15" t="s">
        <v>19</v>
      </c>
      <c r="E974" s="25" t="s">
        <v>20</v>
      </c>
      <c r="F974" s="17" t="s">
        <v>21</v>
      </c>
      <c r="G974" s="35" t="s">
        <v>2340</v>
      </c>
      <c r="H974" s="27" t="s">
        <v>20</v>
      </c>
      <c r="I974" s="28" t="s">
        <v>2341</v>
      </c>
      <c r="J974" s="18"/>
      <c r="K974" s="18"/>
      <c r="L974" s="128"/>
      <c r="M974" s="127" t="s">
        <v>25</v>
      </c>
    </row>
    <row r="975" spans="1:13">
      <c r="A975" s="22"/>
      <c r="B975" s="23" t="s">
        <v>2342</v>
      </c>
      <c r="C975" s="15" t="s">
        <v>48</v>
      </c>
      <c r="D975" s="15" t="s">
        <v>19</v>
      </c>
      <c r="E975" s="25" t="s">
        <v>25</v>
      </c>
      <c r="F975" s="17" t="s">
        <v>25</v>
      </c>
      <c r="G975" s="35"/>
      <c r="H975" s="27" t="s">
        <v>20</v>
      </c>
      <c r="I975" s="28" t="s">
        <v>2343</v>
      </c>
      <c r="J975" s="18"/>
      <c r="K975" s="18"/>
      <c r="L975" s="128"/>
      <c r="M975" s="127"/>
    </row>
    <row r="976" spans="1:13">
      <c r="A976" s="22"/>
      <c r="B976" s="23" t="s">
        <v>2344</v>
      </c>
      <c r="C976" s="15" t="s">
        <v>275</v>
      </c>
      <c r="D976" s="15" t="s">
        <v>19</v>
      </c>
      <c r="E976" s="25" t="s">
        <v>25</v>
      </c>
      <c r="F976" s="17" t="s">
        <v>25</v>
      </c>
      <c r="G976" s="35"/>
      <c r="H976" s="27" t="s">
        <v>20</v>
      </c>
      <c r="I976" s="28" t="s">
        <v>2345</v>
      </c>
      <c r="J976" s="18"/>
      <c r="K976" s="18"/>
      <c r="L976" s="128"/>
      <c r="M976" s="127"/>
    </row>
    <row r="977" spans="1:13" ht="15" customHeight="1">
      <c r="A977" s="22"/>
      <c r="B977" s="23" t="s">
        <v>2346</v>
      </c>
      <c r="C977" s="15" t="s">
        <v>338</v>
      </c>
      <c r="D977" s="15" t="s">
        <v>19</v>
      </c>
      <c r="E977" s="25" t="s">
        <v>25</v>
      </c>
      <c r="F977" s="17" t="s">
        <v>25</v>
      </c>
      <c r="G977" s="35"/>
      <c r="H977" s="27" t="s">
        <v>25</v>
      </c>
      <c r="I977" s="28"/>
      <c r="J977" s="18"/>
      <c r="K977" s="18"/>
      <c r="L977" s="128"/>
      <c r="M977" s="127"/>
    </row>
    <row r="978" spans="1:13" ht="15" customHeight="1">
      <c r="A978" s="22"/>
      <c r="B978" s="23" t="s">
        <v>2347</v>
      </c>
      <c r="C978" s="15" t="s">
        <v>94</v>
      </c>
      <c r="D978" s="15" t="s">
        <v>19</v>
      </c>
      <c r="E978" s="25" t="s">
        <v>25</v>
      </c>
      <c r="F978" s="17" t="s">
        <v>25</v>
      </c>
      <c r="G978" s="35"/>
      <c r="H978" s="27" t="s">
        <v>20</v>
      </c>
      <c r="I978" s="28" t="s">
        <v>2348</v>
      </c>
      <c r="J978" s="18"/>
      <c r="K978" s="18"/>
      <c r="L978" s="128"/>
      <c r="M978" s="127"/>
    </row>
    <row r="979" spans="1:13" ht="15" customHeight="1">
      <c r="A979" s="22"/>
      <c r="B979" s="23" t="s">
        <v>2349</v>
      </c>
      <c r="C979" s="15" t="s">
        <v>94</v>
      </c>
      <c r="D979" s="15" t="s">
        <v>19</v>
      </c>
      <c r="E979" s="25" t="s">
        <v>25</v>
      </c>
      <c r="F979" s="17" t="s">
        <v>21</v>
      </c>
      <c r="G979" s="34" t="s">
        <v>2350</v>
      </c>
      <c r="H979" s="27" t="s">
        <v>20</v>
      </c>
      <c r="I979" s="28" t="s">
        <v>2351</v>
      </c>
      <c r="J979" s="18"/>
      <c r="K979" s="18"/>
      <c r="L979" s="128"/>
      <c r="M979" s="127" t="s">
        <v>20</v>
      </c>
    </row>
    <row r="980" spans="1:13" ht="15" customHeight="1">
      <c r="A980" s="22"/>
      <c r="B980" s="23" t="s">
        <v>2352</v>
      </c>
      <c r="C980" s="15" t="s">
        <v>94</v>
      </c>
      <c r="D980" s="15" t="s">
        <v>19</v>
      </c>
      <c r="E980" s="25" t="s">
        <v>25</v>
      </c>
      <c r="F980" s="17" t="s">
        <v>21</v>
      </c>
      <c r="G980" s="35" t="s">
        <v>2353</v>
      </c>
      <c r="H980" s="27" t="s">
        <v>20</v>
      </c>
      <c r="I980" s="28" t="s">
        <v>92</v>
      </c>
      <c r="J980" s="18"/>
      <c r="K980" s="18"/>
      <c r="L980" s="128"/>
      <c r="M980" s="127" t="s">
        <v>25</v>
      </c>
    </row>
    <row r="981" spans="1:13" ht="15" customHeight="1">
      <c r="A981" s="22"/>
      <c r="B981" s="23" t="s">
        <v>2354</v>
      </c>
      <c r="C981" s="15" t="s">
        <v>57</v>
      </c>
      <c r="D981" s="15" t="s">
        <v>19</v>
      </c>
      <c r="E981" s="25" t="s">
        <v>20</v>
      </c>
      <c r="F981" s="17" t="s">
        <v>21</v>
      </c>
      <c r="G981" s="35" t="s">
        <v>2355</v>
      </c>
      <c r="H981" s="27" t="s">
        <v>20</v>
      </c>
      <c r="I981" s="28" t="s">
        <v>2356</v>
      </c>
      <c r="J981" s="18"/>
      <c r="K981" s="18"/>
      <c r="L981" s="128"/>
      <c r="M981" s="127" t="s">
        <v>25</v>
      </c>
    </row>
    <row r="982" spans="1:13">
      <c r="A982" s="22"/>
      <c r="B982" s="23" t="s">
        <v>2357</v>
      </c>
      <c r="C982" s="15" t="s">
        <v>101</v>
      </c>
      <c r="D982" s="15" t="s">
        <v>19</v>
      </c>
      <c r="E982" s="25" t="s">
        <v>25</v>
      </c>
      <c r="F982" s="17" t="s">
        <v>25</v>
      </c>
      <c r="G982" s="35"/>
      <c r="H982" s="27" t="s">
        <v>20</v>
      </c>
      <c r="I982" s="28" t="s">
        <v>2358</v>
      </c>
      <c r="J982" s="18"/>
      <c r="K982" s="18"/>
      <c r="L982" s="128"/>
      <c r="M982" s="127"/>
    </row>
    <row r="983" spans="1:13" ht="15" customHeight="1">
      <c r="A983" s="22"/>
      <c r="B983" s="23" t="s">
        <v>2359</v>
      </c>
      <c r="C983" s="15" t="s">
        <v>40</v>
      </c>
      <c r="D983" s="15" t="s">
        <v>19</v>
      </c>
      <c r="E983" s="25" t="s">
        <v>20</v>
      </c>
      <c r="F983" s="17" t="s">
        <v>21</v>
      </c>
      <c r="G983" s="114" t="s">
        <v>2360</v>
      </c>
      <c r="H983" s="27" t="s">
        <v>20</v>
      </c>
      <c r="I983" s="28" t="s">
        <v>2361</v>
      </c>
      <c r="J983" s="18"/>
      <c r="K983" s="18"/>
      <c r="L983" s="128"/>
      <c r="M983" s="127" t="s">
        <v>25</v>
      </c>
    </row>
    <row r="984" spans="1:13">
      <c r="A984" s="22" t="s">
        <v>122</v>
      </c>
      <c r="B984" s="23" t="s">
        <v>2362</v>
      </c>
      <c r="C984" s="15" t="s">
        <v>73</v>
      </c>
      <c r="D984" s="15" t="s">
        <v>19</v>
      </c>
      <c r="E984" s="25" t="s">
        <v>20</v>
      </c>
      <c r="F984" s="17" t="s">
        <v>21</v>
      </c>
      <c r="G984" s="102" t="s">
        <v>2363</v>
      </c>
      <c r="H984" s="27" t="s">
        <v>20</v>
      </c>
      <c r="I984" s="28" t="s">
        <v>2364</v>
      </c>
      <c r="J984" s="18"/>
      <c r="K984" s="18"/>
      <c r="L984" s="128"/>
      <c r="M984" s="127" t="s">
        <v>20</v>
      </c>
    </row>
    <row r="985" spans="1:13">
      <c r="A985" s="22"/>
      <c r="B985" s="23" t="s">
        <v>2365</v>
      </c>
      <c r="C985" s="15" t="s">
        <v>101</v>
      </c>
      <c r="D985" s="15" t="s">
        <v>19</v>
      </c>
      <c r="E985" s="25" t="s">
        <v>20</v>
      </c>
      <c r="F985" s="17" t="s">
        <v>21</v>
      </c>
      <c r="G985" s="35" t="s">
        <v>2366</v>
      </c>
      <c r="H985" s="27" t="s">
        <v>20</v>
      </c>
      <c r="I985" s="28" t="s">
        <v>2367</v>
      </c>
      <c r="J985" s="18"/>
      <c r="K985" s="18"/>
      <c r="L985" s="128"/>
      <c r="M985" s="127" t="s">
        <v>25</v>
      </c>
    </row>
    <row r="986" spans="1:13" ht="15" customHeight="1">
      <c r="A986" s="22"/>
      <c r="B986" s="23" t="s">
        <v>2368</v>
      </c>
      <c r="C986" s="15" t="s">
        <v>104</v>
      </c>
      <c r="D986" s="15" t="s">
        <v>19</v>
      </c>
      <c r="E986" s="25" t="s">
        <v>25</v>
      </c>
      <c r="F986" s="17" t="s">
        <v>49</v>
      </c>
      <c r="G986" s="35" t="s">
        <v>2369</v>
      </c>
      <c r="H986" s="27" t="s">
        <v>20</v>
      </c>
      <c r="I986" s="28" t="s">
        <v>2370</v>
      </c>
      <c r="J986" s="18"/>
      <c r="K986" s="18"/>
      <c r="L986" s="128"/>
      <c r="M986" s="127"/>
    </row>
    <row r="987" spans="1:13" ht="30">
      <c r="A987" s="32" t="s">
        <v>46</v>
      </c>
      <c r="B987" s="23" t="s">
        <v>2371</v>
      </c>
      <c r="C987" s="15" t="s">
        <v>18</v>
      </c>
      <c r="D987" s="15" t="s">
        <v>19</v>
      </c>
      <c r="E987" s="25" t="s">
        <v>20</v>
      </c>
      <c r="F987" s="17" t="s">
        <v>21</v>
      </c>
      <c r="G987" s="112" t="s">
        <v>2372</v>
      </c>
      <c r="H987" s="27" t="s">
        <v>20</v>
      </c>
      <c r="I987" s="28" t="s">
        <v>2373</v>
      </c>
      <c r="J987" s="18" t="s">
        <v>34</v>
      </c>
      <c r="K987" s="18"/>
      <c r="L987" s="128"/>
      <c r="M987" s="127" t="s">
        <v>25</v>
      </c>
    </row>
    <row r="988" spans="1:13">
      <c r="A988" s="22"/>
      <c r="B988" s="23" t="s">
        <v>2374</v>
      </c>
      <c r="C988" s="15" t="s">
        <v>57</v>
      </c>
      <c r="D988" s="15" t="s">
        <v>19</v>
      </c>
      <c r="E988" s="25" t="s">
        <v>25</v>
      </c>
      <c r="F988" s="17" t="s">
        <v>25</v>
      </c>
      <c r="G988" s="35"/>
      <c r="H988" s="27" t="s">
        <v>20</v>
      </c>
      <c r="I988" s="20" t="s">
        <v>92</v>
      </c>
      <c r="J988" s="21"/>
      <c r="K988" s="18"/>
      <c r="L988" s="128"/>
      <c r="M988" s="127"/>
    </row>
    <row r="989" spans="1:13" ht="15" customHeight="1">
      <c r="A989" s="22"/>
      <c r="B989" s="23" t="s">
        <v>2375</v>
      </c>
      <c r="C989" s="15" t="s">
        <v>101</v>
      </c>
      <c r="D989" s="15" t="s">
        <v>19</v>
      </c>
      <c r="E989" s="25" t="s">
        <v>25</v>
      </c>
      <c r="F989" s="17" t="s">
        <v>25</v>
      </c>
      <c r="G989" s="35"/>
      <c r="H989" s="27" t="s">
        <v>20</v>
      </c>
      <c r="I989" s="28" t="s">
        <v>2376</v>
      </c>
      <c r="J989" s="18"/>
      <c r="K989" s="18"/>
      <c r="L989" s="128"/>
      <c r="M989" s="127"/>
    </row>
    <row r="990" spans="1:13">
      <c r="A990" s="22"/>
      <c r="B990" s="23" t="s">
        <v>2377</v>
      </c>
      <c r="C990" s="15" t="s">
        <v>48</v>
      </c>
      <c r="D990" s="15" t="s">
        <v>19</v>
      </c>
      <c r="E990" s="25" t="s">
        <v>25</v>
      </c>
      <c r="F990" s="17" t="s">
        <v>25</v>
      </c>
      <c r="G990" s="35"/>
      <c r="H990" s="27" t="s">
        <v>20</v>
      </c>
      <c r="I990" s="20" t="s">
        <v>92</v>
      </c>
      <c r="J990" s="21"/>
      <c r="K990" s="18"/>
      <c r="L990" s="128"/>
      <c r="M990" s="127"/>
    </row>
    <row r="991" spans="1:13" ht="15" customHeight="1">
      <c r="A991" s="22"/>
      <c r="B991" s="23" t="s">
        <v>2378</v>
      </c>
      <c r="C991" s="15" t="s">
        <v>57</v>
      </c>
      <c r="D991" s="15" t="s">
        <v>19</v>
      </c>
      <c r="E991" s="25" t="s">
        <v>25</v>
      </c>
      <c r="F991" s="17" t="s">
        <v>25</v>
      </c>
      <c r="G991" s="35"/>
      <c r="H991" s="27" t="s">
        <v>20</v>
      </c>
      <c r="I991" s="28" t="s">
        <v>92</v>
      </c>
      <c r="J991" s="18"/>
      <c r="K991" s="18"/>
      <c r="L991" s="128"/>
      <c r="M991" s="127"/>
    </row>
    <row r="992" spans="1:13" ht="15" customHeight="1">
      <c r="A992" s="22"/>
      <c r="B992" s="23" t="s">
        <v>2379</v>
      </c>
      <c r="C992" s="15" t="s">
        <v>104</v>
      </c>
      <c r="D992" s="15" t="s">
        <v>19</v>
      </c>
      <c r="E992" s="25" t="s">
        <v>25</v>
      </c>
      <c r="F992" s="17" t="s">
        <v>21</v>
      </c>
      <c r="G992" s="35" t="s">
        <v>2380</v>
      </c>
      <c r="H992" s="27" t="s">
        <v>20</v>
      </c>
      <c r="I992" s="28" t="s">
        <v>2381</v>
      </c>
      <c r="J992" s="18"/>
      <c r="K992" s="18"/>
      <c r="L992" s="128"/>
      <c r="M992" s="127" t="s">
        <v>25</v>
      </c>
    </row>
    <row r="993" spans="1:13" ht="15" customHeight="1">
      <c r="A993" s="22"/>
      <c r="B993" s="23" t="s">
        <v>2382</v>
      </c>
      <c r="C993" s="15" t="s">
        <v>104</v>
      </c>
      <c r="D993" s="15" t="s">
        <v>19</v>
      </c>
      <c r="E993" s="25" t="s">
        <v>25</v>
      </c>
      <c r="F993" s="17" t="s">
        <v>25</v>
      </c>
      <c r="G993" s="35"/>
      <c r="H993" s="27" t="s">
        <v>20</v>
      </c>
      <c r="I993" s="28" t="s">
        <v>2383</v>
      </c>
      <c r="J993" s="18"/>
      <c r="K993" s="18"/>
      <c r="L993" s="128"/>
      <c r="M993" s="127"/>
    </row>
    <row r="994" spans="1:13">
      <c r="A994" s="22"/>
      <c r="B994" s="23" t="s">
        <v>2384</v>
      </c>
      <c r="C994" s="15" t="s">
        <v>338</v>
      </c>
      <c r="D994" s="15" t="s">
        <v>19</v>
      </c>
      <c r="E994" s="25" t="s">
        <v>25</v>
      </c>
      <c r="F994" s="17" t="s">
        <v>49</v>
      </c>
      <c r="G994" s="35" t="s">
        <v>2385</v>
      </c>
      <c r="H994" s="27" t="s">
        <v>20</v>
      </c>
      <c r="I994" s="20" t="s">
        <v>2386</v>
      </c>
      <c r="J994" s="21" t="s">
        <v>24</v>
      </c>
      <c r="K994" s="18" t="s">
        <v>24</v>
      </c>
      <c r="L994" s="128"/>
      <c r="M994" s="127"/>
    </row>
    <row r="995" spans="1:13" ht="15" customHeight="1">
      <c r="A995" s="22"/>
      <c r="B995" s="23" t="s">
        <v>2387</v>
      </c>
      <c r="C995" s="15" t="s">
        <v>258</v>
      </c>
      <c r="D995" s="15" t="s">
        <v>19</v>
      </c>
      <c r="E995" s="25" t="s">
        <v>20</v>
      </c>
      <c r="F995" s="17" t="s">
        <v>21</v>
      </c>
      <c r="G995" s="35" t="s">
        <v>2388</v>
      </c>
      <c r="H995" s="27" t="s">
        <v>20</v>
      </c>
      <c r="I995" s="28" t="s">
        <v>2389</v>
      </c>
      <c r="J995" s="18"/>
      <c r="K995" s="18"/>
      <c r="L995" s="128"/>
      <c r="M995" s="127" t="s">
        <v>25</v>
      </c>
    </row>
    <row r="996" spans="1:13">
      <c r="A996" s="22"/>
      <c r="B996" s="23" t="s">
        <v>2390</v>
      </c>
      <c r="C996" s="15" t="s">
        <v>104</v>
      </c>
      <c r="D996" s="15" t="s">
        <v>19</v>
      </c>
      <c r="E996" s="25" t="s">
        <v>25</v>
      </c>
      <c r="F996" s="17" t="s">
        <v>25</v>
      </c>
      <c r="G996" s="35"/>
      <c r="H996" s="27" t="s">
        <v>20</v>
      </c>
      <c r="I996" s="28" t="s">
        <v>2391</v>
      </c>
      <c r="J996" s="18"/>
      <c r="K996" s="18"/>
      <c r="L996" s="128"/>
      <c r="M996" s="127"/>
    </row>
    <row r="997" spans="1:13" ht="15" customHeight="1">
      <c r="A997" s="22"/>
      <c r="B997" s="23" t="s">
        <v>2392</v>
      </c>
      <c r="C997" s="15" t="s">
        <v>57</v>
      </c>
      <c r="D997" s="15" t="s">
        <v>19</v>
      </c>
      <c r="E997" s="25" t="s">
        <v>20</v>
      </c>
      <c r="F997" s="17" t="s">
        <v>21</v>
      </c>
      <c r="G997" s="35" t="s">
        <v>2393</v>
      </c>
      <c r="H997" s="27" t="s">
        <v>20</v>
      </c>
      <c r="I997" s="28" t="s">
        <v>2394</v>
      </c>
      <c r="J997" s="18"/>
      <c r="K997" s="18"/>
      <c r="L997" s="128"/>
      <c r="M997" s="127" t="s">
        <v>25</v>
      </c>
    </row>
    <row r="998" spans="1:13" ht="15" customHeight="1">
      <c r="A998" s="22"/>
      <c r="B998" s="23" t="s">
        <v>2395</v>
      </c>
      <c r="C998" s="15" t="s">
        <v>94</v>
      </c>
      <c r="D998" s="15" t="s">
        <v>19</v>
      </c>
      <c r="E998" s="25" t="s">
        <v>25</v>
      </c>
      <c r="F998" s="17" t="s">
        <v>25</v>
      </c>
      <c r="G998" s="35"/>
      <c r="H998" s="27" t="s">
        <v>20</v>
      </c>
      <c r="I998" s="28" t="s">
        <v>92</v>
      </c>
      <c r="J998" s="18"/>
      <c r="K998" s="18"/>
      <c r="L998" s="128"/>
      <c r="M998" s="127"/>
    </row>
    <row r="999" spans="1:13" ht="15" customHeight="1">
      <c r="A999" s="22"/>
      <c r="B999" s="23" t="s">
        <v>2396</v>
      </c>
      <c r="C999" s="15" t="s">
        <v>18</v>
      </c>
      <c r="D999" s="15" t="s">
        <v>19</v>
      </c>
      <c r="E999" s="25" t="s">
        <v>20</v>
      </c>
      <c r="F999" s="17" t="s">
        <v>21</v>
      </c>
      <c r="G999" s="35" t="s">
        <v>2397</v>
      </c>
      <c r="H999" s="27" t="s">
        <v>20</v>
      </c>
      <c r="I999" s="28" t="s">
        <v>2398</v>
      </c>
      <c r="J999" s="18"/>
      <c r="K999" s="18"/>
      <c r="L999" s="128"/>
      <c r="M999" s="127" t="s">
        <v>25</v>
      </c>
    </row>
    <row r="1000" spans="1:13" ht="45">
      <c r="A1000" s="22"/>
      <c r="B1000" s="23" t="s">
        <v>2399</v>
      </c>
      <c r="C1000" s="15" t="s">
        <v>110</v>
      </c>
      <c r="D1000" s="15" t="s">
        <v>19</v>
      </c>
      <c r="E1000" s="25" t="s">
        <v>20</v>
      </c>
      <c r="F1000" s="17" t="s">
        <v>21</v>
      </c>
      <c r="G1000" s="100" t="s">
        <v>2400</v>
      </c>
      <c r="H1000" s="27" t="s">
        <v>20</v>
      </c>
      <c r="I1000" s="28" t="s">
        <v>2401</v>
      </c>
      <c r="J1000" s="18"/>
      <c r="K1000" s="18"/>
      <c r="L1000" s="128"/>
      <c r="M1000" s="127" t="s">
        <v>20</v>
      </c>
    </row>
    <row r="1001" spans="1:13" ht="15" customHeight="1">
      <c r="A1001" s="22"/>
      <c r="B1001" s="23" t="s">
        <v>2402</v>
      </c>
      <c r="C1001" s="15" t="s">
        <v>338</v>
      </c>
      <c r="D1001" s="15" t="s">
        <v>19</v>
      </c>
      <c r="E1001" s="25" t="s">
        <v>25</v>
      </c>
      <c r="F1001" s="17" t="s">
        <v>25</v>
      </c>
      <c r="G1001" s="35"/>
      <c r="H1001" s="27" t="s">
        <v>25</v>
      </c>
      <c r="I1001" s="28"/>
      <c r="J1001" s="18"/>
      <c r="K1001" s="18"/>
      <c r="L1001" s="128"/>
      <c r="M1001" s="127"/>
    </row>
    <row r="1002" spans="1:13" ht="30">
      <c r="A1002" s="22"/>
      <c r="B1002" s="23" t="s">
        <v>2403</v>
      </c>
      <c r="C1002" s="15" t="s">
        <v>86</v>
      </c>
      <c r="D1002" s="15" t="s">
        <v>19</v>
      </c>
      <c r="E1002" s="25" t="s">
        <v>20</v>
      </c>
      <c r="F1002" s="17" t="s">
        <v>21</v>
      </c>
      <c r="G1002" s="100" t="s">
        <v>2404</v>
      </c>
      <c r="H1002" s="27" t="s">
        <v>20</v>
      </c>
      <c r="I1002" s="20" t="s">
        <v>2405</v>
      </c>
      <c r="J1002" s="21"/>
      <c r="K1002" s="18"/>
      <c r="L1002" s="128"/>
      <c r="M1002" s="127" t="s">
        <v>20</v>
      </c>
    </row>
    <row r="1003" spans="1:13">
      <c r="A1003" s="22"/>
      <c r="B1003" s="23" t="s">
        <v>2406</v>
      </c>
      <c r="C1003" s="15" t="s">
        <v>150</v>
      </c>
      <c r="D1003" s="15" t="s">
        <v>19</v>
      </c>
      <c r="E1003" s="56" t="s">
        <v>20</v>
      </c>
      <c r="F1003" s="17" t="s">
        <v>21</v>
      </c>
      <c r="G1003" s="35" t="s">
        <v>2407</v>
      </c>
      <c r="H1003" s="57" t="s">
        <v>20</v>
      </c>
      <c r="I1003" s="43" t="s">
        <v>2408</v>
      </c>
      <c r="J1003" s="44"/>
      <c r="K1003" s="36"/>
      <c r="L1003" s="130"/>
      <c r="M1003" s="127" t="s">
        <v>20</v>
      </c>
    </row>
    <row r="1004" spans="1:13" ht="15" customHeight="1">
      <c r="A1004" s="22"/>
      <c r="B1004" s="23" t="s">
        <v>2409</v>
      </c>
      <c r="C1004" s="15" t="s">
        <v>57</v>
      </c>
      <c r="D1004" s="15" t="s">
        <v>19</v>
      </c>
      <c r="E1004" s="25" t="s">
        <v>25</v>
      </c>
      <c r="F1004" s="17" t="s">
        <v>21</v>
      </c>
      <c r="G1004" s="35" t="s">
        <v>2410</v>
      </c>
      <c r="H1004" s="27" t="s">
        <v>20</v>
      </c>
      <c r="I1004" s="28" t="s">
        <v>2411</v>
      </c>
      <c r="J1004" s="18"/>
      <c r="K1004" s="18"/>
      <c r="L1004" s="128"/>
      <c r="M1004" s="127" t="s">
        <v>25</v>
      </c>
    </row>
    <row r="1005" spans="1:13" ht="15" customHeight="1">
      <c r="A1005" s="22"/>
      <c r="B1005" s="23" t="s">
        <v>2412</v>
      </c>
      <c r="C1005" s="15" t="s">
        <v>94</v>
      </c>
      <c r="D1005" s="15" t="s">
        <v>19</v>
      </c>
      <c r="E1005" s="25" t="s">
        <v>25</v>
      </c>
      <c r="F1005" s="17" t="s">
        <v>25</v>
      </c>
      <c r="G1005" s="35"/>
      <c r="H1005" s="27" t="s">
        <v>20</v>
      </c>
      <c r="I1005" s="28" t="s">
        <v>2413</v>
      </c>
      <c r="J1005" s="18"/>
      <c r="K1005" s="18"/>
      <c r="L1005" s="128"/>
      <c r="M1005" s="127"/>
    </row>
    <row r="1006" spans="1:13" ht="15" customHeight="1">
      <c r="A1006" s="22"/>
      <c r="B1006" s="23" t="s">
        <v>2414</v>
      </c>
      <c r="C1006" s="15" t="s">
        <v>213</v>
      </c>
      <c r="D1006" s="15" t="s">
        <v>19</v>
      </c>
      <c r="E1006" s="25" t="s">
        <v>25</v>
      </c>
      <c r="F1006" s="17" t="s">
        <v>25</v>
      </c>
      <c r="G1006" s="35"/>
      <c r="H1006" s="27" t="s">
        <v>20</v>
      </c>
      <c r="I1006" s="28" t="s">
        <v>2415</v>
      </c>
      <c r="J1006" s="18"/>
      <c r="K1006" s="18"/>
      <c r="L1006" s="128"/>
      <c r="M1006" s="127"/>
    </row>
    <row r="1007" spans="1:13">
      <c r="A1007" s="22"/>
      <c r="B1007" s="23" t="s">
        <v>2416</v>
      </c>
      <c r="C1007" s="15" t="s">
        <v>18</v>
      </c>
      <c r="D1007" s="15" t="s">
        <v>19</v>
      </c>
      <c r="E1007" s="25" t="s">
        <v>20</v>
      </c>
      <c r="F1007" s="17" t="s">
        <v>21</v>
      </c>
      <c r="G1007" s="35" t="s">
        <v>2417</v>
      </c>
      <c r="H1007" s="27" t="s">
        <v>20</v>
      </c>
      <c r="I1007" s="20" t="s">
        <v>2418</v>
      </c>
      <c r="J1007" s="21" t="s">
        <v>24</v>
      </c>
      <c r="K1007" s="18"/>
      <c r="L1007" s="128"/>
      <c r="M1007" s="127" t="s">
        <v>25</v>
      </c>
    </row>
    <row r="1008" spans="1:13" ht="15" customHeight="1">
      <c r="A1008" s="22"/>
      <c r="B1008" s="23" t="s">
        <v>2419</v>
      </c>
      <c r="C1008" s="15" t="s">
        <v>57</v>
      </c>
      <c r="D1008" s="15" t="s">
        <v>19</v>
      </c>
      <c r="E1008" s="25" t="s">
        <v>20</v>
      </c>
      <c r="F1008" s="17" t="s">
        <v>21</v>
      </c>
      <c r="G1008" s="35" t="s">
        <v>2420</v>
      </c>
      <c r="H1008" s="27" t="s">
        <v>20</v>
      </c>
      <c r="I1008" s="20" t="s">
        <v>92</v>
      </c>
      <c r="J1008" s="21"/>
      <c r="K1008" s="18"/>
      <c r="L1008" s="128"/>
      <c r="M1008" s="127" t="s">
        <v>25</v>
      </c>
    </row>
    <row r="1009" spans="1:13" ht="15" customHeight="1">
      <c r="A1009" s="22"/>
      <c r="B1009" s="23" t="s">
        <v>2421</v>
      </c>
      <c r="C1009" s="15" t="s">
        <v>61</v>
      </c>
      <c r="D1009" s="15" t="s">
        <v>19</v>
      </c>
      <c r="E1009" s="25" t="s">
        <v>20</v>
      </c>
      <c r="F1009" s="17" t="s">
        <v>49</v>
      </c>
      <c r="G1009" s="35" t="s">
        <v>2422</v>
      </c>
      <c r="H1009" s="27" t="s">
        <v>20</v>
      </c>
      <c r="I1009" s="28" t="s">
        <v>2423</v>
      </c>
      <c r="J1009" s="18"/>
      <c r="K1009" s="18"/>
      <c r="L1009" s="128"/>
      <c r="M1009" s="127"/>
    </row>
    <row r="1010" spans="1:13" ht="15" customHeight="1">
      <c r="A1010" s="22"/>
      <c r="B1010" s="23" t="s">
        <v>2424</v>
      </c>
      <c r="C1010" s="15" t="s">
        <v>86</v>
      </c>
      <c r="D1010" s="15" t="s">
        <v>19</v>
      </c>
      <c r="E1010" s="25" t="s">
        <v>25</v>
      </c>
      <c r="F1010" s="17" t="s">
        <v>25</v>
      </c>
      <c r="G1010" s="35"/>
      <c r="H1010" s="27" t="s">
        <v>20</v>
      </c>
      <c r="I1010" s="28" t="s">
        <v>2425</v>
      </c>
      <c r="J1010" s="18"/>
      <c r="K1010" s="18"/>
      <c r="L1010" s="128"/>
      <c r="M1010" s="127"/>
    </row>
    <row r="1011" spans="1:13" ht="15" customHeight="1">
      <c r="A1011" s="22"/>
      <c r="B1011" s="23" t="s">
        <v>2426</v>
      </c>
      <c r="C1011" s="15" t="s">
        <v>48</v>
      </c>
      <c r="D1011" s="15" t="s">
        <v>19</v>
      </c>
      <c r="E1011" s="25" t="s">
        <v>25</v>
      </c>
      <c r="F1011" s="17" t="s">
        <v>25</v>
      </c>
      <c r="G1011" s="35"/>
      <c r="H1011" s="27" t="s">
        <v>20</v>
      </c>
      <c r="I1011" s="28" t="s">
        <v>2427</v>
      </c>
      <c r="J1011" s="18"/>
      <c r="K1011" s="18"/>
      <c r="L1011" s="128"/>
      <c r="M1011" s="127"/>
    </row>
    <row r="1012" spans="1:13" ht="45">
      <c r="A1012" s="22"/>
      <c r="B1012" s="23" t="s">
        <v>2428</v>
      </c>
      <c r="C1012" s="15" t="s">
        <v>338</v>
      </c>
      <c r="D1012" s="15" t="s">
        <v>19</v>
      </c>
      <c r="E1012" s="25" t="s">
        <v>20</v>
      </c>
      <c r="F1012" s="17" t="s">
        <v>21</v>
      </c>
      <c r="G1012" s="100" t="s">
        <v>2429</v>
      </c>
      <c r="H1012" s="27" t="s">
        <v>20</v>
      </c>
      <c r="I1012" s="28" t="s">
        <v>2430</v>
      </c>
      <c r="J1012" s="18"/>
      <c r="K1012" s="18"/>
      <c r="L1012" s="128"/>
      <c r="M1012" s="127" t="s">
        <v>25</v>
      </c>
    </row>
    <row r="1013" spans="1:13">
      <c r="A1013" s="22"/>
      <c r="B1013" s="23" t="s">
        <v>2431</v>
      </c>
      <c r="C1013" s="15" t="s">
        <v>275</v>
      </c>
      <c r="D1013" s="15" t="s">
        <v>19</v>
      </c>
      <c r="E1013" s="25" t="s">
        <v>20</v>
      </c>
      <c r="F1013" s="17" t="s">
        <v>21</v>
      </c>
      <c r="G1013" s="35" t="s">
        <v>2432</v>
      </c>
      <c r="H1013" s="27" t="s">
        <v>20</v>
      </c>
      <c r="I1013" s="28" t="s">
        <v>2433</v>
      </c>
      <c r="J1013" s="18"/>
      <c r="K1013" s="18"/>
      <c r="L1013" s="128"/>
      <c r="M1013" s="127" t="s">
        <v>25</v>
      </c>
    </row>
    <row r="1014" spans="1:13" ht="15" customHeight="1">
      <c r="A1014" s="22"/>
      <c r="B1014" s="23" t="s">
        <v>2434</v>
      </c>
      <c r="C1014" s="15" t="s">
        <v>115</v>
      </c>
      <c r="D1014" s="15" t="s">
        <v>19</v>
      </c>
      <c r="E1014" s="25" t="s">
        <v>25</v>
      </c>
      <c r="F1014" s="17" t="s">
        <v>25</v>
      </c>
      <c r="G1014" s="35"/>
      <c r="H1014" s="27" t="s">
        <v>20</v>
      </c>
      <c r="I1014" s="28" t="s">
        <v>1172</v>
      </c>
      <c r="J1014" s="18"/>
      <c r="K1014" s="18"/>
      <c r="L1014" s="128"/>
      <c r="M1014" s="127"/>
    </row>
    <row r="1015" spans="1:13" ht="15" customHeight="1">
      <c r="A1015" s="22"/>
      <c r="B1015" s="23" t="s">
        <v>2435</v>
      </c>
      <c r="C1015" s="15" t="s">
        <v>18</v>
      </c>
      <c r="D1015" s="15" t="s">
        <v>19</v>
      </c>
      <c r="E1015" s="25" t="s">
        <v>25</v>
      </c>
      <c r="F1015" s="17" t="s">
        <v>49</v>
      </c>
      <c r="G1015" s="35" t="s">
        <v>2436</v>
      </c>
      <c r="H1015" s="27" t="s">
        <v>20</v>
      </c>
      <c r="I1015" s="28" t="s">
        <v>2437</v>
      </c>
      <c r="J1015" s="18"/>
      <c r="K1015" s="18"/>
      <c r="L1015" s="128"/>
      <c r="M1015" s="127"/>
    </row>
    <row r="1016" spans="1:13" ht="30">
      <c r="A1016" s="32" t="s">
        <v>122</v>
      </c>
      <c r="B1016" s="23" t="s">
        <v>2438</v>
      </c>
      <c r="C1016" s="15" t="s">
        <v>213</v>
      </c>
      <c r="D1016" s="15" t="s">
        <v>19</v>
      </c>
      <c r="E1016" s="25" t="s">
        <v>20</v>
      </c>
      <c r="F1016" s="17" t="s">
        <v>21</v>
      </c>
      <c r="G1016" s="35" t="s">
        <v>2439</v>
      </c>
      <c r="H1016" s="27" t="s">
        <v>20</v>
      </c>
      <c r="I1016" s="20" t="s">
        <v>2440</v>
      </c>
      <c r="J1016" s="18" t="s">
        <v>24</v>
      </c>
      <c r="K1016" s="18"/>
      <c r="L1016" s="128"/>
      <c r="M1016" s="127" t="s">
        <v>25</v>
      </c>
    </row>
    <row r="1017" spans="1:13" ht="15" customHeight="1">
      <c r="A1017" s="22"/>
      <c r="B1017" s="23" t="s">
        <v>2441</v>
      </c>
      <c r="C1017" s="15" t="s">
        <v>110</v>
      </c>
      <c r="D1017" s="15" t="s">
        <v>19</v>
      </c>
      <c r="E1017" s="25" t="s">
        <v>20</v>
      </c>
      <c r="F1017" s="17" t="s">
        <v>21</v>
      </c>
      <c r="G1017" s="35" t="s">
        <v>2442</v>
      </c>
      <c r="H1017" s="27" t="s">
        <v>20</v>
      </c>
      <c r="I1017" s="20" t="s">
        <v>92</v>
      </c>
      <c r="J1017" s="21"/>
      <c r="K1017" s="18"/>
      <c r="L1017" s="128"/>
      <c r="M1017" s="127" t="s">
        <v>25</v>
      </c>
    </row>
    <row r="1018" spans="1:13">
      <c r="A1018" s="22"/>
      <c r="B1018" s="23" t="s">
        <v>2443</v>
      </c>
      <c r="C1018" s="15" t="s">
        <v>61</v>
      </c>
      <c r="D1018" s="15" t="s">
        <v>19</v>
      </c>
      <c r="E1018" s="25" t="s">
        <v>25</v>
      </c>
      <c r="F1018" s="17" t="s">
        <v>21</v>
      </c>
      <c r="G1018" s="100" t="s">
        <v>2444</v>
      </c>
      <c r="H1018" s="27" t="s">
        <v>20</v>
      </c>
      <c r="I1018" s="20" t="s">
        <v>2445</v>
      </c>
      <c r="J1018" s="21"/>
      <c r="K1018" s="18"/>
      <c r="L1018" s="128"/>
      <c r="M1018" s="127" t="s">
        <v>25</v>
      </c>
    </row>
    <row r="1019" spans="1:13">
      <c r="A1019" s="22"/>
      <c r="B1019" s="23" t="s">
        <v>2446</v>
      </c>
      <c r="C1019" s="15" t="s">
        <v>115</v>
      </c>
      <c r="D1019" s="15" t="s">
        <v>19</v>
      </c>
      <c r="E1019" s="25" t="s">
        <v>25</v>
      </c>
      <c r="F1019" s="17" t="s">
        <v>25</v>
      </c>
      <c r="G1019" s="35"/>
      <c r="H1019" s="27" t="s">
        <v>20</v>
      </c>
      <c r="I1019" s="28" t="s">
        <v>2447</v>
      </c>
      <c r="J1019" s="18"/>
      <c r="K1019" s="18"/>
      <c r="L1019" s="128"/>
      <c r="M1019" s="127"/>
    </row>
    <row r="1020" spans="1:13">
      <c r="A1020" s="22"/>
      <c r="B1020" s="23" t="s">
        <v>2448</v>
      </c>
      <c r="C1020" s="15" t="s">
        <v>80</v>
      </c>
      <c r="D1020" s="15" t="s">
        <v>301</v>
      </c>
      <c r="E1020" s="25" t="s">
        <v>20</v>
      </c>
      <c r="F1020" s="17" t="s">
        <v>21</v>
      </c>
      <c r="G1020" s="35" t="s">
        <v>2449</v>
      </c>
      <c r="H1020" s="27" t="s">
        <v>20</v>
      </c>
      <c r="I1020" s="28" t="s">
        <v>2450</v>
      </c>
      <c r="J1020" s="18"/>
      <c r="K1020" s="18"/>
      <c r="L1020" s="128"/>
      <c r="M1020" s="127" t="s">
        <v>20</v>
      </c>
    </row>
    <row r="1021" spans="1:13" ht="15" customHeight="1">
      <c r="A1021" s="22"/>
      <c r="B1021" s="23" t="s">
        <v>2451</v>
      </c>
      <c r="C1021" s="15" t="s">
        <v>104</v>
      </c>
      <c r="D1021" s="15" t="s">
        <v>19</v>
      </c>
      <c r="E1021" s="25" t="s">
        <v>25</v>
      </c>
      <c r="F1021" s="17" t="s">
        <v>21</v>
      </c>
      <c r="G1021" s="35" t="s">
        <v>2452</v>
      </c>
      <c r="H1021" s="27" t="s">
        <v>20</v>
      </c>
      <c r="I1021" s="28" t="s">
        <v>2453</v>
      </c>
      <c r="J1021" s="18"/>
      <c r="K1021" s="18"/>
      <c r="L1021" s="128"/>
      <c r="M1021" s="127" t="s">
        <v>25</v>
      </c>
    </row>
    <row r="1022" spans="1:13" ht="15" customHeight="1">
      <c r="A1022" s="22"/>
      <c r="B1022" s="23" t="s">
        <v>2454</v>
      </c>
      <c r="C1022" s="15" t="s">
        <v>101</v>
      </c>
      <c r="D1022" s="15" t="s">
        <v>19</v>
      </c>
      <c r="E1022" s="25" t="s">
        <v>25</v>
      </c>
      <c r="F1022" s="17" t="s">
        <v>25</v>
      </c>
      <c r="G1022" s="35"/>
      <c r="H1022" s="27" t="s">
        <v>20</v>
      </c>
      <c r="I1022" s="28" t="s">
        <v>2455</v>
      </c>
      <c r="J1022" s="18"/>
      <c r="K1022" s="18"/>
      <c r="L1022" s="128"/>
      <c r="M1022" s="127"/>
    </row>
    <row r="1023" spans="1:13" ht="15" customHeight="1">
      <c r="A1023" s="22"/>
      <c r="B1023" s="23" t="s">
        <v>2456</v>
      </c>
      <c r="C1023" s="15" t="s">
        <v>61</v>
      </c>
      <c r="D1023" s="15" t="s">
        <v>19</v>
      </c>
      <c r="E1023" s="25" t="s">
        <v>25</v>
      </c>
      <c r="F1023" s="17" t="s">
        <v>25</v>
      </c>
      <c r="G1023" s="35"/>
      <c r="H1023" s="27" t="s">
        <v>25</v>
      </c>
      <c r="I1023" s="28"/>
      <c r="J1023" s="18"/>
      <c r="K1023" s="18"/>
      <c r="L1023" s="128"/>
      <c r="M1023" s="127"/>
    </row>
    <row r="1024" spans="1:13">
      <c r="A1024" s="22"/>
      <c r="B1024" s="23" t="s">
        <v>2457</v>
      </c>
      <c r="C1024" s="15" t="s">
        <v>73</v>
      </c>
      <c r="D1024" s="15" t="s">
        <v>19</v>
      </c>
      <c r="E1024" s="25" t="s">
        <v>25</v>
      </c>
      <c r="F1024" s="17" t="s">
        <v>25</v>
      </c>
      <c r="G1024" s="35"/>
      <c r="H1024" s="39" t="s">
        <v>20</v>
      </c>
      <c r="I1024" s="53" t="s">
        <v>2458</v>
      </c>
      <c r="J1024" s="54"/>
      <c r="K1024" s="18"/>
      <c r="L1024" s="128"/>
      <c r="M1024" s="127"/>
    </row>
    <row r="1025" spans="1:13" ht="15" customHeight="1">
      <c r="A1025" s="22"/>
      <c r="B1025" s="23" t="s">
        <v>2459</v>
      </c>
      <c r="C1025" s="15" t="s">
        <v>94</v>
      </c>
      <c r="D1025" s="15" t="s">
        <v>19</v>
      </c>
      <c r="E1025" s="25" t="s">
        <v>25</v>
      </c>
      <c r="F1025" s="17" t="s">
        <v>25</v>
      </c>
      <c r="G1025" s="35"/>
      <c r="H1025" s="27" t="s">
        <v>20</v>
      </c>
      <c r="I1025" s="28" t="s">
        <v>2460</v>
      </c>
      <c r="J1025" s="18"/>
      <c r="K1025" s="18"/>
      <c r="L1025" s="128"/>
      <c r="M1025" s="127"/>
    </row>
    <row r="1026" spans="1:13" ht="15" customHeight="1">
      <c r="A1026" s="22"/>
      <c r="B1026" s="23" t="s">
        <v>2461</v>
      </c>
      <c r="C1026" s="15" t="s">
        <v>110</v>
      </c>
      <c r="D1026" s="15" t="s">
        <v>19</v>
      </c>
      <c r="E1026" s="25" t="s">
        <v>20</v>
      </c>
      <c r="F1026" s="17" t="s">
        <v>21</v>
      </c>
      <c r="G1026" s="35" t="s">
        <v>2462</v>
      </c>
      <c r="H1026" s="27" t="s">
        <v>20</v>
      </c>
      <c r="I1026" s="28" t="s">
        <v>2463</v>
      </c>
      <c r="J1026" s="18"/>
      <c r="K1026" s="18"/>
      <c r="L1026" s="128"/>
      <c r="M1026" s="127" t="s">
        <v>25</v>
      </c>
    </row>
    <row r="1027" spans="1:13" ht="15" customHeight="1">
      <c r="A1027" s="22"/>
      <c r="B1027" s="23" t="s">
        <v>2464</v>
      </c>
      <c r="C1027" s="15" t="s">
        <v>73</v>
      </c>
      <c r="D1027" s="15" t="s">
        <v>19</v>
      </c>
      <c r="E1027" s="25" t="s">
        <v>25</v>
      </c>
      <c r="F1027" s="17" t="s">
        <v>25</v>
      </c>
      <c r="G1027" s="35"/>
      <c r="H1027" s="27" t="s">
        <v>25</v>
      </c>
      <c r="I1027" s="28" t="s">
        <v>2465</v>
      </c>
      <c r="J1027" s="18"/>
      <c r="K1027" s="18"/>
      <c r="L1027" s="128"/>
      <c r="M1027" s="127"/>
    </row>
    <row r="1028" spans="1:13" ht="15" customHeight="1">
      <c r="A1028" s="22"/>
      <c r="B1028" s="23" t="s">
        <v>2466</v>
      </c>
      <c r="C1028" s="15" t="s">
        <v>18</v>
      </c>
      <c r="D1028" s="15" t="s">
        <v>19</v>
      </c>
      <c r="E1028" s="25" t="s">
        <v>25</v>
      </c>
      <c r="F1028" s="17" t="s">
        <v>25</v>
      </c>
      <c r="G1028" s="35"/>
      <c r="H1028" s="27" t="s">
        <v>20</v>
      </c>
      <c r="I1028" s="28" t="s">
        <v>2467</v>
      </c>
      <c r="J1028" s="18"/>
      <c r="K1028" s="18"/>
      <c r="L1028" s="128"/>
      <c r="M1028" s="127"/>
    </row>
    <row r="1029" spans="1:13" ht="15" customHeight="1">
      <c r="A1029" s="22"/>
      <c r="B1029" s="23" t="s">
        <v>2468</v>
      </c>
      <c r="C1029" s="15" t="s">
        <v>48</v>
      </c>
      <c r="D1029" s="15" t="s">
        <v>19</v>
      </c>
      <c r="E1029" s="25" t="s">
        <v>25</v>
      </c>
      <c r="F1029" s="17" t="s">
        <v>49</v>
      </c>
      <c r="G1029" s="35" t="s">
        <v>2469</v>
      </c>
      <c r="H1029" s="27" t="s">
        <v>20</v>
      </c>
      <c r="I1029" s="28" t="s">
        <v>2470</v>
      </c>
      <c r="J1029" s="18"/>
      <c r="K1029" s="18"/>
      <c r="L1029" s="128"/>
      <c r="M1029" s="127"/>
    </row>
    <row r="1030" spans="1:13" ht="15" customHeight="1">
      <c r="A1030" s="22"/>
      <c r="B1030" s="23" t="s">
        <v>2471</v>
      </c>
      <c r="C1030" s="15" t="s">
        <v>104</v>
      </c>
      <c r="D1030" s="15" t="s">
        <v>19</v>
      </c>
      <c r="E1030" s="25" t="s">
        <v>25</v>
      </c>
      <c r="F1030" s="17" t="s">
        <v>21</v>
      </c>
      <c r="G1030" s="35" t="s">
        <v>2472</v>
      </c>
      <c r="H1030" s="27" t="s">
        <v>20</v>
      </c>
      <c r="I1030" s="28" t="s">
        <v>2473</v>
      </c>
      <c r="J1030" s="18"/>
      <c r="K1030" s="18"/>
      <c r="L1030" s="128"/>
      <c r="M1030" s="127" t="s">
        <v>25</v>
      </c>
    </row>
    <row r="1031" spans="1:13" ht="15" customHeight="1">
      <c r="A1031" s="22"/>
      <c r="B1031" s="23" t="s">
        <v>2474</v>
      </c>
      <c r="C1031" s="15" t="s">
        <v>80</v>
      </c>
      <c r="D1031" s="15" t="s">
        <v>19</v>
      </c>
      <c r="E1031" s="25" t="s">
        <v>20</v>
      </c>
      <c r="F1031" s="17" t="s">
        <v>21</v>
      </c>
      <c r="G1031" s="35" t="s">
        <v>2475</v>
      </c>
      <c r="H1031" s="27" t="s">
        <v>20</v>
      </c>
      <c r="I1031" s="28" t="s">
        <v>2476</v>
      </c>
      <c r="J1031" s="18" t="s">
        <v>34</v>
      </c>
      <c r="K1031" s="18"/>
      <c r="L1031" s="128"/>
      <c r="M1031" s="127" t="s">
        <v>20</v>
      </c>
    </row>
    <row r="1032" spans="1:13">
      <c r="A1032" s="22"/>
      <c r="B1032" s="23" t="s">
        <v>2477</v>
      </c>
      <c r="C1032" s="58" t="s">
        <v>275</v>
      </c>
      <c r="D1032" s="15" t="s">
        <v>19</v>
      </c>
      <c r="E1032" s="25" t="s">
        <v>25</v>
      </c>
      <c r="F1032" s="17" t="s">
        <v>21</v>
      </c>
      <c r="G1032" s="35" t="s">
        <v>2478</v>
      </c>
      <c r="H1032" s="27" t="s">
        <v>20</v>
      </c>
      <c r="I1032" s="28" t="s">
        <v>2479</v>
      </c>
      <c r="J1032" s="18"/>
      <c r="K1032" s="18"/>
      <c r="L1032" s="128"/>
      <c r="M1032" s="127" t="s">
        <v>20</v>
      </c>
    </row>
    <row r="1033" spans="1:13">
      <c r="A1033" s="22"/>
      <c r="B1033" s="23" t="s">
        <v>2480</v>
      </c>
      <c r="C1033" s="15" t="s">
        <v>40</v>
      </c>
      <c r="D1033" s="15" t="s">
        <v>19</v>
      </c>
      <c r="E1033" s="25" t="s">
        <v>25</v>
      </c>
      <c r="F1033" s="17" t="s">
        <v>25</v>
      </c>
      <c r="G1033" s="35"/>
      <c r="H1033" s="27" t="s">
        <v>20</v>
      </c>
      <c r="I1033" s="20" t="s">
        <v>2481</v>
      </c>
      <c r="J1033" s="21"/>
      <c r="K1033" s="18"/>
      <c r="L1033" s="128"/>
      <c r="M1033" s="127"/>
    </row>
    <row r="1034" spans="1:13" ht="15" customHeight="1">
      <c r="A1034" s="22"/>
      <c r="B1034" s="23" t="s">
        <v>2482</v>
      </c>
      <c r="C1034" s="15" t="s">
        <v>73</v>
      </c>
      <c r="D1034" s="15" t="s">
        <v>19</v>
      </c>
      <c r="E1034" s="25" t="s">
        <v>25</v>
      </c>
      <c r="F1034" s="17" t="s">
        <v>25</v>
      </c>
      <c r="G1034" s="35"/>
      <c r="H1034" s="27" t="s">
        <v>20</v>
      </c>
      <c r="I1034" s="28" t="s">
        <v>2483</v>
      </c>
      <c r="J1034" s="18"/>
      <c r="K1034" s="18"/>
      <c r="L1034" s="128"/>
      <c r="M1034" s="127"/>
    </row>
    <row r="1035" spans="1:13" ht="15" customHeight="1">
      <c r="A1035" s="22"/>
      <c r="B1035" s="23" t="s">
        <v>2484</v>
      </c>
      <c r="C1035" s="15" t="s">
        <v>61</v>
      </c>
      <c r="D1035" s="15" t="s">
        <v>19</v>
      </c>
      <c r="E1035" s="25" t="s">
        <v>25</v>
      </c>
      <c r="F1035" s="17" t="s">
        <v>25</v>
      </c>
      <c r="G1035" s="35"/>
      <c r="H1035" s="27" t="s">
        <v>25</v>
      </c>
      <c r="I1035" s="28"/>
      <c r="J1035" s="18"/>
      <c r="K1035" s="18"/>
      <c r="L1035" s="128"/>
      <c r="M1035" s="127"/>
    </row>
    <row r="1036" spans="1:13" ht="15" customHeight="1">
      <c r="A1036" s="22"/>
      <c r="B1036" s="23" t="s">
        <v>2485</v>
      </c>
      <c r="C1036" s="15" t="s">
        <v>150</v>
      </c>
      <c r="D1036" s="15" t="s">
        <v>19</v>
      </c>
      <c r="E1036" s="25" t="s">
        <v>25</v>
      </c>
      <c r="F1036" s="17" t="s">
        <v>25</v>
      </c>
      <c r="G1036" s="35"/>
      <c r="H1036" s="27" t="s">
        <v>20</v>
      </c>
      <c r="I1036" s="28" t="s">
        <v>2486</v>
      </c>
      <c r="J1036" s="18"/>
      <c r="K1036" s="18"/>
      <c r="L1036" s="128"/>
      <c r="M1036" s="127"/>
    </row>
    <row r="1037" spans="1:13" ht="15" customHeight="1">
      <c r="A1037" s="22"/>
      <c r="B1037" s="23" t="s">
        <v>2487</v>
      </c>
      <c r="C1037" s="15" t="s">
        <v>48</v>
      </c>
      <c r="D1037" s="15" t="s">
        <v>19</v>
      </c>
      <c r="E1037" s="25" t="s">
        <v>25</v>
      </c>
      <c r="F1037" s="17" t="s">
        <v>25</v>
      </c>
      <c r="G1037" s="35"/>
      <c r="H1037" s="27" t="s">
        <v>20</v>
      </c>
      <c r="I1037" s="28" t="s">
        <v>2488</v>
      </c>
      <c r="J1037" s="18"/>
      <c r="K1037" s="18"/>
      <c r="L1037" s="128"/>
      <c r="M1037" s="127"/>
    </row>
    <row r="1038" spans="1:13">
      <c r="A1038" s="22"/>
      <c r="B1038" s="23" t="s">
        <v>2489</v>
      </c>
      <c r="C1038" s="15" t="s">
        <v>104</v>
      </c>
      <c r="D1038" s="15" t="s">
        <v>19</v>
      </c>
      <c r="E1038" s="25" t="s">
        <v>25</v>
      </c>
      <c r="F1038" s="17" t="s">
        <v>49</v>
      </c>
      <c r="G1038" s="35" t="s">
        <v>2490</v>
      </c>
      <c r="H1038" s="27" t="s">
        <v>20</v>
      </c>
      <c r="I1038" s="28" t="s">
        <v>2491</v>
      </c>
      <c r="J1038" s="18"/>
      <c r="K1038" s="18"/>
      <c r="L1038" s="128"/>
      <c r="M1038" s="127"/>
    </row>
    <row r="1039" spans="1:13">
      <c r="A1039" s="22"/>
      <c r="B1039" s="23" t="s">
        <v>2492</v>
      </c>
      <c r="C1039" s="15" t="s">
        <v>94</v>
      </c>
      <c r="D1039" s="15" t="s">
        <v>19</v>
      </c>
      <c r="E1039" s="25" t="s">
        <v>25</v>
      </c>
      <c r="F1039" s="17" t="s">
        <v>25</v>
      </c>
      <c r="G1039" s="35"/>
      <c r="H1039" s="27" t="s">
        <v>20</v>
      </c>
      <c r="I1039" s="28" t="s">
        <v>2493</v>
      </c>
      <c r="J1039" s="18"/>
      <c r="K1039" s="18"/>
      <c r="L1039" s="128"/>
      <c r="M1039" s="127"/>
    </row>
    <row r="1040" spans="1:13" ht="15" customHeight="1">
      <c r="A1040" s="22"/>
      <c r="B1040" s="23" t="s">
        <v>2494</v>
      </c>
      <c r="C1040" s="15" t="s">
        <v>101</v>
      </c>
      <c r="D1040" s="15" t="s">
        <v>19</v>
      </c>
      <c r="E1040" s="25" t="s">
        <v>20</v>
      </c>
      <c r="F1040" s="17" t="s">
        <v>21</v>
      </c>
      <c r="G1040" s="35" t="s">
        <v>2495</v>
      </c>
      <c r="H1040" s="27" t="s">
        <v>20</v>
      </c>
      <c r="I1040" s="20" t="s">
        <v>92</v>
      </c>
      <c r="J1040" s="21"/>
      <c r="K1040" s="18"/>
      <c r="L1040" s="128"/>
      <c r="M1040" s="127" t="s">
        <v>25</v>
      </c>
    </row>
    <row r="1041" spans="1:13" ht="15" customHeight="1">
      <c r="A1041" s="22"/>
      <c r="B1041" s="23" t="s">
        <v>2496</v>
      </c>
      <c r="C1041" s="15" t="s">
        <v>101</v>
      </c>
      <c r="D1041" s="15" t="s">
        <v>19</v>
      </c>
      <c r="E1041" s="25" t="s">
        <v>25</v>
      </c>
      <c r="F1041" s="17" t="s">
        <v>49</v>
      </c>
      <c r="G1041" s="35" t="s">
        <v>2497</v>
      </c>
      <c r="H1041" s="27" t="s">
        <v>20</v>
      </c>
      <c r="I1041" s="28" t="s">
        <v>2498</v>
      </c>
      <c r="J1041" s="18"/>
      <c r="K1041" s="18"/>
      <c r="L1041" s="128"/>
      <c r="M1041" s="127"/>
    </row>
    <row r="1042" spans="1:13" ht="75">
      <c r="A1042" s="22"/>
      <c r="B1042" s="23" t="s">
        <v>2499</v>
      </c>
      <c r="C1042" s="15" t="s">
        <v>338</v>
      </c>
      <c r="D1042" s="15" t="s">
        <v>19</v>
      </c>
      <c r="E1042" s="25" t="s">
        <v>20</v>
      </c>
      <c r="F1042" s="17" t="s">
        <v>21</v>
      </c>
      <c r="G1042" s="100" t="s">
        <v>2500</v>
      </c>
      <c r="H1042" s="27" t="s">
        <v>20</v>
      </c>
      <c r="I1042" s="28" t="s">
        <v>2501</v>
      </c>
      <c r="J1042" s="18"/>
      <c r="K1042" s="18"/>
      <c r="L1042" s="128"/>
      <c r="M1042" s="127" t="s">
        <v>25</v>
      </c>
    </row>
    <row r="1043" spans="1:13" ht="30">
      <c r="A1043" s="32" t="s">
        <v>122</v>
      </c>
      <c r="B1043" s="23" t="s">
        <v>2502</v>
      </c>
      <c r="C1043" s="15" t="s">
        <v>101</v>
      </c>
      <c r="D1043" s="15" t="s">
        <v>19</v>
      </c>
      <c r="E1043" s="25" t="s">
        <v>20</v>
      </c>
      <c r="F1043" s="17" t="s">
        <v>21</v>
      </c>
      <c r="G1043" s="35" t="s">
        <v>2503</v>
      </c>
      <c r="H1043" s="27" t="s">
        <v>20</v>
      </c>
      <c r="I1043" s="28" t="s">
        <v>2504</v>
      </c>
      <c r="J1043" s="18"/>
      <c r="K1043" s="18"/>
      <c r="L1043" s="128"/>
      <c r="M1043" s="127" t="s">
        <v>20</v>
      </c>
    </row>
    <row r="1044" spans="1:13">
      <c r="A1044" s="22"/>
      <c r="B1044" s="23" t="s">
        <v>2505</v>
      </c>
      <c r="C1044" s="15" t="s">
        <v>338</v>
      </c>
      <c r="D1044" s="15" t="s">
        <v>19</v>
      </c>
      <c r="E1044" s="25" t="s">
        <v>20</v>
      </c>
      <c r="F1044" s="17" t="s">
        <v>21</v>
      </c>
      <c r="G1044" s="35" t="s">
        <v>2506</v>
      </c>
      <c r="H1044" s="27" t="s">
        <v>20</v>
      </c>
      <c r="I1044" s="20" t="s">
        <v>2507</v>
      </c>
      <c r="J1044" s="21"/>
      <c r="K1044" s="18"/>
      <c r="L1044" s="128"/>
      <c r="M1044" s="127" t="s">
        <v>25</v>
      </c>
    </row>
    <row r="1045" spans="1:13">
      <c r="A1045" s="22"/>
      <c r="B1045" s="23" t="s">
        <v>2508</v>
      </c>
      <c r="C1045" s="15" t="s">
        <v>61</v>
      </c>
      <c r="D1045" s="15" t="s">
        <v>19</v>
      </c>
      <c r="E1045" s="25" t="s">
        <v>20</v>
      </c>
      <c r="F1045" s="17" t="s">
        <v>21</v>
      </c>
      <c r="G1045" s="35" t="s">
        <v>2509</v>
      </c>
      <c r="H1045" s="27" t="s">
        <v>20</v>
      </c>
      <c r="I1045" s="20" t="s">
        <v>2510</v>
      </c>
      <c r="J1045" s="21"/>
      <c r="K1045" s="18"/>
      <c r="L1045" s="128"/>
      <c r="M1045" s="127" t="s">
        <v>20</v>
      </c>
    </row>
    <row r="1046" spans="1:13" ht="15" customHeight="1">
      <c r="A1046" s="22"/>
      <c r="B1046" s="23" t="s">
        <v>2511</v>
      </c>
      <c r="C1046" s="15" t="s">
        <v>104</v>
      </c>
      <c r="D1046" s="15" t="s">
        <v>19</v>
      </c>
      <c r="E1046" s="25" t="s">
        <v>25</v>
      </c>
      <c r="F1046" s="17" t="s">
        <v>25</v>
      </c>
      <c r="G1046" s="35"/>
      <c r="H1046" s="27" t="s">
        <v>20</v>
      </c>
      <c r="I1046" s="28" t="s">
        <v>92</v>
      </c>
      <c r="J1046" s="18"/>
      <c r="K1046" s="18"/>
      <c r="L1046" s="128"/>
      <c r="M1046" s="127"/>
    </row>
    <row r="1047" spans="1:13" ht="15" customHeight="1">
      <c r="A1047" s="22"/>
      <c r="B1047" s="23" t="s">
        <v>2512</v>
      </c>
      <c r="C1047" s="15" t="s">
        <v>61</v>
      </c>
      <c r="D1047" s="15" t="s">
        <v>19</v>
      </c>
      <c r="E1047" s="25" t="s">
        <v>20</v>
      </c>
      <c r="F1047" s="17" t="s">
        <v>21</v>
      </c>
      <c r="G1047" s="35" t="s">
        <v>2513</v>
      </c>
      <c r="H1047" s="27" t="s">
        <v>20</v>
      </c>
      <c r="I1047" s="28" t="s">
        <v>2514</v>
      </c>
      <c r="J1047" s="18"/>
      <c r="K1047" s="18"/>
      <c r="L1047" s="128"/>
      <c r="M1047" s="127" t="s">
        <v>25</v>
      </c>
    </row>
    <row r="1048" spans="1:13">
      <c r="A1048" s="22"/>
      <c r="B1048" s="23" t="s">
        <v>2515</v>
      </c>
      <c r="C1048" s="15" t="s">
        <v>73</v>
      </c>
      <c r="D1048" s="15" t="s">
        <v>19</v>
      </c>
      <c r="E1048" s="25" t="s">
        <v>25</v>
      </c>
      <c r="F1048" s="25" t="s">
        <v>25</v>
      </c>
      <c r="G1048" s="35"/>
      <c r="H1048" s="27" t="s">
        <v>20</v>
      </c>
      <c r="I1048" s="28" t="s">
        <v>2516</v>
      </c>
      <c r="J1048" s="18"/>
      <c r="K1048" s="18"/>
      <c r="L1048" s="128"/>
      <c r="M1048" s="127"/>
    </row>
    <row r="1049" spans="1:13" ht="30">
      <c r="A1049" s="22"/>
      <c r="B1049" s="23" t="s">
        <v>2517</v>
      </c>
      <c r="C1049" s="15" t="s">
        <v>80</v>
      </c>
      <c r="D1049" s="15" t="s">
        <v>19</v>
      </c>
      <c r="E1049" s="25" t="s">
        <v>20</v>
      </c>
      <c r="F1049" s="17" t="s">
        <v>49</v>
      </c>
      <c r="G1049" s="100" t="s">
        <v>2518</v>
      </c>
      <c r="H1049" s="27" t="s">
        <v>20</v>
      </c>
      <c r="I1049" s="28" t="s">
        <v>2519</v>
      </c>
      <c r="J1049" s="18"/>
      <c r="K1049" s="18"/>
      <c r="L1049" s="128"/>
      <c r="M1049" s="127"/>
    </row>
    <row r="1050" spans="1:13" ht="15" customHeight="1">
      <c r="A1050" s="22"/>
      <c r="B1050" s="23" t="s">
        <v>2520</v>
      </c>
      <c r="C1050" s="15" t="s">
        <v>104</v>
      </c>
      <c r="D1050" s="15" t="s">
        <v>19</v>
      </c>
      <c r="E1050" s="25" t="s">
        <v>25</v>
      </c>
      <c r="F1050" s="17" t="s">
        <v>25</v>
      </c>
      <c r="G1050" s="35"/>
      <c r="H1050" s="27" t="s">
        <v>20</v>
      </c>
      <c r="I1050" s="28" t="s">
        <v>2521</v>
      </c>
      <c r="J1050" s="18"/>
      <c r="K1050" s="18"/>
      <c r="L1050" s="128"/>
      <c r="M1050" s="127"/>
    </row>
    <row r="1051" spans="1:13" ht="15" customHeight="1">
      <c r="A1051" s="22"/>
      <c r="B1051" s="23" t="s">
        <v>2522</v>
      </c>
      <c r="C1051" s="15" t="s">
        <v>48</v>
      </c>
      <c r="D1051" s="15" t="s">
        <v>19</v>
      </c>
      <c r="E1051" s="25" t="s">
        <v>25</v>
      </c>
      <c r="F1051" s="17" t="s">
        <v>25</v>
      </c>
      <c r="G1051" s="35"/>
      <c r="H1051" s="27" t="s">
        <v>20</v>
      </c>
      <c r="I1051" s="28" t="s">
        <v>2523</v>
      </c>
      <c r="J1051" s="18"/>
      <c r="K1051" s="18"/>
      <c r="L1051" s="128"/>
      <c r="M1051" s="127"/>
    </row>
    <row r="1052" spans="1:13" ht="15" customHeight="1">
      <c r="A1052" s="22"/>
      <c r="B1052" s="23" t="s">
        <v>2524</v>
      </c>
      <c r="C1052" s="15" t="s">
        <v>18</v>
      </c>
      <c r="D1052" s="15" t="s">
        <v>19</v>
      </c>
      <c r="E1052" s="25" t="s">
        <v>25</v>
      </c>
      <c r="F1052" s="17" t="s">
        <v>25</v>
      </c>
      <c r="G1052" s="35" t="s">
        <v>2525</v>
      </c>
      <c r="H1052" s="27" t="s">
        <v>20</v>
      </c>
      <c r="I1052" s="28" t="s">
        <v>2526</v>
      </c>
      <c r="J1052" s="18"/>
      <c r="K1052" s="18"/>
      <c r="L1052" s="128"/>
      <c r="M1052" s="127"/>
    </row>
    <row r="1053" spans="1:13" ht="15" customHeight="1">
      <c r="A1053" s="22"/>
      <c r="B1053" s="23" t="s">
        <v>2527</v>
      </c>
      <c r="C1053" s="15" t="s">
        <v>57</v>
      </c>
      <c r="D1053" s="15" t="s">
        <v>19</v>
      </c>
      <c r="E1053" s="25" t="s">
        <v>25</v>
      </c>
      <c r="F1053" s="17" t="s">
        <v>21</v>
      </c>
      <c r="G1053" s="35" t="s">
        <v>2528</v>
      </c>
      <c r="H1053" s="27" t="s">
        <v>20</v>
      </c>
      <c r="I1053" s="28" t="s">
        <v>2529</v>
      </c>
      <c r="J1053" s="18"/>
      <c r="K1053" s="18"/>
      <c r="L1053" s="128"/>
      <c r="M1053" s="127" t="s">
        <v>25</v>
      </c>
    </row>
    <row r="1054" spans="1:13" ht="15" customHeight="1">
      <c r="A1054" s="22"/>
      <c r="B1054" s="23" t="s">
        <v>2530</v>
      </c>
      <c r="C1054" s="15" t="s">
        <v>468</v>
      </c>
      <c r="D1054" s="15" t="s">
        <v>19</v>
      </c>
      <c r="E1054" s="25" t="s">
        <v>25</v>
      </c>
      <c r="F1054" s="17" t="s">
        <v>25</v>
      </c>
      <c r="G1054" s="35"/>
      <c r="H1054" s="27" t="s">
        <v>25</v>
      </c>
      <c r="I1054" s="28"/>
      <c r="J1054" s="18"/>
      <c r="K1054" s="18"/>
      <c r="L1054" s="128"/>
      <c r="M1054" s="127"/>
    </row>
    <row r="1055" spans="1:13" ht="15" customHeight="1">
      <c r="A1055" s="22"/>
      <c r="B1055" s="23" t="s">
        <v>2531</v>
      </c>
      <c r="C1055" s="15" t="s">
        <v>86</v>
      </c>
      <c r="D1055" s="15" t="s">
        <v>19</v>
      </c>
      <c r="E1055" s="25" t="s">
        <v>25</v>
      </c>
      <c r="F1055" s="17" t="s">
        <v>25</v>
      </c>
      <c r="G1055" s="35"/>
      <c r="H1055" s="27" t="s">
        <v>20</v>
      </c>
      <c r="I1055" s="28" t="s">
        <v>2532</v>
      </c>
      <c r="J1055" s="18"/>
      <c r="K1055" s="18"/>
      <c r="L1055" s="128"/>
      <c r="M1055" s="127"/>
    </row>
    <row r="1056" spans="1:13">
      <c r="A1056" s="22"/>
      <c r="B1056" s="23" t="s">
        <v>2533</v>
      </c>
      <c r="C1056" s="15" t="s">
        <v>110</v>
      </c>
      <c r="D1056" s="15" t="s">
        <v>19</v>
      </c>
      <c r="E1056" s="25" t="s">
        <v>20</v>
      </c>
      <c r="F1056" s="17" t="s">
        <v>49</v>
      </c>
      <c r="G1056" s="102" t="s">
        <v>2534</v>
      </c>
      <c r="H1056" s="27" t="s">
        <v>20</v>
      </c>
      <c r="I1056" s="20" t="s">
        <v>92</v>
      </c>
      <c r="J1056" s="21"/>
      <c r="K1056" s="18"/>
      <c r="L1056" s="128"/>
      <c r="M1056" s="127"/>
    </row>
    <row r="1057" spans="1:13" ht="15" customHeight="1">
      <c r="A1057" s="22"/>
      <c r="B1057" s="23" t="s">
        <v>2535</v>
      </c>
      <c r="C1057" s="15" t="s">
        <v>73</v>
      </c>
      <c r="D1057" s="15" t="s">
        <v>19</v>
      </c>
      <c r="E1057" s="25" t="s">
        <v>20</v>
      </c>
      <c r="F1057" s="17" t="s">
        <v>21</v>
      </c>
      <c r="G1057" s="35" t="s">
        <v>2536</v>
      </c>
      <c r="H1057" s="27" t="s">
        <v>20</v>
      </c>
      <c r="I1057" s="28" t="s">
        <v>2537</v>
      </c>
      <c r="J1057" s="18"/>
      <c r="K1057" s="18"/>
      <c r="L1057" s="128"/>
      <c r="M1057" s="127" t="s">
        <v>20</v>
      </c>
    </row>
    <row r="1058" spans="1:13" ht="15" customHeight="1">
      <c r="A1058" s="22"/>
      <c r="B1058" s="23" t="s">
        <v>2538</v>
      </c>
      <c r="C1058" s="15" t="s">
        <v>338</v>
      </c>
      <c r="D1058" s="15" t="s">
        <v>19</v>
      </c>
      <c r="E1058" s="25" t="s">
        <v>20</v>
      </c>
      <c r="F1058" s="17" t="s">
        <v>21</v>
      </c>
      <c r="G1058" s="35" t="s">
        <v>2539</v>
      </c>
      <c r="H1058" s="27" t="s">
        <v>20</v>
      </c>
      <c r="I1058" s="28" t="s">
        <v>2540</v>
      </c>
      <c r="J1058" s="18"/>
      <c r="K1058" s="18"/>
      <c r="L1058" s="128"/>
      <c r="M1058" s="127" t="s">
        <v>25</v>
      </c>
    </row>
    <row r="1059" spans="1:13">
      <c r="A1059" s="22"/>
      <c r="B1059" s="23" t="s">
        <v>2541</v>
      </c>
      <c r="C1059" s="15" t="s">
        <v>73</v>
      </c>
      <c r="D1059" s="15" t="s">
        <v>19</v>
      </c>
      <c r="E1059" s="25" t="s">
        <v>20</v>
      </c>
      <c r="F1059" s="17" t="s">
        <v>21</v>
      </c>
      <c r="G1059" s="35" t="s">
        <v>2542</v>
      </c>
      <c r="H1059" s="27" t="s">
        <v>20</v>
      </c>
      <c r="I1059" s="28" t="s">
        <v>2543</v>
      </c>
      <c r="J1059" s="18"/>
      <c r="K1059" s="18"/>
      <c r="L1059" s="128"/>
      <c r="M1059" s="127" t="s">
        <v>20</v>
      </c>
    </row>
    <row r="1060" spans="1:13" ht="15" customHeight="1">
      <c r="A1060" s="22"/>
      <c r="B1060" s="23" t="s">
        <v>2544</v>
      </c>
      <c r="C1060" s="15" t="s">
        <v>61</v>
      </c>
      <c r="D1060" s="15" t="s">
        <v>19</v>
      </c>
      <c r="E1060" s="25" t="s">
        <v>20</v>
      </c>
      <c r="F1060" s="17" t="s">
        <v>21</v>
      </c>
      <c r="G1060" s="35" t="s">
        <v>2545</v>
      </c>
      <c r="H1060" s="27" t="s">
        <v>20</v>
      </c>
      <c r="I1060" s="28" t="s">
        <v>2546</v>
      </c>
      <c r="J1060" s="18"/>
      <c r="K1060" s="18"/>
      <c r="L1060" s="128"/>
      <c r="M1060" s="127" t="s">
        <v>25</v>
      </c>
    </row>
    <row r="1061" spans="1:13" ht="15" customHeight="1">
      <c r="A1061" s="22"/>
      <c r="B1061" s="23" t="s">
        <v>2547</v>
      </c>
      <c r="C1061" s="15" t="s">
        <v>61</v>
      </c>
      <c r="D1061" s="15" t="s">
        <v>19</v>
      </c>
      <c r="E1061" s="25" t="s">
        <v>25</v>
      </c>
      <c r="F1061" s="17" t="s">
        <v>21</v>
      </c>
      <c r="G1061" s="35" t="s">
        <v>2548</v>
      </c>
      <c r="H1061" s="27" t="s">
        <v>20</v>
      </c>
      <c r="I1061" s="28" t="s">
        <v>2549</v>
      </c>
      <c r="J1061" s="18"/>
      <c r="K1061" s="18"/>
      <c r="L1061" s="128"/>
      <c r="M1061" s="127" t="s">
        <v>25</v>
      </c>
    </row>
    <row r="1062" spans="1:13" ht="60">
      <c r="A1062" s="22"/>
      <c r="B1062" s="23" t="s">
        <v>2550</v>
      </c>
      <c r="C1062" s="15" t="s">
        <v>94</v>
      </c>
      <c r="D1062" s="15" t="s">
        <v>19</v>
      </c>
      <c r="E1062" s="25" t="s">
        <v>25</v>
      </c>
      <c r="F1062" s="17" t="s">
        <v>49</v>
      </c>
      <c r="G1062" s="97" t="s">
        <v>2551</v>
      </c>
      <c r="H1062" s="27" t="s">
        <v>20</v>
      </c>
      <c r="I1062" s="28" t="s">
        <v>2552</v>
      </c>
      <c r="J1062" s="18"/>
      <c r="K1062" s="18"/>
      <c r="L1062" s="128"/>
      <c r="M1062" s="127"/>
    </row>
    <row r="1063" spans="1:13" ht="15" customHeight="1">
      <c r="A1063" s="22"/>
      <c r="B1063" s="23" t="s">
        <v>2553</v>
      </c>
      <c r="C1063" s="15" t="s">
        <v>104</v>
      </c>
      <c r="D1063" s="15" t="s">
        <v>19</v>
      </c>
      <c r="E1063" s="25" t="s">
        <v>25</v>
      </c>
      <c r="F1063" s="17" t="s">
        <v>25</v>
      </c>
      <c r="G1063" s="35"/>
      <c r="H1063" s="27" t="s">
        <v>20</v>
      </c>
      <c r="I1063" s="20" t="s">
        <v>92</v>
      </c>
      <c r="J1063" s="21"/>
      <c r="K1063" s="18"/>
      <c r="L1063" s="128"/>
      <c r="M1063" s="127"/>
    </row>
    <row r="1064" spans="1:13" ht="15" customHeight="1">
      <c r="A1064" s="22"/>
      <c r="B1064" s="23" t="s">
        <v>2554</v>
      </c>
      <c r="C1064" s="15" t="s">
        <v>61</v>
      </c>
      <c r="D1064" s="15" t="s">
        <v>19</v>
      </c>
      <c r="E1064" s="25" t="s">
        <v>25</v>
      </c>
      <c r="F1064" s="17" t="s">
        <v>25</v>
      </c>
      <c r="G1064" s="35"/>
      <c r="H1064" s="27" t="s">
        <v>20</v>
      </c>
      <c r="I1064" s="28" t="s">
        <v>2555</v>
      </c>
      <c r="J1064" s="18"/>
      <c r="K1064" s="18"/>
      <c r="L1064" s="128"/>
      <c r="M1064" s="127"/>
    </row>
    <row r="1065" spans="1:13" ht="45">
      <c r="A1065" s="22" t="s">
        <v>529</v>
      </c>
      <c r="B1065" s="23" t="s">
        <v>2556</v>
      </c>
      <c r="C1065" s="15" t="s">
        <v>80</v>
      </c>
      <c r="D1065" s="15" t="s">
        <v>19</v>
      </c>
      <c r="E1065" s="59" t="s">
        <v>20</v>
      </c>
      <c r="F1065" s="17" t="s">
        <v>21</v>
      </c>
      <c r="G1065" s="111" t="s">
        <v>2557</v>
      </c>
      <c r="H1065" s="27" t="s">
        <v>20</v>
      </c>
      <c r="I1065" s="28" t="s">
        <v>2558</v>
      </c>
      <c r="J1065" s="18"/>
      <c r="K1065" s="18"/>
      <c r="L1065" s="128"/>
      <c r="M1065" s="127" t="s">
        <v>20</v>
      </c>
    </row>
    <row r="1066" spans="1:13">
      <c r="A1066" s="22"/>
      <c r="B1066" s="23" t="s">
        <v>2559</v>
      </c>
      <c r="C1066" s="15" t="s">
        <v>94</v>
      </c>
      <c r="D1066" s="15" t="s">
        <v>19</v>
      </c>
      <c r="E1066" s="25" t="s">
        <v>25</v>
      </c>
      <c r="F1066" s="17" t="s">
        <v>25</v>
      </c>
      <c r="G1066" s="35"/>
      <c r="H1066" s="27" t="s">
        <v>20</v>
      </c>
      <c r="I1066" s="28" t="s">
        <v>2560</v>
      </c>
      <c r="J1066" s="18"/>
      <c r="K1066" s="18"/>
      <c r="L1066" s="128"/>
      <c r="M1066" s="127"/>
    </row>
    <row r="1067" spans="1:13" ht="15" customHeight="1">
      <c r="A1067" s="22"/>
      <c r="B1067" s="23" t="s">
        <v>2561</v>
      </c>
      <c r="C1067" s="15" t="s">
        <v>94</v>
      </c>
      <c r="D1067" s="15" t="s">
        <v>19</v>
      </c>
      <c r="E1067" s="25" t="s">
        <v>25</v>
      </c>
      <c r="F1067" s="17" t="s">
        <v>25</v>
      </c>
      <c r="G1067" s="35"/>
      <c r="H1067" s="27" t="s">
        <v>20</v>
      </c>
      <c r="I1067" s="28" t="s">
        <v>2562</v>
      </c>
      <c r="J1067" s="18"/>
      <c r="K1067" s="18"/>
      <c r="L1067" s="128"/>
      <c r="M1067" s="127"/>
    </row>
    <row r="1068" spans="1:13" ht="15" customHeight="1">
      <c r="A1068" s="22"/>
      <c r="B1068" s="23" t="s">
        <v>2563</v>
      </c>
      <c r="C1068" s="15" t="s">
        <v>258</v>
      </c>
      <c r="D1068" s="15" t="s">
        <v>19</v>
      </c>
      <c r="E1068" s="25" t="s">
        <v>25</v>
      </c>
      <c r="F1068" s="17" t="s">
        <v>21</v>
      </c>
      <c r="G1068" s="35" t="s">
        <v>2564</v>
      </c>
      <c r="H1068" s="27" t="s">
        <v>20</v>
      </c>
      <c r="I1068" s="28" t="s">
        <v>2565</v>
      </c>
      <c r="J1068" s="18" t="s">
        <v>24</v>
      </c>
      <c r="K1068" s="18"/>
      <c r="L1068" s="128"/>
      <c r="M1068" s="127" t="s">
        <v>25</v>
      </c>
    </row>
    <row r="1069" spans="1:13">
      <c r="A1069" s="22"/>
      <c r="B1069" s="23" t="s">
        <v>2566</v>
      </c>
      <c r="C1069" s="15" t="s">
        <v>94</v>
      </c>
      <c r="D1069" s="15" t="s">
        <v>19</v>
      </c>
      <c r="E1069" s="25" t="s">
        <v>25</v>
      </c>
      <c r="F1069" s="17" t="s">
        <v>25</v>
      </c>
      <c r="G1069" s="35"/>
      <c r="H1069" s="27" t="s">
        <v>20</v>
      </c>
      <c r="I1069" s="28" t="s">
        <v>2567</v>
      </c>
      <c r="J1069" s="18"/>
      <c r="K1069" s="18"/>
      <c r="L1069" s="128"/>
      <c r="M1069" s="127"/>
    </row>
    <row r="1070" spans="1:13" ht="15" customHeight="1">
      <c r="A1070" s="22"/>
      <c r="B1070" s="23" t="s">
        <v>2568</v>
      </c>
      <c r="C1070" s="15" t="s">
        <v>61</v>
      </c>
      <c r="D1070" s="15" t="s">
        <v>19</v>
      </c>
      <c r="E1070" s="25" t="s">
        <v>25</v>
      </c>
      <c r="F1070" s="17" t="s">
        <v>49</v>
      </c>
      <c r="G1070" s="114" t="s">
        <v>2569</v>
      </c>
      <c r="H1070" s="27" t="s">
        <v>20</v>
      </c>
      <c r="I1070" s="115" t="s">
        <v>2570</v>
      </c>
      <c r="J1070" s="18" t="s">
        <v>24</v>
      </c>
      <c r="K1070" s="18"/>
      <c r="L1070" s="128"/>
      <c r="M1070" s="127"/>
    </row>
    <row r="1071" spans="1:13" ht="15" customHeight="1">
      <c r="A1071" s="22"/>
      <c r="B1071" s="23" t="s">
        <v>2571</v>
      </c>
      <c r="C1071" s="15" t="s">
        <v>150</v>
      </c>
      <c r="D1071" s="15" t="s">
        <v>19</v>
      </c>
      <c r="E1071" s="25" t="s">
        <v>25</v>
      </c>
      <c r="F1071" s="17" t="s">
        <v>25</v>
      </c>
      <c r="G1071" s="35"/>
      <c r="H1071" s="27" t="s">
        <v>20</v>
      </c>
      <c r="I1071" s="20" t="s">
        <v>92</v>
      </c>
      <c r="J1071" s="21"/>
      <c r="K1071" s="18"/>
      <c r="L1071" s="128"/>
      <c r="M1071" s="127"/>
    </row>
    <row r="1072" spans="1:13" ht="15" customHeight="1">
      <c r="A1072" s="22"/>
      <c r="B1072" s="23" t="s">
        <v>2572</v>
      </c>
      <c r="C1072" s="15" t="s">
        <v>150</v>
      </c>
      <c r="D1072" s="15" t="s">
        <v>19</v>
      </c>
      <c r="E1072" s="25" t="s">
        <v>20</v>
      </c>
      <c r="F1072" s="17" t="s">
        <v>21</v>
      </c>
      <c r="G1072" s="35" t="s">
        <v>2573</v>
      </c>
      <c r="H1072" s="27" t="s">
        <v>20</v>
      </c>
      <c r="I1072" s="28" t="s">
        <v>2574</v>
      </c>
      <c r="J1072" s="18"/>
      <c r="K1072" s="18"/>
      <c r="L1072" s="128"/>
      <c r="M1072" s="127" t="s">
        <v>25</v>
      </c>
    </row>
    <row r="1073" spans="1:13" ht="15" customHeight="1">
      <c r="A1073" s="22"/>
      <c r="B1073" s="23" t="s">
        <v>2575</v>
      </c>
      <c r="C1073" s="15" t="s">
        <v>104</v>
      </c>
      <c r="D1073" s="15" t="s">
        <v>19</v>
      </c>
      <c r="E1073" s="25" t="s">
        <v>25</v>
      </c>
      <c r="F1073" s="17" t="s">
        <v>25</v>
      </c>
      <c r="G1073" s="35"/>
      <c r="H1073" s="27" t="s">
        <v>20</v>
      </c>
      <c r="I1073" s="20" t="s">
        <v>92</v>
      </c>
      <c r="J1073" s="21"/>
      <c r="K1073" s="18"/>
      <c r="L1073" s="128"/>
      <c r="M1073" s="127"/>
    </row>
    <row r="1074" spans="1:13" ht="15" customHeight="1">
      <c r="A1074" s="22"/>
      <c r="B1074" s="23" t="s">
        <v>2576</v>
      </c>
      <c r="C1074" s="15" t="s">
        <v>48</v>
      </c>
      <c r="D1074" s="15" t="s">
        <v>19</v>
      </c>
      <c r="E1074" s="25" t="s">
        <v>25</v>
      </c>
      <c r="F1074" s="17" t="s">
        <v>25</v>
      </c>
      <c r="G1074" s="124" t="s">
        <v>2577</v>
      </c>
      <c r="H1074" s="27" t="s">
        <v>20</v>
      </c>
      <c r="I1074" s="28" t="s">
        <v>2578</v>
      </c>
      <c r="J1074" s="18"/>
      <c r="K1074" s="18"/>
      <c r="L1074" s="128"/>
      <c r="M1074" s="127"/>
    </row>
    <row r="1075" spans="1:13">
      <c r="A1075" s="22"/>
      <c r="B1075" s="23" t="s">
        <v>2579</v>
      </c>
      <c r="C1075" s="15" t="s">
        <v>73</v>
      </c>
      <c r="D1075" s="15" t="s">
        <v>19</v>
      </c>
      <c r="E1075" s="25" t="s">
        <v>25</v>
      </c>
      <c r="F1075" s="17" t="s">
        <v>25</v>
      </c>
      <c r="G1075" s="35"/>
      <c r="H1075" s="27" t="s">
        <v>20</v>
      </c>
      <c r="I1075" s="28" t="s">
        <v>2580</v>
      </c>
      <c r="J1075" s="18"/>
      <c r="K1075" s="18"/>
      <c r="L1075" s="128"/>
      <c r="M1075" s="127"/>
    </row>
    <row r="1076" spans="1:13" ht="15" customHeight="1">
      <c r="A1076" s="22"/>
      <c r="B1076" s="23" t="s">
        <v>2581</v>
      </c>
      <c r="C1076" s="15" t="s">
        <v>57</v>
      </c>
      <c r="D1076" s="15" t="s">
        <v>19</v>
      </c>
      <c r="E1076" s="25" t="s">
        <v>25</v>
      </c>
      <c r="F1076" s="17" t="s">
        <v>25</v>
      </c>
      <c r="G1076" s="35"/>
      <c r="H1076" s="27" t="s">
        <v>20</v>
      </c>
      <c r="I1076" s="28" t="s">
        <v>2582</v>
      </c>
      <c r="J1076" s="18"/>
      <c r="K1076" s="18"/>
      <c r="L1076" s="128"/>
      <c r="M1076" s="127"/>
    </row>
    <row r="1077" spans="1:13" ht="15" customHeight="1">
      <c r="A1077" s="22"/>
      <c r="B1077" s="23" t="s">
        <v>2583</v>
      </c>
      <c r="C1077" s="15" t="s">
        <v>57</v>
      </c>
      <c r="D1077" s="15" t="s">
        <v>19</v>
      </c>
      <c r="E1077" s="25" t="s">
        <v>25</v>
      </c>
      <c r="F1077" s="17" t="s">
        <v>25</v>
      </c>
      <c r="G1077" s="35"/>
      <c r="H1077" s="27" t="s">
        <v>20</v>
      </c>
      <c r="I1077" s="28" t="s">
        <v>2584</v>
      </c>
      <c r="J1077" s="18"/>
      <c r="K1077" s="18"/>
      <c r="L1077" s="128"/>
      <c r="M1077" s="127"/>
    </row>
    <row r="1078" spans="1:13" ht="15" customHeight="1">
      <c r="A1078" s="22"/>
      <c r="B1078" s="23" t="s">
        <v>2585</v>
      </c>
      <c r="C1078" s="15" t="s">
        <v>57</v>
      </c>
      <c r="D1078" s="15" t="s">
        <v>19</v>
      </c>
      <c r="E1078" s="25" t="s">
        <v>25</v>
      </c>
      <c r="F1078" s="17" t="s">
        <v>25</v>
      </c>
      <c r="G1078" s="35"/>
      <c r="H1078" s="27" t="s">
        <v>20</v>
      </c>
      <c r="I1078" s="28" t="s">
        <v>92</v>
      </c>
      <c r="J1078" s="18"/>
      <c r="K1078" s="18"/>
      <c r="L1078" s="128"/>
      <c r="M1078" s="127"/>
    </row>
    <row r="1079" spans="1:13">
      <c r="A1079" s="22"/>
      <c r="B1079" s="23" t="s">
        <v>2586</v>
      </c>
      <c r="C1079" s="15" t="s">
        <v>101</v>
      </c>
      <c r="D1079" s="15" t="s">
        <v>19</v>
      </c>
      <c r="E1079" s="25" t="s">
        <v>25</v>
      </c>
      <c r="F1079" s="17" t="s">
        <v>25</v>
      </c>
      <c r="G1079" s="35"/>
      <c r="H1079" s="27" t="s">
        <v>20</v>
      </c>
      <c r="I1079" s="28" t="s">
        <v>2587</v>
      </c>
      <c r="J1079" s="18"/>
      <c r="K1079" s="18"/>
      <c r="L1079" s="128"/>
      <c r="M1079" s="127"/>
    </row>
    <row r="1080" spans="1:13" ht="15" customHeight="1">
      <c r="A1080" s="22"/>
      <c r="B1080" s="23" t="s">
        <v>2588</v>
      </c>
      <c r="C1080" s="15" t="s">
        <v>104</v>
      </c>
      <c r="D1080" s="15" t="s">
        <v>19</v>
      </c>
      <c r="E1080" s="25" t="s">
        <v>25</v>
      </c>
      <c r="F1080" s="17" t="s">
        <v>25</v>
      </c>
      <c r="G1080" s="35"/>
      <c r="H1080" s="27" t="s">
        <v>20</v>
      </c>
      <c r="I1080" s="28" t="s">
        <v>2589</v>
      </c>
      <c r="J1080" s="18"/>
      <c r="K1080" s="18"/>
      <c r="L1080" s="128"/>
      <c r="M1080" s="127"/>
    </row>
    <row r="1081" spans="1:13">
      <c r="A1081" s="22"/>
      <c r="B1081" s="23" t="s">
        <v>2590</v>
      </c>
      <c r="C1081" s="15" t="s">
        <v>94</v>
      </c>
      <c r="D1081" s="15" t="s">
        <v>19</v>
      </c>
      <c r="E1081" s="25" t="s">
        <v>25</v>
      </c>
      <c r="F1081" s="17" t="s">
        <v>49</v>
      </c>
      <c r="G1081" s="34" t="s">
        <v>2591</v>
      </c>
      <c r="H1081" s="27" t="s">
        <v>20</v>
      </c>
      <c r="I1081" s="28" t="s">
        <v>2592</v>
      </c>
      <c r="J1081" s="18"/>
      <c r="K1081" s="18"/>
      <c r="L1081" s="128"/>
      <c r="M1081" s="127"/>
    </row>
    <row r="1082" spans="1:13">
      <c r="A1082" s="22"/>
      <c r="B1082" s="23" t="s">
        <v>2593</v>
      </c>
      <c r="C1082" s="15" t="s">
        <v>104</v>
      </c>
      <c r="D1082" s="15" t="s">
        <v>19</v>
      </c>
      <c r="E1082" s="25" t="s">
        <v>25</v>
      </c>
      <c r="F1082" s="17" t="s">
        <v>25</v>
      </c>
      <c r="G1082" s="35"/>
      <c r="H1082" s="27" t="s">
        <v>20</v>
      </c>
      <c r="I1082" s="28" t="s">
        <v>2594</v>
      </c>
      <c r="J1082" s="18"/>
      <c r="K1082" s="18"/>
      <c r="L1082" s="128"/>
      <c r="M1082" s="127"/>
    </row>
    <row r="1083" spans="1:13">
      <c r="A1083" s="22"/>
      <c r="B1083" s="23" t="s">
        <v>2595</v>
      </c>
      <c r="C1083" s="15" t="s">
        <v>101</v>
      </c>
      <c r="D1083" s="15" t="s">
        <v>19</v>
      </c>
      <c r="E1083" s="25" t="s">
        <v>20</v>
      </c>
      <c r="F1083" s="17" t="s">
        <v>21</v>
      </c>
      <c r="G1083" s="35" t="s">
        <v>2596</v>
      </c>
      <c r="H1083" s="27" t="s">
        <v>20</v>
      </c>
      <c r="I1083" s="20" t="s">
        <v>2597</v>
      </c>
      <c r="J1083" s="21"/>
      <c r="K1083" s="18"/>
      <c r="L1083" s="128"/>
      <c r="M1083" s="127" t="s">
        <v>25</v>
      </c>
    </row>
    <row r="1084" spans="1:13" ht="15" customHeight="1">
      <c r="A1084" s="22"/>
      <c r="B1084" s="23" t="s">
        <v>2598</v>
      </c>
      <c r="C1084" s="15" t="s">
        <v>104</v>
      </c>
      <c r="D1084" s="15" t="s">
        <v>19</v>
      </c>
      <c r="E1084" s="25" t="s">
        <v>25</v>
      </c>
      <c r="F1084" s="17" t="s">
        <v>25</v>
      </c>
      <c r="G1084" s="35"/>
      <c r="H1084" s="27" t="s">
        <v>20</v>
      </c>
      <c r="I1084" s="28" t="s">
        <v>2599</v>
      </c>
      <c r="J1084" s="18"/>
      <c r="K1084" s="18"/>
      <c r="L1084" s="128"/>
      <c r="M1084" s="127"/>
    </row>
    <row r="1085" spans="1:13">
      <c r="A1085" s="22"/>
      <c r="B1085" s="23" t="s">
        <v>2600</v>
      </c>
      <c r="C1085" s="15" t="s">
        <v>101</v>
      </c>
      <c r="D1085" s="15" t="s">
        <v>19</v>
      </c>
      <c r="E1085" s="25" t="s">
        <v>25</v>
      </c>
      <c r="F1085" s="17" t="s">
        <v>25</v>
      </c>
      <c r="G1085" s="35"/>
      <c r="H1085" s="27" t="s">
        <v>20</v>
      </c>
      <c r="I1085" s="20" t="s">
        <v>92</v>
      </c>
      <c r="J1085" s="21"/>
      <c r="K1085" s="18"/>
      <c r="L1085" s="128"/>
      <c r="M1085" s="127"/>
    </row>
    <row r="1086" spans="1:13" ht="15" customHeight="1">
      <c r="A1086" s="22"/>
      <c r="B1086" s="23" t="s">
        <v>2601</v>
      </c>
      <c r="C1086" s="15" t="s">
        <v>110</v>
      </c>
      <c r="D1086" s="15" t="s">
        <v>19</v>
      </c>
      <c r="E1086" s="25" t="s">
        <v>25</v>
      </c>
      <c r="F1086" s="17" t="s">
        <v>25</v>
      </c>
      <c r="G1086" s="35"/>
      <c r="H1086" s="27" t="s">
        <v>20</v>
      </c>
      <c r="I1086" s="20" t="s">
        <v>92</v>
      </c>
      <c r="J1086" s="21"/>
      <c r="K1086" s="18"/>
      <c r="L1086" s="128"/>
      <c r="M1086" s="127"/>
    </row>
    <row r="1087" spans="1:13">
      <c r="A1087" s="22"/>
      <c r="B1087" s="23" t="s">
        <v>2602</v>
      </c>
      <c r="C1087" s="15" t="s">
        <v>18</v>
      </c>
      <c r="D1087" s="15" t="s">
        <v>19</v>
      </c>
      <c r="E1087" s="25" t="s">
        <v>25</v>
      </c>
      <c r="F1087" s="17" t="s">
        <v>21</v>
      </c>
      <c r="G1087" s="114" t="s">
        <v>2603</v>
      </c>
      <c r="H1087" s="27" t="s">
        <v>20</v>
      </c>
      <c r="I1087" s="28" t="s">
        <v>2604</v>
      </c>
      <c r="J1087" s="18"/>
      <c r="K1087" s="18"/>
      <c r="L1087" s="128"/>
      <c r="M1087" s="127" t="s">
        <v>25</v>
      </c>
    </row>
    <row r="1088" spans="1:13">
      <c r="A1088" s="22"/>
      <c r="B1088" s="23" t="s">
        <v>2605</v>
      </c>
      <c r="C1088" s="15" t="s">
        <v>94</v>
      </c>
      <c r="D1088" s="15" t="s">
        <v>19</v>
      </c>
      <c r="E1088" s="25" t="s">
        <v>25</v>
      </c>
      <c r="F1088" s="17" t="s">
        <v>25</v>
      </c>
      <c r="G1088" s="35"/>
      <c r="H1088" s="27" t="s">
        <v>20</v>
      </c>
      <c r="I1088" s="28" t="s">
        <v>2606</v>
      </c>
      <c r="J1088" s="18"/>
      <c r="K1088" s="18"/>
      <c r="L1088" s="128"/>
      <c r="M1088" s="127"/>
    </row>
    <row r="1089" spans="1:13" ht="15" customHeight="1">
      <c r="A1089" s="22"/>
      <c r="B1089" s="23" t="s">
        <v>2607</v>
      </c>
      <c r="C1089" s="15" t="s">
        <v>104</v>
      </c>
      <c r="D1089" s="15" t="s">
        <v>19</v>
      </c>
      <c r="E1089" s="25" t="s">
        <v>25</v>
      </c>
      <c r="F1089" s="17" t="s">
        <v>25</v>
      </c>
      <c r="G1089" s="35"/>
      <c r="H1089" s="27" t="s">
        <v>20</v>
      </c>
      <c r="I1089" s="28" t="s">
        <v>2608</v>
      </c>
      <c r="J1089" s="18"/>
      <c r="K1089" s="18"/>
      <c r="L1089" s="128"/>
      <c r="M1089" s="127"/>
    </row>
    <row r="1090" spans="1:13" ht="15" customHeight="1">
      <c r="A1090" s="22"/>
      <c r="B1090" s="23" t="s">
        <v>2609</v>
      </c>
      <c r="C1090" s="15" t="s">
        <v>101</v>
      </c>
      <c r="D1090" s="15" t="s">
        <v>19</v>
      </c>
      <c r="E1090" s="25" t="s">
        <v>25</v>
      </c>
      <c r="F1090" s="17" t="s">
        <v>25</v>
      </c>
      <c r="G1090" s="35"/>
      <c r="H1090" s="27" t="s">
        <v>20</v>
      </c>
      <c r="I1090" s="28" t="s">
        <v>2610</v>
      </c>
      <c r="J1090" s="18"/>
      <c r="K1090" s="18"/>
      <c r="L1090" s="128"/>
      <c r="M1090" s="127"/>
    </row>
    <row r="1091" spans="1:13" ht="30">
      <c r="A1091" s="22"/>
      <c r="B1091" s="23" t="s">
        <v>2611</v>
      </c>
      <c r="C1091" s="15" t="s">
        <v>61</v>
      </c>
      <c r="D1091" s="15" t="s">
        <v>19</v>
      </c>
      <c r="E1091" s="25" t="s">
        <v>20</v>
      </c>
      <c r="F1091" s="17" t="s">
        <v>21</v>
      </c>
      <c r="G1091" s="102" t="s">
        <v>2612</v>
      </c>
      <c r="H1091" s="27" t="s">
        <v>20</v>
      </c>
      <c r="I1091" s="20" t="s">
        <v>2613</v>
      </c>
      <c r="J1091" s="18"/>
      <c r="K1091" s="18"/>
      <c r="L1091" s="128"/>
      <c r="M1091" s="127" t="s">
        <v>25</v>
      </c>
    </row>
    <row r="1092" spans="1:13" ht="45.75" thickBot="1">
      <c r="A1092" s="22"/>
      <c r="B1092" s="23" t="s">
        <v>2614</v>
      </c>
      <c r="C1092" s="15" t="s">
        <v>94</v>
      </c>
      <c r="D1092" s="15" t="s">
        <v>19</v>
      </c>
      <c r="E1092" s="25" t="s">
        <v>25</v>
      </c>
      <c r="F1092" s="17" t="s">
        <v>49</v>
      </c>
      <c r="G1092" s="38" t="s">
        <v>2615</v>
      </c>
      <c r="H1092" s="27" t="s">
        <v>20</v>
      </c>
      <c r="I1092" s="20" t="s">
        <v>2616</v>
      </c>
      <c r="J1092" s="18" t="s">
        <v>24</v>
      </c>
      <c r="K1092" s="18" t="s">
        <v>24</v>
      </c>
      <c r="L1092" s="128"/>
      <c r="M1092" s="127"/>
    </row>
    <row r="1093" spans="1:13">
      <c r="A1093" s="22"/>
      <c r="B1093" s="23" t="s">
        <v>2617</v>
      </c>
      <c r="C1093" s="15" t="s">
        <v>115</v>
      </c>
      <c r="D1093" s="15" t="s">
        <v>19</v>
      </c>
      <c r="E1093" s="25" t="s">
        <v>25</v>
      </c>
      <c r="F1093" s="17" t="s">
        <v>25</v>
      </c>
      <c r="G1093" s="35"/>
      <c r="H1093" s="27" t="s">
        <v>20</v>
      </c>
      <c r="I1093" s="28" t="s">
        <v>2618</v>
      </c>
      <c r="J1093" s="18"/>
      <c r="K1093" s="18"/>
      <c r="L1093" s="128"/>
      <c r="M1093" s="127"/>
    </row>
    <row r="1094" spans="1:13" ht="15" customHeight="1">
      <c r="A1094" s="22"/>
      <c r="B1094" s="23" t="s">
        <v>2619</v>
      </c>
      <c r="C1094" s="15" t="s">
        <v>57</v>
      </c>
      <c r="D1094" s="15" t="s">
        <v>19</v>
      </c>
      <c r="E1094" s="25" t="s">
        <v>25</v>
      </c>
      <c r="F1094" s="17" t="s">
        <v>25</v>
      </c>
      <c r="G1094" s="35"/>
      <c r="H1094" s="27" t="s">
        <v>20</v>
      </c>
      <c r="I1094" s="28" t="s">
        <v>2620</v>
      </c>
      <c r="J1094" s="18"/>
      <c r="K1094" s="18"/>
      <c r="L1094" s="128"/>
      <c r="M1094" s="127"/>
    </row>
    <row r="1095" spans="1:13" ht="15" customHeight="1">
      <c r="A1095" s="22"/>
      <c r="B1095" s="23" t="s">
        <v>2621</v>
      </c>
      <c r="C1095" s="15" t="s">
        <v>57</v>
      </c>
      <c r="D1095" s="15" t="s">
        <v>19</v>
      </c>
      <c r="E1095" s="25" t="s">
        <v>20</v>
      </c>
      <c r="F1095" s="17" t="s">
        <v>21</v>
      </c>
      <c r="G1095" s="35" t="s">
        <v>2622</v>
      </c>
      <c r="H1095" s="27" t="s">
        <v>20</v>
      </c>
      <c r="I1095" s="28" t="s">
        <v>2623</v>
      </c>
      <c r="J1095" s="18"/>
      <c r="K1095" s="18"/>
      <c r="L1095" s="128"/>
      <c r="M1095" s="127" t="s">
        <v>25</v>
      </c>
    </row>
    <row r="1096" spans="1:13" ht="15" customHeight="1">
      <c r="A1096" s="22"/>
      <c r="B1096" s="23" t="s">
        <v>2624</v>
      </c>
      <c r="C1096" s="15" t="s">
        <v>57</v>
      </c>
      <c r="D1096" s="15" t="s">
        <v>19</v>
      </c>
      <c r="E1096" s="25" t="s">
        <v>20</v>
      </c>
      <c r="F1096" s="17" t="s">
        <v>21</v>
      </c>
      <c r="G1096" s="35" t="s">
        <v>2625</v>
      </c>
      <c r="H1096" s="27" t="s">
        <v>20</v>
      </c>
      <c r="I1096" s="28" t="s">
        <v>2626</v>
      </c>
      <c r="J1096" s="18"/>
      <c r="K1096" s="18"/>
      <c r="L1096" s="128"/>
      <c r="M1096" s="127" t="s">
        <v>25</v>
      </c>
    </row>
    <row r="1097" spans="1:13">
      <c r="A1097" s="22"/>
      <c r="B1097" s="23" t="s">
        <v>2627</v>
      </c>
      <c r="C1097" s="15" t="s">
        <v>101</v>
      </c>
      <c r="D1097" s="15" t="s">
        <v>19</v>
      </c>
      <c r="E1097" s="25" t="s">
        <v>25</v>
      </c>
      <c r="F1097" s="17" t="s">
        <v>25</v>
      </c>
      <c r="G1097" s="35"/>
      <c r="H1097" s="27" t="s">
        <v>20</v>
      </c>
      <c r="I1097" s="20" t="s">
        <v>2628</v>
      </c>
      <c r="J1097" s="21"/>
      <c r="K1097" s="18"/>
      <c r="L1097" s="128"/>
      <c r="M1097" s="127"/>
    </row>
    <row r="1098" spans="1:13" ht="15" customHeight="1">
      <c r="A1098" s="22"/>
      <c r="B1098" s="23" t="s">
        <v>2629</v>
      </c>
      <c r="C1098" s="15" t="s">
        <v>48</v>
      </c>
      <c r="D1098" s="15" t="s">
        <v>19</v>
      </c>
      <c r="E1098" s="25" t="s">
        <v>25</v>
      </c>
      <c r="F1098" s="17" t="s">
        <v>21</v>
      </c>
      <c r="G1098" s="35" t="s">
        <v>2630</v>
      </c>
      <c r="H1098" s="27" t="s">
        <v>20</v>
      </c>
      <c r="I1098" s="28" t="s">
        <v>2631</v>
      </c>
      <c r="J1098" s="18"/>
      <c r="K1098" s="18"/>
      <c r="L1098" s="128"/>
      <c r="M1098" s="127" t="s">
        <v>25</v>
      </c>
    </row>
    <row r="1099" spans="1:13" ht="105.75">
      <c r="A1099" s="32"/>
      <c r="B1099" s="23" t="s">
        <v>2632</v>
      </c>
      <c r="C1099" s="15" t="s">
        <v>80</v>
      </c>
      <c r="D1099" s="15" t="s">
        <v>19</v>
      </c>
      <c r="E1099" s="25" t="s">
        <v>20</v>
      </c>
      <c r="F1099" s="17" t="s">
        <v>21</v>
      </c>
      <c r="G1099" s="111" t="s">
        <v>2633</v>
      </c>
      <c r="H1099" s="27" t="s">
        <v>20</v>
      </c>
      <c r="I1099" s="20" t="s">
        <v>2634</v>
      </c>
      <c r="J1099" s="18"/>
      <c r="K1099" s="18"/>
      <c r="L1099" s="128"/>
      <c r="M1099" s="127" t="s">
        <v>25</v>
      </c>
    </row>
    <row r="1100" spans="1:13" ht="15" customHeight="1">
      <c r="A1100" s="22"/>
      <c r="B1100" s="23" t="s">
        <v>2635</v>
      </c>
      <c r="C1100" s="15" t="s">
        <v>73</v>
      </c>
      <c r="D1100" s="15" t="s">
        <v>19</v>
      </c>
      <c r="E1100" s="25" t="s">
        <v>20</v>
      </c>
      <c r="F1100" s="17" t="s">
        <v>21</v>
      </c>
      <c r="G1100" s="35" t="s">
        <v>2636</v>
      </c>
      <c r="H1100" s="27" t="s">
        <v>20</v>
      </c>
      <c r="I1100" s="28" t="s">
        <v>2637</v>
      </c>
      <c r="J1100" s="18"/>
      <c r="K1100" s="18"/>
      <c r="L1100" s="128"/>
      <c r="M1100" s="127" t="s">
        <v>25</v>
      </c>
    </row>
    <row r="1101" spans="1:13" ht="15" customHeight="1">
      <c r="A1101" s="22"/>
      <c r="B1101" s="23" t="s">
        <v>2638</v>
      </c>
      <c r="C1101" s="15" t="s">
        <v>57</v>
      </c>
      <c r="D1101" s="15" t="s">
        <v>19</v>
      </c>
      <c r="E1101" s="25" t="s">
        <v>25</v>
      </c>
      <c r="F1101" s="17" t="s">
        <v>25</v>
      </c>
      <c r="G1101" s="35"/>
      <c r="H1101" s="27" t="s">
        <v>20</v>
      </c>
      <c r="I1101" s="28" t="s">
        <v>2639</v>
      </c>
      <c r="J1101" s="18"/>
      <c r="K1101" s="18"/>
      <c r="L1101" s="128"/>
      <c r="M1101" s="127"/>
    </row>
    <row r="1102" spans="1:13" ht="15" customHeight="1">
      <c r="A1102" s="22"/>
      <c r="B1102" s="23" t="s">
        <v>2640</v>
      </c>
      <c r="C1102" s="15" t="s">
        <v>18</v>
      </c>
      <c r="D1102" s="15" t="s">
        <v>19</v>
      </c>
      <c r="E1102" s="25" t="s">
        <v>20</v>
      </c>
      <c r="F1102" s="17" t="s">
        <v>21</v>
      </c>
      <c r="G1102" s="35" t="s">
        <v>2641</v>
      </c>
      <c r="H1102" s="27" t="s">
        <v>20</v>
      </c>
      <c r="I1102" s="20" t="s">
        <v>92</v>
      </c>
      <c r="J1102" s="21"/>
      <c r="K1102" s="18"/>
      <c r="L1102" s="128"/>
      <c r="M1102" s="127" t="s">
        <v>20</v>
      </c>
    </row>
    <row r="1103" spans="1:13" ht="15" customHeight="1">
      <c r="A1103" s="22"/>
      <c r="B1103" s="23" t="s">
        <v>2642</v>
      </c>
      <c r="C1103" s="15" t="s">
        <v>258</v>
      </c>
      <c r="D1103" s="15" t="s">
        <v>19</v>
      </c>
      <c r="E1103" s="25" t="s">
        <v>25</v>
      </c>
      <c r="F1103" s="17" t="s">
        <v>25</v>
      </c>
      <c r="G1103" s="35"/>
      <c r="H1103" s="27" t="s">
        <v>20</v>
      </c>
      <c r="I1103" s="28" t="s">
        <v>2643</v>
      </c>
      <c r="J1103" s="18"/>
      <c r="K1103" s="18"/>
      <c r="L1103" s="128"/>
      <c r="M1103" s="127"/>
    </row>
    <row r="1104" spans="1:13" ht="15" customHeight="1">
      <c r="A1104" s="22"/>
      <c r="B1104" s="23" t="s">
        <v>2644</v>
      </c>
      <c r="C1104" s="15" t="s">
        <v>150</v>
      </c>
      <c r="D1104" s="15" t="s">
        <v>19</v>
      </c>
      <c r="E1104" s="25" t="s">
        <v>25</v>
      </c>
      <c r="F1104" s="17" t="s">
        <v>21</v>
      </c>
      <c r="G1104" s="35" t="s">
        <v>2645</v>
      </c>
      <c r="H1104" s="27" t="s">
        <v>20</v>
      </c>
      <c r="I1104" s="28" t="s">
        <v>2646</v>
      </c>
      <c r="J1104" s="18"/>
      <c r="K1104" s="18"/>
      <c r="L1104" s="128"/>
      <c r="M1104" s="127" t="s">
        <v>25</v>
      </c>
    </row>
    <row r="1105" spans="1:13" ht="58.15" customHeight="1">
      <c r="A1105" s="22"/>
      <c r="B1105" s="23" t="s">
        <v>2647</v>
      </c>
      <c r="C1105" s="15" t="s">
        <v>1857</v>
      </c>
      <c r="D1105" s="15" t="s">
        <v>301</v>
      </c>
      <c r="E1105" s="25" t="s">
        <v>25</v>
      </c>
      <c r="F1105" s="17" t="s">
        <v>25</v>
      </c>
      <c r="G1105" s="35"/>
      <c r="H1105" s="27" t="s">
        <v>20</v>
      </c>
      <c r="I1105" s="20" t="s">
        <v>2648</v>
      </c>
      <c r="J1105" s="61" t="s">
        <v>24</v>
      </c>
      <c r="K1105" s="18" t="s">
        <v>24</v>
      </c>
      <c r="L1105" s="128"/>
      <c r="M1105" s="127"/>
    </row>
    <row r="1106" spans="1:13" ht="60">
      <c r="A1106" s="22"/>
      <c r="B1106" s="23" t="s">
        <v>2649</v>
      </c>
      <c r="C1106" s="15" t="s">
        <v>61</v>
      </c>
      <c r="D1106" s="15" t="s">
        <v>19</v>
      </c>
      <c r="E1106" s="25" t="s">
        <v>25</v>
      </c>
      <c r="F1106" s="17" t="s">
        <v>49</v>
      </c>
      <c r="G1106" s="100" t="s">
        <v>2650</v>
      </c>
      <c r="H1106" s="27" t="s">
        <v>20</v>
      </c>
      <c r="I1106" s="23" t="s">
        <v>2651</v>
      </c>
      <c r="J1106" s="21"/>
      <c r="K1106" s="18"/>
      <c r="L1106" s="128"/>
      <c r="M1106" s="127"/>
    </row>
    <row r="1107" spans="1:13" ht="15" customHeight="1">
      <c r="A1107" s="22"/>
      <c r="B1107" s="23" t="s">
        <v>2652</v>
      </c>
      <c r="C1107" s="15" t="s">
        <v>101</v>
      </c>
      <c r="D1107" s="15" t="s">
        <v>19</v>
      </c>
      <c r="E1107" s="25" t="s">
        <v>25</v>
      </c>
      <c r="F1107" s="17" t="s">
        <v>25</v>
      </c>
      <c r="G1107" s="35"/>
      <c r="H1107" s="27" t="s">
        <v>20</v>
      </c>
      <c r="I1107" s="28" t="s">
        <v>2653</v>
      </c>
      <c r="J1107" s="18"/>
      <c r="K1107" s="18"/>
      <c r="L1107" s="128"/>
      <c r="M1107" s="127"/>
    </row>
    <row r="1108" spans="1:13" ht="15" customHeight="1">
      <c r="A1108" s="22"/>
      <c r="B1108" s="23" t="s">
        <v>2654</v>
      </c>
      <c r="C1108" s="15" t="s">
        <v>150</v>
      </c>
      <c r="D1108" s="15" t="s">
        <v>19</v>
      </c>
      <c r="E1108" s="25" t="s">
        <v>20</v>
      </c>
      <c r="F1108" s="17" t="s">
        <v>21</v>
      </c>
      <c r="G1108" s="35" t="s">
        <v>2655</v>
      </c>
      <c r="H1108" s="27" t="s">
        <v>20</v>
      </c>
      <c r="I1108" s="28" t="s">
        <v>2656</v>
      </c>
      <c r="J1108" s="18"/>
      <c r="K1108" s="18"/>
      <c r="L1108" s="128"/>
      <c r="M1108" s="127" t="s">
        <v>25</v>
      </c>
    </row>
    <row r="1109" spans="1:13" ht="15" customHeight="1">
      <c r="A1109" s="22"/>
      <c r="B1109" s="23" t="s">
        <v>2657</v>
      </c>
      <c r="C1109" s="15" t="s">
        <v>101</v>
      </c>
      <c r="D1109" s="15" t="s">
        <v>19</v>
      </c>
      <c r="E1109" s="25" t="s">
        <v>25</v>
      </c>
      <c r="F1109" s="17" t="s">
        <v>25</v>
      </c>
      <c r="G1109" s="100"/>
      <c r="H1109" s="27" t="s">
        <v>20</v>
      </c>
      <c r="I1109" s="20" t="s">
        <v>92</v>
      </c>
      <c r="J1109" s="21"/>
      <c r="K1109" s="18"/>
      <c r="L1109" s="128"/>
      <c r="M1109" s="127"/>
    </row>
    <row r="1110" spans="1:13" ht="60">
      <c r="A1110" s="22"/>
      <c r="B1110" s="23" t="s">
        <v>2658</v>
      </c>
      <c r="C1110" s="15" t="s">
        <v>338</v>
      </c>
      <c r="D1110" s="15" t="s">
        <v>301</v>
      </c>
      <c r="E1110" s="25" t="s">
        <v>25</v>
      </c>
      <c r="F1110" s="17" t="s">
        <v>25</v>
      </c>
      <c r="G1110" s="35"/>
      <c r="H1110" s="27" t="s">
        <v>25</v>
      </c>
      <c r="I1110" s="62" t="s">
        <v>2659</v>
      </c>
      <c r="J1110" s="63"/>
      <c r="K1110" s="18"/>
      <c r="L1110" s="128"/>
      <c r="M1110" s="127"/>
    </row>
    <row r="1111" spans="1:13">
      <c r="A1111" s="22"/>
      <c r="B1111" s="23" t="s">
        <v>2660</v>
      </c>
      <c r="C1111" s="15" t="s">
        <v>213</v>
      </c>
      <c r="D1111" s="15" t="s">
        <v>19</v>
      </c>
      <c r="E1111" s="25" t="s">
        <v>20</v>
      </c>
      <c r="F1111" s="17" t="s">
        <v>21</v>
      </c>
      <c r="G1111" s="35" t="s">
        <v>2661</v>
      </c>
      <c r="H1111" s="27" t="s">
        <v>20</v>
      </c>
      <c r="I1111" s="20" t="s">
        <v>2662</v>
      </c>
      <c r="J1111" s="21"/>
      <c r="K1111" s="18"/>
      <c r="L1111" s="128"/>
      <c r="M1111" s="127" t="s">
        <v>25</v>
      </c>
    </row>
    <row r="1112" spans="1:13" ht="30">
      <c r="A1112" s="22"/>
      <c r="B1112" s="23" t="s">
        <v>2663</v>
      </c>
      <c r="C1112" s="15" t="s">
        <v>104</v>
      </c>
      <c r="D1112" s="15" t="s">
        <v>19</v>
      </c>
      <c r="E1112" s="25" t="s">
        <v>25</v>
      </c>
      <c r="F1112" s="17" t="s">
        <v>49</v>
      </c>
      <c r="G1112" s="35" t="s">
        <v>2664</v>
      </c>
      <c r="H1112" s="27" t="s">
        <v>20</v>
      </c>
      <c r="I1112" s="20" t="s">
        <v>2665</v>
      </c>
      <c r="J1112" s="21"/>
      <c r="K1112" s="18"/>
      <c r="L1112" s="128"/>
      <c r="M1112" s="127"/>
    </row>
    <row r="1113" spans="1:13" ht="15" customHeight="1">
      <c r="A1113" s="22"/>
      <c r="B1113" s="23" t="s">
        <v>2666</v>
      </c>
      <c r="C1113" s="15" t="s">
        <v>61</v>
      </c>
      <c r="D1113" s="15" t="s">
        <v>19</v>
      </c>
      <c r="E1113" s="25" t="s">
        <v>25</v>
      </c>
      <c r="F1113" s="17" t="s">
        <v>25</v>
      </c>
      <c r="G1113" s="35"/>
      <c r="H1113" s="27" t="s">
        <v>20</v>
      </c>
      <c r="I1113" s="28" t="s">
        <v>2667</v>
      </c>
      <c r="J1113" s="18"/>
      <c r="K1113" s="18"/>
      <c r="L1113" s="128"/>
      <c r="M1113" s="127"/>
    </row>
    <row r="1114" spans="1:13">
      <c r="A1114" s="22"/>
      <c r="B1114" s="23" t="s">
        <v>2668</v>
      </c>
      <c r="C1114" s="15" t="s">
        <v>110</v>
      </c>
      <c r="D1114" s="15" t="s">
        <v>19</v>
      </c>
      <c r="E1114" s="25" t="s">
        <v>25</v>
      </c>
      <c r="F1114" s="17" t="s">
        <v>21</v>
      </c>
      <c r="G1114" s="35" t="s">
        <v>2669</v>
      </c>
      <c r="H1114" s="27" t="s">
        <v>20</v>
      </c>
      <c r="I1114" s="28" t="s">
        <v>2670</v>
      </c>
      <c r="J1114" s="18"/>
      <c r="K1114" s="18"/>
      <c r="L1114" s="128"/>
      <c r="M1114" s="127" t="s">
        <v>25</v>
      </c>
    </row>
    <row r="1115" spans="1:13">
      <c r="A1115" s="22"/>
      <c r="B1115" s="23" t="s">
        <v>2671</v>
      </c>
      <c r="C1115" s="15" t="s">
        <v>110</v>
      </c>
      <c r="D1115" s="15" t="s">
        <v>19</v>
      </c>
      <c r="E1115" s="25" t="s">
        <v>20</v>
      </c>
      <c r="F1115" s="17" t="s">
        <v>21</v>
      </c>
      <c r="G1115" s="117" t="s">
        <v>2672</v>
      </c>
      <c r="H1115" s="27" t="s">
        <v>20</v>
      </c>
      <c r="I1115" s="28" t="s">
        <v>2673</v>
      </c>
      <c r="J1115" s="18" t="s">
        <v>24</v>
      </c>
      <c r="K1115" s="18" t="s">
        <v>24</v>
      </c>
      <c r="L1115" s="128"/>
      <c r="M1115" s="127" t="s">
        <v>25</v>
      </c>
    </row>
    <row r="1116" spans="1:13" ht="15" customHeight="1">
      <c r="A1116" s="22"/>
      <c r="B1116" s="23" t="s">
        <v>2674</v>
      </c>
      <c r="C1116" s="15" t="s">
        <v>101</v>
      </c>
      <c r="D1116" s="15" t="s">
        <v>19</v>
      </c>
      <c r="E1116" s="25" t="s">
        <v>25</v>
      </c>
      <c r="F1116" s="17" t="s">
        <v>25</v>
      </c>
      <c r="G1116" s="35"/>
      <c r="H1116" s="27" t="s">
        <v>20</v>
      </c>
      <c r="I1116" s="28" t="s">
        <v>2675</v>
      </c>
      <c r="J1116" s="18"/>
      <c r="K1116" s="18"/>
      <c r="L1116" s="128"/>
      <c r="M1116" s="127"/>
    </row>
    <row r="1117" spans="1:13" ht="15" customHeight="1">
      <c r="A1117" s="22"/>
      <c r="B1117" s="23" t="s">
        <v>2676</v>
      </c>
      <c r="C1117" s="15" t="s">
        <v>258</v>
      </c>
      <c r="D1117" s="15" t="s">
        <v>19</v>
      </c>
      <c r="E1117" s="25" t="s">
        <v>20</v>
      </c>
      <c r="F1117" s="17" t="s">
        <v>21</v>
      </c>
      <c r="G1117" s="35" t="s">
        <v>2677</v>
      </c>
      <c r="H1117" s="27" t="s">
        <v>20</v>
      </c>
      <c r="I1117" s="28" t="s">
        <v>2678</v>
      </c>
      <c r="J1117" s="18" t="s">
        <v>34</v>
      </c>
      <c r="K1117" s="18"/>
      <c r="L1117" s="128"/>
      <c r="M1117" s="127" t="s">
        <v>25</v>
      </c>
    </row>
    <row r="1118" spans="1:13" ht="30">
      <c r="A1118" s="32" t="s">
        <v>46</v>
      </c>
      <c r="B1118" s="23" t="s">
        <v>2679</v>
      </c>
      <c r="C1118" s="15" t="s">
        <v>101</v>
      </c>
      <c r="D1118" s="15" t="s">
        <v>19</v>
      </c>
      <c r="E1118" s="25" t="s">
        <v>20</v>
      </c>
      <c r="F1118" s="17" t="s">
        <v>21</v>
      </c>
      <c r="G1118" s="100" t="s">
        <v>2680</v>
      </c>
      <c r="H1118" s="27" t="s">
        <v>20</v>
      </c>
      <c r="I1118" s="28" t="s">
        <v>92</v>
      </c>
      <c r="J1118" s="18"/>
      <c r="K1118" s="18"/>
      <c r="L1118" s="128"/>
      <c r="M1118" s="127" t="s">
        <v>25</v>
      </c>
    </row>
    <row r="1119" spans="1:13" ht="15" customHeight="1">
      <c r="A1119" s="22"/>
      <c r="B1119" s="23" t="s">
        <v>2681</v>
      </c>
      <c r="C1119" s="15" t="s">
        <v>338</v>
      </c>
      <c r="D1119" s="15" t="s">
        <v>19</v>
      </c>
      <c r="E1119" s="25" t="s">
        <v>25</v>
      </c>
      <c r="F1119" s="17" t="s">
        <v>21</v>
      </c>
      <c r="G1119" s="35" t="s">
        <v>2682</v>
      </c>
      <c r="H1119" s="27" t="s">
        <v>20</v>
      </c>
      <c r="I1119" s="28" t="s">
        <v>2683</v>
      </c>
      <c r="J1119" s="18"/>
      <c r="K1119" s="18"/>
      <c r="L1119" s="128"/>
      <c r="M1119" s="127" t="s">
        <v>25</v>
      </c>
    </row>
    <row r="1120" spans="1:13" ht="15" customHeight="1">
      <c r="A1120" s="22"/>
      <c r="B1120" s="23" t="s">
        <v>2684</v>
      </c>
      <c r="C1120" s="15" t="s">
        <v>110</v>
      </c>
      <c r="D1120" s="15" t="s">
        <v>19</v>
      </c>
      <c r="E1120" s="25" t="s">
        <v>20</v>
      </c>
      <c r="F1120" s="17" t="s">
        <v>21</v>
      </c>
      <c r="G1120" s="35" t="s">
        <v>2685</v>
      </c>
      <c r="H1120" s="27" t="s">
        <v>20</v>
      </c>
      <c r="I1120" s="28" t="s">
        <v>92</v>
      </c>
      <c r="J1120" s="18" t="s">
        <v>24</v>
      </c>
      <c r="K1120" s="18"/>
      <c r="L1120" s="128"/>
      <c r="M1120" s="127" t="s">
        <v>20</v>
      </c>
    </row>
    <row r="1121" spans="1:13">
      <c r="A1121" s="22"/>
      <c r="B1121" s="23" t="s">
        <v>2686</v>
      </c>
      <c r="C1121" s="15" t="s">
        <v>104</v>
      </c>
      <c r="D1121" s="15" t="s">
        <v>19</v>
      </c>
      <c r="E1121" s="25" t="s">
        <v>25</v>
      </c>
      <c r="F1121" s="17" t="s">
        <v>25</v>
      </c>
      <c r="G1121" s="35"/>
      <c r="H1121" s="27" t="s">
        <v>20</v>
      </c>
      <c r="I1121" s="28" t="s">
        <v>2687</v>
      </c>
      <c r="J1121" s="18"/>
      <c r="K1121" s="18"/>
      <c r="L1121" s="128"/>
      <c r="M1121" s="127"/>
    </row>
    <row r="1122" spans="1:13">
      <c r="A1122" s="22"/>
      <c r="B1122" s="23" t="s">
        <v>2688</v>
      </c>
      <c r="C1122" s="15" t="s">
        <v>18</v>
      </c>
      <c r="D1122" s="15" t="s">
        <v>19</v>
      </c>
      <c r="E1122" s="25" t="s">
        <v>25</v>
      </c>
      <c r="F1122" s="17" t="s">
        <v>25</v>
      </c>
      <c r="G1122" s="35"/>
      <c r="H1122" s="27" t="s">
        <v>20</v>
      </c>
      <c r="I1122" s="28" t="s">
        <v>2689</v>
      </c>
      <c r="J1122" s="18"/>
      <c r="K1122" s="18"/>
      <c r="L1122" s="128"/>
      <c r="M1122" s="127"/>
    </row>
    <row r="1123" spans="1:13" ht="15" customHeight="1">
      <c r="A1123" s="22"/>
      <c r="B1123" s="23" t="s">
        <v>2690</v>
      </c>
      <c r="C1123" s="15" t="s">
        <v>104</v>
      </c>
      <c r="D1123" s="15" t="s">
        <v>19</v>
      </c>
      <c r="E1123" s="25" t="s">
        <v>25</v>
      </c>
      <c r="F1123" s="17" t="s">
        <v>25</v>
      </c>
      <c r="G1123" s="35"/>
      <c r="H1123" s="27" t="s">
        <v>20</v>
      </c>
      <c r="I1123" s="28" t="s">
        <v>92</v>
      </c>
      <c r="J1123" s="18"/>
      <c r="K1123" s="18"/>
      <c r="L1123" s="128"/>
      <c r="M1123" s="127"/>
    </row>
    <row r="1124" spans="1:13">
      <c r="A1124" s="22"/>
      <c r="B1124" s="23" t="s">
        <v>2691</v>
      </c>
      <c r="C1124" s="15" t="s">
        <v>94</v>
      </c>
      <c r="D1124" s="15" t="s">
        <v>19</v>
      </c>
      <c r="E1124" s="25" t="s">
        <v>20</v>
      </c>
      <c r="F1124" s="25" t="s">
        <v>49</v>
      </c>
      <c r="G1124" s="114" t="s">
        <v>2692</v>
      </c>
      <c r="H1124" s="27" t="s">
        <v>20</v>
      </c>
      <c r="I1124" s="20" t="s">
        <v>2693</v>
      </c>
      <c r="J1124" s="21"/>
      <c r="K1124" s="18"/>
      <c r="L1124" s="128"/>
      <c r="M1124" s="127"/>
    </row>
    <row r="1125" spans="1:13" ht="15" customHeight="1">
      <c r="A1125" s="22"/>
      <c r="B1125" s="23" t="s">
        <v>2694</v>
      </c>
      <c r="C1125" s="15" t="s">
        <v>468</v>
      </c>
      <c r="D1125" s="15" t="s">
        <v>19</v>
      </c>
      <c r="E1125" s="25" t="s">
        <v>25</v>
      </c>
      <c r="F1125" s="17" t="s">
        <v>25</v>
      </c>
      <c r="G1125" s="35"/>
      <c r="H1125" s="27" t="s">
        <v>25</v>
      </c>
      <c r="I1125" s="28" t="s">
        <v>2695</v>
      </c>
      <c r="J1125" s="18"/>
      <c r="K1125" s="18"/>
      <c r="L1125" s="128"/>
      <c r="M1125" s="127"/>
    </row>
    <row r="1126" spans="1:13" ht="15" customHeight="1">
      <c r="A1126" s="22"/>
      <c r="B1126" s="23" t="s">
        <v>2696</v>
      </c>
      <c r="C1126" s="15" t="s">
        <v>468</v>
      </c>
      <c r="D1126" s="15" t="s">
        <v>19</v>
      </c>
      <c r="E1126" s="25" t="s">
        <v>25</v>
      </c>
      <c r="F1126" s="17" t="s">
        <v>49</v>
      </c>
      <c r="G1126" s="114" t="s">
        <v>2697</v>
      </c>
      <c r="H1126" s="27" t="s">
        <v>25</v>
      </c>
      <c r="I1126" s="28"/>
      <c r="J1126" s="18"/>
      <c r="K1126" s="18"/>
      <c r="L1126" s="128"/>
      <c r="M1126" s="127"/>
    </row>
    <row r="1127" spans="1:13" ht="15" customHeight="1">
      <c r="A1127" s="22"/>
      <c r="B1127" s="23" t="s">
        <v>2698</v>
      </c>
      <c r="C1127" s="15" t="s">
        <v>61</v>
      </c>
      <c r="D1127" s="15" t="s">
        <v>19</v>
      </c>
      <c r="E1127" s="25" t="s">
        <v>25</v>
      </c>
      <c r="F1127" s="17" t="s">
        <v>21</v>
      </c>
      <c r="G1127" s="35" t="s">
        <v>2699</v>
      </c>
      <c r="H1127" s="27" t="s">
        <v>25</v>
      </c>
      <c r="I1127" s="28" t="s">
        <v>2699</v>
      </c>
      <c r="J1127" s="18"/>
      <c r="K1127" s="18"/>
      <c r="L1127" s="128"/>
      <c r="M1127" s="127" t="s">
        <v>25</v>
      </c>
    </row>
    <row r="1128" spans="1:13" ht="15" customHeight="1">
      <c r="A1128" s="22"/>
      <c r="B1128" s="23" t="s">
        <v>2700</v>
      </c>
      <c r="C1128" s="15" t="s">
        <v>468</v>
      </c>
      <c r="D1128" s="15" t="s">
        <v>301</v>
      </c>
      <c r="E1128" s="25" t="s">
        <v>25</v>
      </c>
      <c r="F1128" s="17" t="s">
        <v>25</v>
      </c>
      <c r="G1128" s="35"/>
      <c r="H1128" s="27" t="s">
        <v>20</v>
      </c>
      <c r="I1128" s="28" t="s">
        <v>2701</v>
      </c>
      <c r="J1128" s="18"/>
      <c r="K1128" s="18"/>
      <c r="L1128" s="128"/>
      <c r="M1128" s="127"/>
    </row>
    <row r="1129" spans="1:13" ht="15" customHeight="1">
      <c r="A1129" s="22"/>
      <c r="B1129" s="23" t="s">
        <v>2702</v>
      </c>
      <c r="C1129" s="15" t="s">
        <v>57</v>
      </c>
      <c r="D1129" s="15" t="s">
        <v>19</v>
      </c>
      <c r="E1129" s="25" t="s">
        <v>25</v>
      </c>
      <c r="F1129" s="17" t="s">
        <v>25</v>
      </c>
      <c r="G1129" s="35"/>
      <c r="H1129" s="27" t="s">
        <v>20</v>
      </c>
      <c r="I1129" s="28" t="s">
        <v>2703</v>
      </c>
      <c r="J1129" s="18"/>
      <c r="K1129" s="18"/>
      <c r="L1129" s="128"/>
      <c r="M1129" s="127"/>
    </row>
    <row r="1130" spans="1:13" ht="15" customHeight="1">
      <c r="A1130" s="22"/>
      <c r="B1130" s="23" t="s">
        <v>2704</v>
      </c>
      <c r="C1130" s="15" t="s">
        <v>57</v>
      </c>
      <c r="D1130" s="15" t="s">
        <v>19</v>
      </c>
      <c r="E1130" s="25" t="s">
        <v>25</v>
      </c>
      <c r="F1130" s="17" t="s">
        <v>21</v>
      </c>
      <c r="G1130" s="35" t="s">
        <v>2705</v>
      </c>
      <c r="H1130" s="27" t="s">
        <v>20</v>
      </c>
      <c r="I1130" s="28" t="s">
        <v>2706</v>
      </c>
      <c r="J1130" s="18"/>
      <c r="K1130" s="18"/>
      <c r="L1130" s="128"/>
      <c r="M1130" s="127" t="s">
        <v>25</v>
      </c>
    </row>
    <row r="1131" spans="1:13" ht="15" customHeight="1">
      <c r="A1131" s="22"/>
      <c r="B1131" s="23" t="s">
        <v>2707</v>
      </c>
      <c r="C1131" s="15" t="s">
        <v>258</v>
      </c>
      <c r="D1131" s="15" t="s">
        <v>19</v>
      </c>
      <c r="E1131" s="25" t="s">
        <v>25</v>
      </c>
      <c r="F1131" s="17" t="s">
        <v>25</v>
      </c>
      <c r="G1131" s="35"/>
      <c r="H1131" s="27" t="s">
        <v>25</v>
      </c>
      <c r="I1131" s="28"/>
      <c r="J1131" s="18"/>
      <c r="K1131" s="18"/>
      <c r="L1131" s="128"/>
      <c r="M1131" s="127"/>
    </row>
    <row r="1132" spans="1:13" ht="15" customHeight="1">
      <c r="A1132" s="22"/>
      <c r="B1132" s="23" t="s">
        <v>2708</v>
      </c>
      <c r="C1132" s="15" t="s">
        <v>468</v>
      </c>
      <c r="D1132" s="15" t="s">
        <v>19</v>
      </c>
      <c r="E1132" s="25" t="s">
        <v>25</v>
      </c>
      <c r="F1132" s="17" t="s">
        <v>25</v>
      </c>
      <c r="G1132" s="35"/>
      <c r="H1132" s="27" t="s">
        <v>20</v>
      </c>
      <c r="I1132" s="20" t="s">
        <v>92</v>
      </c>
      <c r="J1132" s="21"/>
      <c r="K1132" s="18"/>
      <c r="L1132" s="128"/>
      <c r="M1132" s="127"/>
    </row>
    <row r="1133" spans="1:13" ht="15" customHeight="1">
      <c r="A1133" s="22"/>
      <c r="B1133" s="23" t="s">
        <v>2709</v>
      </c>
      <c r="C1133" s="15" t="s">
        <v>104</v>
      </c>
      <c r="D1133" s="15" t="s">
        <v>19</v>
      </c>
      <c r="E1133" s="25" t="s">
        <v>25</v>
      </c>
      <c r="F1133" s="17" t="s">
        <v>25</v>
      </c>
      <c r="G1133" s="35"/>
      <c r="H1133" s="27" t="s">
        <v>20</v>
      </c>
      <c r="I1133" s="28" t="s">
        <v>2710</v>
      </c>
      <c r="J1133" s="18"/>
      <c r="K1133" s="18"/>
      <c r="L1133" s="128"/>
      <c r="M1133" s="127"/>
    </row>
    <row r="1134" spans="1:13" ht="15" customHeight="1">
      <c r="A1134" s="22"/>
      <c r="B1134" s="23" t="s">
        <v>2711</v>
      </c>
      <c r="C1134" s="15" t="s">
        <v>115</v>
      </c>
      <c r="D1134" s="15" t="s">
        <v>19</v>
      </c>
      <c r="E1134" s="25" t="s">
        <v>25</v>
      </c>
      <c r="F1134" s="17" t="s">
        <v>25</v>
      </c>
      <c r="G1134" s="35"/>
      <c r="H1134" s="27" t="s">
        <v>20</v>
      </c>
      <c r="I1134" s="28" t="s">
        <v>2712</v>
      </c>
      <c r="J1134" s="18"/>
      <c r="K1134" s="18"/>
      <c r="L1134" s="128"/>
      <c r="M1134" s="127"/>
    </row>
    <row r="1135" spans="1:13">
      <c r="A1135" s="22"/>
      <c r="B1135" s="23" t="s">
        <v>2713</v>
      </c>
      <c r="C1135" s="15" t="s">
        <v>94</v>
      </c>
      <c r="D1135" s="15" t="s">
        <v>19</v>
      </c>
      <c r="E1135" s="25" t="s">
        <v>20</v>
      </c>
      <c r="F1135" s="17" t="s">
        <v>49</v>
      </c>
      <c r="G1135" s="114" t="s">
        <v>2714</v>
      </c>
      <c r="H1135" s="27" t="s">
        <v>20</v>
      </c>
      <c r="I1135" s="28" t="s">
        <v>2715</v>
      </c>
      <c r="J1135" s="18"/>
      <c r="K1135" s="18"/>
      <c r="L1135" s="128"/>
      <c r="M1135" s="127"/>
    </row>
    <row r="1136" spans="1:13" ht="30">
      <c r="A1136" s="22"/>
      <c r="B1136" s="23" t="s">
        <v>2716</v>
      </c>
      <c r="C1136" s="15" t="s">
        <v>338</v>
      </c>
      <c r="D1136" s="15" t="s">
        <v>19</v>
      </c>
      <c r="E1136" s="25" t="s">
        <v>20</v>
      </c>
      <c r="F1136" s="17" t="s">
        <v>21</v>
      </c>
      <c r="G1136" s="35" t="s">
        <v>2717</v>
      </c>
      <c r="H1136" s="27" t="s">
        <v>25</v>
      </c>
      <c r="I1136" s="116" t="s">
        <v>2718</v>
      </c>
      <c r="J1136" s="21"/>
      <c r="K1136" s="18"/>
      <c r="L1136" s="128"/>
      <c r="M1136" s="127" t="s">
        <v>25</v>
      </c>
    </row>
    <row r="1137" spans="1:13" ht="15" customHeight="1">
      <c r="A1137" s="22"/>
      <c r="B1137" s="23" t="s">
        <v>2719</v>
      </c>
      <c r="C1137" s="15" t="s">
        <v>468</v>
      </c>
      <c r="D1137" s="15" t="s">
        <v>19</v>
      </c>
      <c r="E1137" s="25" t="s">
        <v>25</v>
      </c>
      <c r="F1137" s="17" t="s">
        <v>25</v>
      </c>
      <c r="G1137" s="35"/>
      <c r="H1137" s="27" t="s">
        <v>25</v>
      </c>
      <c r="I1137" s="28"/>
      <c r="J1137" s="18"/>
      <c r="K1137" s="18"/>
      <c r="L1137" s="128"/>
      <c r="M1137" s="127"/>
    </row>
    <row r="1138" spans="1:13">
      <c r="A1138" s="22"/>
      <c r="B1138" s="23" t="s">
        <v>2720</v>
      </c>
      <c r="C1138" s="15" t="s">
        <v>29</v>
      </c>
      <c r="D1138" s="15" t="s">
        <v>19</v>
      </c>
      <c r="E1138" s="25" t="s">
        <v>25</v>
      </c>
      <c r="F1138" s="17" t="s">
        <v>21</v>
      </c>
      <c r="G1138" s="35" t="s">
        <v>2721</v>
      </c>
      <c r="H1138" s="27" t="s">
        <v>20</v>
      </c>
      <c r="I1138" s="20" t="s">
        <v>2722</v>
      </c>
      <c r="J1138" s="21"/>
      <c r="K1138" s="18"/>
      <c r="L1138" s="128"/>
      <c r="M1138" s="127" t="s">
        <v>25</v>
      </c>
    </row>
    <row r="1139" spans="1:13">
      <c r="A1139" s="22"/>
      <c r="B1139" s="23" t="s">
        <v>2723</v>
      </c>
      <c r="C1139" s="15" t="s">
        <v>110</v>
      </c>
      <c r="D1139" s="15" t="s">
        <v>19</v>
      </c>
      <c r="E1139" s="25" t="s">
        <v>25</v>
      </c>
      <c r="F1139" s="17" t="s">
        <v>25</v>
      </c>
      <c r="G1139" s="35"/>
      <c r="H1139" s="27" t="s">
        <v>20</v>
      </c>
      <c r="I1139" s="28" t="s">
        <v>2724</v>
      </c>
      <c r="J1139" s="18"/>
      <c r="K1139" s="18"/>
      <c r="L1139" s="128"/>
      <c r="M1139" s="127"/>
    </row>
    <row r="1140" spans="1:13" ht="75">
      <c r="A1140" s="22"/>
      <c r="B1140" s="23" t="s">
        <v>2725</v>
      </c>
      <c r="C1140" s="15" t="s">
        <v>86</v>
      </c>
      <c r="D1140" s="15" t="s">
        <v>19</v>
      </c>
      <c r="E1140" s="25" t="s">
        <v>20</v>
      </c>
      <c r="F1140" s="17" t="s">
        <v>21</v>
      </c>
      <c r="G1140" s="100" t="s">
        <v>2726</v>
      </c>
      <c r="H1140" s="27" t="s">
        <v>20</v>
      </c>
      <c r="I1140" s="28" t="s">
        <v>2727</v>
      </c>
      <c r="J1140" s="18"/>
      <c r="K1140" s="18"/>
      <c r="L1140" s="128"/>
      <c r="M1140" s="127" t="s">
        <v>20</v>
      </c>
    </row>
    <row r="1141" spans="1:13">
      <c r="A1141" s="22"/>
      <c r="B1141" s="23" t="s">
        <v>2728</v>
      </c>
      <c r="C1141" s="15" t="s">
        <v>40</v>
      </c>
      <c r="D1141" s="15" t="s">
        <v>19</v>
      </c>
      <c r="E1141" s="25" t="s">
        <v>20</v>
      </c>
      <c r="F1141" s="17" t="s">
        <v>21</v>
      </c>
      <c r="G1141" s="35" t="s">
        <v>2729</v>
      </c>
      <c r="H1141" s="27" t="s">
        <v>20</v>
      </c>
      <c r="I1141" s="28" t="s">
        <v>2730</v>
      </c>
      <c r="J1141" s="18"/>
      <c r="K1141" s="18"/>
      <c r="L1141" s="128"/>
      <c r="M1141" s="127" t="s">
        <v>25</v>
      </c>
    </row>
    <row r="1142" spans="1:13" ht="60">
      <c r="A1142" s="32"/>
      <c r="B1142" s="23" t="s">
        <v>2731</v>
      </c>
      <c r="C1142" s="15" t="s">
        <v>338</v>
      </c>
      <c r="D1142" s="15" t="s">
        <v>19</v>
      </c>
      <c r="E1142" s="25" t="s">
        <v>20</v>
      </c>
      <c r="F1142" s="17" t="s">
        <v>21</v>
      </c>
      <c r="G1142" s="100" t="s">
        <v>2732</v>
      </c>
      <c r="H1142" s="27" t="s">
        <v>20</v>
      </c>
      <c r="I1142" s="28" t="s">
        <v>92</v>
      </c>
      <c r="J1142" s="18"/>
      <c r="K1142" s="18"/>
      <c r="L1142" s="128"/>
      <c r="M1142" s="127" t="s">
        <v>20</v>
      </c>
    </row>
    <row r="1143" spans="1:13" ht="15" customHeight="1">
      <c r="A1143" s="22"/>
      <c r="B1143" s="23" t="s">
        <v>2733</v>
      </c>
      <c r="C1143" s="15" t="s">
        <v>40</v>
      </c>
      <c r="D1143" s="15" t="s">
        <v>19</v>
      </c>
      <c r="E1143" s="25" t="s">
        <v>20</v>
      </c>
      <c r="F1143" s="17" t="s">
        <v>21</v>
      </c>
      <c r="G1143" s="35" t="s">
        <v>2734</v>
      </c>
      <c r="H1143" s="27" t="s">
        <v>20</v>
      </c>
      <c r="I1143" s="28" t="s">
        <v>2735</v>
      </c>
      <c r="J1143" s="18"/>
      <c r="K1143" s="18"/>
      <c r="L1143" s="128"/>
      <c r="M1143" s="127" t="s">
        <v>25</v>
      </c>
    </row>
    <row r="1144" spans="1:13">
      <c r="A1144" s="22"/>
      <c r="B1144" s="23" t="s">
        <v>2736</v>
      </c>
      <c r="C1144" s="15" t="s">
        <v>94</v>
      </c>
      <c r="D1144" s="15" t="s">
        <v>19</v>
      </c>
      <c r="E1144" s="25" t="s">
        <v>25</v>
      </c>
      <c r="F1144" s="17" t="s">
        <v>49</v>
      </c>
      <c r="G1144" s="34" t="s">
        <v>2737</v>
      </c>
      <c r="H1144" s="27" t="s">
        <v>20</v>
      </c>
      <c r="I1144" s="28" t="s">
        <v>2738</v>
      </c>
      <c r="J1144" s="18"/>
      <c r="K1144" s="18"/>
      <c r="L1144" s="128"/>
      <c r="M1144" s="127"/>
    </row>
    <row r="1145" spans="1:13">
      <c r="A1145" s="22"/>
      <c r="B1145" s="23" t="s">
        <v>2739</v>
      </c>
      <c r="C1145" s="15" t="s">
        <v>338</v>
      </c>
      <c r="D1145" s="15" t="s">
        <v>19</v>
      </c>
      <c r="E1145" s="25" t="s">
        <v>25</v>
      </c>
      <c r="F1145" s="17" t="s">
        <v>25</v>
      </c>
      <c r="G1145" s="35"/>
      <c r="H1145" s="27" t="s">
        <v>20</v>
      </c>
      <c r="I1145" s="20" t="s">
        <v>92</v>
      </c>
      <c r="J1145" s="21"/>
      <c r="K1145" s="18"/>
      <c r="L1145" s="128"/>
      <c r="M1145" s="127"/>
    </row>
    <row r="1146" spans="1:13">
      <c r="A1146" s="22"/>
      <c r="B1146" s="23" t="s">
        <v>2740</v>
      </c>
      <c r="C1146" s="15" t="s">
        <v>48</v>
      </c>
      <c r="D1146" s="15" t="s">
        <v>19</v>
      </c>
      <c r="E1146" s="25" t="s">
        <v>25</v>
      </c>
      <c r="F1146" s="17" t="s">
        <v>25</v>
      </c>
      <c r="G1146" s="35"/>
      <c r="H1146" s="27" t="s">
        <v>20</v>
      </c>
      <c r="I1146" s="28" t="s">
        <v>2741</v>
      </c>
      <c r="J1146" s="18"/>
      <c r="K1146" s="18"/>
      <c r="L1146" s="128"/>
      <c r="M1146" s="127"/>
    </row>
    <row r="1147" spans="1:13" ht="15" customHeight="1">
      <c r="A1147" s="22"/>
      <c r="B1147" s="23" t="s">
        <v>2742</v>
      </c>
      <c r="C1147" s="15" t="s">
        <v>275</v>
      </c>
      <c r="D1147" s="15" t="s">
        <v>19</v>
      </c>
      <c r="E1147" s="25" t="s">
        <v>25</v>
      </c>
      <c r="F1147" s="17" t="s">
        <v>25</v>
      </c>
      <c r="G1147" s="35"/>
      <c r="H1147" s="27" t="s">
        <v>25</v>
      </c>
      <c r="I1147" s="28"/>
      <c r="J1147" s="18"/>
      <c r="K1147" s="18"/>
      <c r="L1147" s="128"/>
      <c r="M1147" s="127"/>
    </row>
    <row r="1148" spans="1:13">
      <c r="A1148" s="22"/>
      <c r="B1148" s="23" t="s">
        <v>2743</v>
      </c>
      <c r="C1148" s="15" t="s">
        <v>338</v>
      </c>
      <c r="D1148" s="15" t="s">
        <v>19</v>
      </c>
      <c r="E1148" s="25" t="s">
        <v>20</v>
      </c>
      <c r="F1148" s="17" t="s">
        <v>21</v>
      </c>
      <c r="G1148" s="35" t="s">
        <v>2744</v>
      </c>
      <c r="H1148" s="27" t="s">
        <v>20</v>
      </c>
      <c r="I1148" s="28" t="s">
        <v>2745</v>
      </c>
      <c r="J1148" s="18"/>
      <c r="K1148" s="18"/>
      <c r="L1148" s="128"/>
      <c r="M1148" s="127" t="s">
        <v>20</v>
      </c>
    </row>
    <row r="1149" spans="1:13" ht="30">
      <c r="A1149" s="22"/>
      <c r="B1149" s="23" t="s">
        <v>2746</v>
      </c>
      <c r="C1149" s="15" t="s">
        <v>80</v>
      </c>
      <c r="D1149" s="15" t="s">
        <v>19</v>
      </c>
      <c r="E1149" s="25" t="s">
        <v>25</v>
      </c>
      <c r="F1149" s="17" t="s">
        <v>25</v>
      </c>
      <c r="G1149" s="35"/>
      <c r="H1149" s="27" t="s">
        <v>25</v>
      </c>
      <c r="I1149" s="116" t="s">
        <v>2747</v>
      </c>
      <c r="J1149" s="21"/>
      <c r="K1149" s="18"/>
      <c r="L1149" s="128"/>
      <c r="M1149" s="127"/>
    </row>
    <row r="1150" spans="1:13" ht="15" customHeight="1">
      <c r="A1150" s="22"/>
      <c r="B1150" s="23" t="s">
        <v>2748</v>
      </c>
      <c r="C1150" s="15" t="s">
        <v>57</v>
      </c>
      <c r="D1150" s="15" t="s">
        <v>19</v>
      </c>
      <c r="E1150" s="25" t="s">
        <v>25</v>
      </c>
      <c r="F1150" s="17" t="s">
        <v>21</v>
      </c>
      <c r="G1150" s="35" t="s">
        <v>2749</v>
      </c>
      <c r="H1150" s="27" t="s">
        <v>20</v>
      </c>
      <c r="I1150" s="28" t="s">
        <v>2750</v>
      </c>
      <c r="J1150" s="18"/>
      <c r="K1150" s="18"/>
      <c r="L1150" s="128"/>
      <c r="M1150" s="127" t="s">
        <v>25</v>
      </c>
    </row>
    <row r="1151" spans="1:13" ht="15" customHeight="1">
      <c r="A1151" s="22"/>
      <c r="B1151" s="23" t="s">
        <v>2751</v>
      </c>
      <c r="C1151" s="15" t="s">
        <v>57</v>
      </c>
      <c r="D1151" s="15" t="s">
        <v>19</v>
      </c>
      <c r="E1151" s="25" t="s">
        <v>25</v>
      </c>
      <c r="F1151" s="17" t="s">
        <v>25</v>
      </c>
      <c r="G1151" s="35"/>
      <c r="H1151" s="27" t="s">
        <v>20</v>
      </c>
      <c r="I1151" s="28" t="s">
        <v>2752</v>
      </c>
      <c r="J1151" s="18"/>
      <c r="K1151" s="18"/>
      <c r="L1151" s="128"/>
      <c r="M1151" s="127"/>
    </row>
    <row r="1152" spans="1:13" ht="15" customHeight="1">
      <c r="A1152" s="22"/>
      <c r="B1152" s="23" t="s">
        <v>2753</v>
      </c>
      <c r="C1152" s="15" t="s">
        <v>104</v>
      </c>
      <c r="D1152" s="15" t="s">
        <v>19</v>
      </c>
      <c r="E1152" s="25" t="s">
        <v>25</v>
      </c>
      <c r="F1152" s="17" t="s">
        <v>25</v>
      </c>
      <c r="G1152" s="35"/>
      <c r="H1152" s="27" t="s">
        <v>20</v>
      </c>
      <c r="I1152" s="28" t="s">
        <v>2754</v>
      </c>
      <c r="J1152" s="18"/>
      <c r="K1152" s="18"/>
      <c r="L1152" s="128"/>
      <c r="M1152" s="127"/>
    </row>
    <row r="1153" spans="1:13" ht="45">
      <c r="A1153" s="22"/>
      <c r="B1153" s="23" t="s">
        <v>2755</v>
      </c>
      <c r="C1153" s="15" t="s">
        <v>94</v>
      </c>
      <c r="D1153" s="15" t="s">
        <v>19</v>
      </c>
      <c r="E1153" s="25" t="s">
        <v>20</v>
      </c>
      <c r="F1153" s="17" t="s">
        <v>21</v>
      </c>
      <c r="G1153" s="102" t="s">
        <v>2756</v>
      </c>
      <c r="H1153" s="27" t="s">
        <v>20</v>
      </c>
      <c r="I1153" s="28" t="s">
        <v>2757</v>
      </c>
      <c r="J1153" s="18" t="s">
        <v>34</v>
      </c>
      <c r="K1153" s="18"/>
      <c r="L1153" s="128"/>
      <c r="M1153" s="127" t="s">
        <v>20</v>
      </c>
    </row>
    <row r="1154" spans="1:13" ht="15" customHeight="1">
      <c r="A1154" s="22"/>
      <c r="B1154" s="23" t="s">
        <v>2758</v>
      </c>
      <c r="C1154" s="15" t="s">
        <v>32</v>
      </c>
      <c r="D1154" s="15" t="s">
        <v>19</v>
      </c>
      <c r="E1154" s="25" t="s">
        <v>25</v>
      </c>
      <c r="F1154" s="17" t="s">
        <v>25</v>
      </c>
      <c r="G1154" s="35"/>
      <c r="H1154" s="27" t="s">
        <v>25</v>
      </c>
      <c r="I1154" s="28"/>
      <c r="J1154" s="18"/>
      <c r="K1154" s="18"/>
      <c r="L1154" s="128"/>
      <c r="M1154" s="127"/>
    </row>
    <row r="1155" spans="1:13" ht="15" customHeight="1">
      <c r="A1155" s="22"/>
      <c r="B1155" s="23" t="s">
        <v>2759</v>
      </c>
      <c r="C1155" s="15" t="s">
        <v>338</v>
      </c>
      <c r="D1155" s="15" t="s">
        <v>19</v>
      </c>
      <c r="E1155" s="25" t="s">
        <v>20</v>
      </c>
      <c r="F1155" s="17" t="s">
        <v>21</v>
      </c>
      <c r="G1155" s="35" t="s">
        <v>2760</v>
      </c>
      <c r="H1155" s="27" t="s">
        <v>20</v>
      </c>
      <c r="I1155" s="28" t="s">
        <v>2761</v>
      </c>
      <c r="J1155" s="18"/>
      <c r="K1155" s="18"/>
      <c r="L1155" s="128"/>
      <c r="M1155" s="127" t="s">
        <v>25</v>
      </c>
    </row>
    <row r="1156" spans="1:13" ht="15" customHeight="1">
      <c r="A1156" s="22"/>
      <c r="B1156" s="23" t="s">
        <v>2762</v>
      </c>
      <c r="C1156" s="15" t="s">
        <v>258</v>
      </c>
      <c r="D1156" s="15" t="s">
        <v>19</v>
      </c>
      <c r="E1156" s="25" t="s">
        <v>25</v>
      </c>
      <c r="F1156" s="17" t="s">
        <v>25</v>
      </c>
      <c r="G1156" s="35"/>
      <c r="H1156" s="27" t="s">
        <v>20</v>
      </c>
      <c r="I1156" s="28" t="s">
        <v>2763</v>
      </c>
      <c r="J1156" s="18"/>
      <c r="K1156" s="18"/>
      <c r="L1156" s="128"/>
      <c r="M1156" s="127"/>
    </row>
    <row r="1157" spans="1:13" ht="15" customHeight="1">
      <c r="A1157" s="22"/>
      <c r="B1157" s="23" t="s">
        <v>2764</v>
      </c>
      <c r="C1157" s="15" t="s">
        <v>57</v>
      </c>
      <c r="D1157" s="15" t="s">
        <v>19</v>
      </c>
      <c r="E1157" s="25" t="s">
        <v>25</v>
      </c>
      <c r="F1157" s="17" t="s">
        <v>25</v>
      </c>
      <c r="G1157" s="35"/>
      <c r="H1157" s="27" t="s">
        <v>20</v>
      </c>
      <c r="I1157" s="28" t="s">
        <v>2765</v>
      </c>
      <c r="J1157" s="18"/>
      <c r="K1157" s="18"/>
      <c r="L1157" s="128"/>
      <c r="M1157" s="127"/>
    </row>
    <row r="1158" spans="1:13">
      <c r="A1158" s="22"/>
      <c r="B1158" s="23" t="s">
        <v>2766</v>
      </c>
      <c r="C1158" s="15" t="s">
        <v>101</v>
      </c>
      <c r="D1158" s="15" t="s">
        <v>19</v>
      </c>
      <c r="E1158" s="25" t="s">
        <v>20</v>
      </c>
      <c r="F1158" s="17" t="s">
        <v>21</v>
      </c>
      <c r="G1158" s="35" t="s">
        <v>2767</v>
      </c>
      <c r="H1158" s="27" t="s">
        <v>20</v>
      </c>
      <c r="I1158" s="28" t="s">
        <v>2768</v>
      </c>
      <c r="J1158" s="18"/>
      <c r="K1158" s="18"/>
      <c r="L1158" s="128"/>
      <c r="M1158" s="127" t="s">
        <v>25</v>
      </c>
    </row>
    <row r="1159" spans="1:13" ht="15" customHeight="1">
      <c r="A1159" s="22"/>
      <c r="B1159" s="23" t="s">
        <v>2769</v>
      </c>
      <c r="C1159" s="15" t="s">
        <v>57</v>
      </c>
      <c r="D1159" s="15" t="s">
        <v>19</v>
      </c>
      <c r="E1159" s="25" t="s">
        <v>25</v>
      </c>
      <c r="F1159" s="17" t="s">
        <v>21</v>
      </c>
      <c r="G1159" s="35" t="s">
        <v>2770</v>
      </c>
      <c r="H1159" s="27" t="s">
        <v>20</v>
      </c>
      <c r="I1159" s="28" t="s">
        <v>2771</v>
      </c>
      <c r="J1159" s="18"/>
      <c r="K1159" s="18"/>
      <c r="L1159" s="128"/>
      <c r="M1159" s="127" t="s">
        <v>25</v>
      </c>
    </row>
    <row r="1160" spans="1:13" ht="45">
      <c r="A1160" s="22" t="s">
        <v>122</v>
      </c>
      <c r="B1160" s="23" t="s">
        <v>2772</v>
      </c>
      <c r="C1160" s="15" t="s">
        <v>57</v>
      </c>
      <c r="D1160" s="15" t="s">
        <v>19</v>
      </c>
      <c r="E1160" s="25" t="s">
        <v>25</v>
      </c>
      <c r="F1160" s="17" t="s">
        <v>49</v>
      </c>
      <c r="G1160" s="100" t="s">
        <v>2773</v>
      </c>
      <c r="H1160" s="27" t="s">
        <v>20</v>
      </c>
      <c r="I1160" s="28" t="s">
        <v>2774</v>
      </c>
      <c r="J1160" s="18"/>
      <c r="K1160" s="18"/>
      <c r="L1160" s="128"/>
      <c r="M1160" s="127"/>
    </row>
    <row r="1161" spans="1:13" ht="15" customHeight="1">
      <c r="A1161" s="22"/>
      <c r="B1161" s="23" t="s">
        <v>2775</v>
      </c>
      <c r="C1161" s="15" t="s">
        <v>101</v>
      </c>
      <c r="D1161" s="15" t="s">
        <v>19</v>
      </c>
      <c r="E1161" s="25" t="s">
        <v>25</v>
      </c>
      <c r="F1161" s="17" t="s">
        <v>21</v>
      </c>
      <c r="G1161" s="35" t="s">
        <v>2776</v>
      </c>
      <c r="H1161" s="27" t="s">
        <v>20</v>
      </c>
      <c r="I1161" s="28" t="s">
        <v>2777</v>
      </c>
      <c r="J1161" s="18"/>
      <c r="K1161" s="18"/>
      <c r="L1161" s="128"/>
      <c r="M1161" s="127" t="s">
        <v>25</v>
      </c>
    </row>
    <row r="1162" spans="1:13">
      <c r="A1162" s="22"/>
      <c r="B1162" s="23" t="s">
        <v>2778</v>
      </c>
      <c r="C1162" s="15" t="s">
        <v>57</v>
      </c>
      <c r="D1162" s="15" t="s">
        <v>19</v>
      </c>
      <c r="E1162" s="25" t="s">
        <v>25</v>
      </c>
      <c r="F1162" s="17" t="s">
        <v>25</v>
      </c>
      <c r="G1162" s="35"/>
      <c r="H1162" s="39" t="s">
        <v>20</v>
      </c>
      <c r="I1162" s="53" t="s">
        <v>2779</v>
      </c>
      <c r="J1162" s="54"/>
      <c r="K1162" s="18"/>
      <c r="L1162" s="128"/>
      <c r="M1162" s="127"/>
    </row>
    <row r="1163" spans="1:13" ht="15" customHeight="1">
      <c r="A1163" s="22"/>
      <c r="B1163" s="23" t="s">
        <v>2780</v>
      </c>
      <c r="C1163" s="15" t="s">
        <v>80</v>
      </c>
      <c r="D1163" s="15" t="s">
        <v>19</v>
      </c>
      <c r="E1163" s="25" t="s">
        <v>20</v>
      </c>
      <c r="F1163" s="17" t="s">
        <v>21</v>
      </c>
      <c r="G1163" s="114" t="s">
        <v>2781</v>
      </c>
      <c r="H1163" s="27" t="s">
        <v>20</v>
      </c>
      <c r="I1163" s="28" t="s">
        <v>2782</v>
      </c>
      <c r="J1163" s="18"/>
      <c r="K1163" s="18"/>
      <c r="L1163" s="128"/>
      <c r="M1163" s="127" t="s">
        <v>25</v>
      </c>
    </row>
    <row r="1164" spans="1:13" ht="15" customHeight="1">
      <c r="A1164" s="22"/>
      <c r="B1164" s="23" t="s">
        <v>2783</v>
      </c>
      <c r="C1164" s="15" t="s">
        <v>57</v>
      </c>
      <c r="D1164" s="15" t="s">
        <v>19</v>
      </c>
      <c r="E1164" s="25" t="s">
        <v>25</v>
      </c>
      <c r="F1164" s="17" t="s">
        <v>25</v>
      </c>
      <c r="G1164" s="35"/>
      <c r="H1164" s="27" t="s">
        <v>20</v>
      </c>
      <c r="I1164" s="20" t="s">
        <v>92</v>
      </c>
      <c r="J1164" s="21"/>
      <c r="K1164" s="18"/>
      <c r="L1164" s="128"/>
      <c r="M1164" s="127"/>
    </row>
    <row r="1165" spans="1:13" ht="15" customHeight="1">
      <c r="A1165" s="22"/>
      <c r="B1165" s="23" t="s">
        <v>2784</v>
      </c>
      <c r="C1165" s="15" t="s">
        <v>94</v>
      </c>
      <c r="D1165" s="15" t="s">
        <v>19</v>
      </c>
      <c r="E1165" s="25" t="s">
        <v>25</v>
      </c>
      <c r="F1165" s="25" t="s">
        <v>25</v>
      </c>
      <c r="G1165" s="35"/>
      <c r="H1165" s="27" t="s">
        <v>20</v>
      </c>
      <c r="I1165" s="28" t="s">
        <v>2785</v>
      </c>
      <c r="J1165" s="18"/>
      <c r="K1165" s="18"/>
      <c r="L1165" s="128"/>
      <c r="M1165" s="127"/>
    </row>
    <row r="1166" spans="1:13" ht="60">
      <c r="A1166" s="22"/>
      <c r="B1166" s="23" t="s">
        <v>2786</v>
      </c>
      <c r="C1166" s="15" t="s">
        <v>338</v>
      </c>
      <c r="D1166" s="15" t="s">
        <v>19</v>
      </c>
      <c r="E1166" s="25" t="s">
        <v>20</v>
      </c>
      <c r="F1166" s="17" t="s">
        <v>21</v>
      </c>
      <c r="G1166" s="100" t="s">
        <v>2787</v>
      </c>
      <c r="H1166" s="27" t="s">
        <v>20</v>
      </c>
      <c r="I1166" s="28" t="s">
        <v>2788</v>
      </c>
      <c r="J1166" s="18"/>
      <c r="K1166" s="18"/>
      <c r="L1166" s="128"/>
      <c r="M1166" s="127" t="s">
        <v>25</v>
      </c>
    </row>
    <row r="1167" spans="1:13">
      <c r="A1167" s="22"/>
      <c r="B1167" s="23" t="s">
        <v>2789</v>
      </c>
      <c r="C1167" s="15" t="s">
        <v>36</v>
      </c>
      <c r="D1167" s="15" t="s">
        <v>19</v>
      </c>
      <c r="E1167" s="25" t="s">
        <v>25</v>
      </c>
      <c r="F1167" s="17" t="s">
        <v>25</v>
      </c>
      <c r="G1167" s="35"/>
      <c r="H1167" s="27" t="s">
        <v>20</v>
      </c>
      <c r="I1167" s="28" t="s">
        <v>2790</v>
      </c>
      <c r="J1167" s="18"/>
      <c r="K1167" s="18"/>
      <c r="L1167" s="128"/>
      <c r="M1167" s="127"/>
    </row>
    <row r="1168" spans="1:13" ht="15" customHeight="1">
      <c r="A1168" s="22"/>
      <c r="B1168" s="23" t="s">
        <v>2791</v>
      </c>
      <c r="C1168" s="15" t="s">
        <v>57</v>
      </c>
      <c r="D1168" s="15" t="s">
        <v>19</v>
      </c>
      <c r="E1168" s="25" t="s">
        <v>25</v>
      </c>
      <c r="F1168" s="17" t="s">
        <v>25</v>
      </c>
      <c r="G1168" s="35"/>
      <c r="H1168" s="27" t="s">
        <v>20</v>
      </c>
      <c r="I1168" s="28" t="s">
        <v>2792</v>
      </c>
      <c r="J1168" s="18"/>
      <c r="K1168" s="18"/>
      <c r="L1168" s="128"/>
      <c r="M1168" s="127"/>
    </row>
    <row r="1169" spans="1:13">
      <c r="A1169" s="22"/>
      <c r="B1169" s="23" t="s">
        <v>2793</v>
      </c>
      <c r="C1169" s="15" t="s">
        <v>73</v>
      </c>
      <c r="D1169" s="15" t="s">
        <v>19</v>
      </c>
      <c r="E1169" s="25" t="s">
        <v>20</v>
      </c>
      <c r="F1169" s="17" t="s">
        <v>21</v>
      </c>
      <c r="G1169" s="35" t="s">
        <v>2794</v>
      </c>
      <c r="H1169" s="27" t="s">
        <v>20</v>
      </c>
      <c r="I1169" s="28" t="s">
        <v>2795</v>
      </c>
      <c r="J1169" s="18"/>
      <c r="K1169" s="18"/>
      <c r="L1169" s="128"/>
      <c r="M1169" s="127" t="s">
        <v>20</v>
      </c>
    </row>
    <row r="1170" spans="1:13">
      <c r="A1170" s="22"/>
      <c r="B1170" s="23" t="s">
        <v>2796</v>
      </c>
      <c r="C1170" s="15" t="s">
        <v>57</v>
      </c>
      <c r="D1170" s="15" t="s">
        <v>19</v>
      </c>
      <c r="E1170" s="25" t="s">
        <v>25</v>
      </c>
      <c r="F1170" s="17" t="s">
        <v>25</v>
      </c>
      <c r="G1170" s="35"/>
      <c r="H1170" s="39" t="s">
        <v>20</v>
      </c>
      <c r="I1170" s="53" t="s">
        <v>2797</v>
      </c>
      <c r="J1170" s="54"/>
      <c r="K1170" s="18"/>
      <c r="L1170" s="128"/>
      <c r="M1170" s="127"/>
    </row>
    <row r="1171" spans="1:13">
      <c r="A1171" s="22"/>
      <c r="B1171" s="23" t="s">
        <v>2798</v>
      </c>
      <c r="C1171" s="15" t="s">
        <v>94</v>
      </c>
      <c r="D1171" s="15" t="s">
        <v>19</v>
      </c>
      <c r="E1171" s="25" t="s">
        <v>25</v>
      </c>
      <c r="F1171" s="25" t="s">
        <v>25</v>
      </c>
      <c r="G1171" s="35"/>
      <c r="H1171" s="27" t="s">
        <v>20</v>
      </c>
      <c r="I1171" s="28" t="s">
        <v>2799</v>
      </c>
      <c r="J1171" s="18"/>
      <c r="K1171" s="18"/>
      <c r="L1171" s="128"/>
      <c r="M1171" s="127"/>
    </row>
    <row r="1172" spans="1:13" ht="15" customHeight="1">
      <c r="A1172" s="22"/>
      <c r="B1172" s="23" t="s">
        <v>2800</v>
      </c>
      <c r="C1172" s="15" t="s">
        <v>18</v>
      </c>
      <c r="D1172" s="15" t="s">
        <v>19</v>
      </c>
      <c r="E1172" s="25" t="s">
        <v>25</v>
      </c>
      <c r="F1172" s="17" t="s">
        <v>25</v>
      </c>
      <c r="G1172" s="35"/>
      <c r="H1172" s="27" t="s">
        <v>20</v>
      </c>
      <c r="I1172" s="28" t="s">
        <v>2801</v>
      </c>
      <c r="J1172" s="18"/>
      <c r="K1172" s="18"/>
      <c r="L1172" s="128"/>
      <c r="M1172" s="127"/>
    </row>
    <row r="1173" spans="1:13" ht="45">
      <c r="A1173" s="22"/>
      <c r="B1173" s="23" t="s">
        <v>2802</v>
      </c>
      <c r="C1173" s="15" t="s">
        <v>338</v>
      </c>
      <c r="D1173" s="15" t="s">
        <v>19</v>
      </c>
      <c r="E1173" s="25" t="s">
        <v>25</v>
      </c>
      <c r="F1173" s="17" t="s">
        <v>21</v>
      </c>
      <c r="G1173" s="111" t="s">
        <v>2803</v>
      </c>
      <c r="H1173" s="27" t="s">
        <v>25</v>
      </c>
      <c r="I1173" s="116" t="s">
        <v>2804</v>
      </c>
      <c r="J1173" s="21"/>
      <c r="K1173" s="18"/>
      <c r="L1173" s="128" t="s">
        <v>20</v>
      </c>
      <c r="M1173" s="127" t="s">
        <v>25</v>
      </c>
    </row>
    <row r="1174" spans="1:13" ht="15" customHeight="1">
      <c r="A1174" s="22"/>
      <c r="B1174" s="23" t="s">
        <v>2805</v>
      </c>
      <c r="C1174" s="15" t="s">
        <v>48</v>
      </c>
      <c r="D1174" s="15" t="s">
        <v>19</v>
      </c>
      <c r="E1174" s="25" t="s">
        <v>25</v>
      </c>
      <c r="F1174" s="17" t="s">
        <v>25</v>
      </c>
      <c r="G1174" s="35"/>
      <c r="H1174" s="27" t="s">
        <v>20</v>
      </c>
      <c r="I1174" s="28" t="s">
        <v>2806</v>
      </c>
      <c r="J1174" s="18"/>
      <c r="K1174" s="18"/>
      <c r="L1174" s="128"/>
      <c r="M1174" s="127"/>
    </row>
    <row r="1175" spans="1:13" ht="15" customHeight="1">
      <c r="A1175" s="22"/>
      <c r="B1175" s="23" t="s">
        <v>2807</v>
      </c>
      <c r="C1175" s="15" t="s">
        <v>468</v>
      </c>
      <c r="D1175" s="15" t="s">
        <v>19</v>
      </c>
      <c r="E1175" s="25" t="s">
        <v>25</v>
      </c>
      <c r="F1175" s="17" t="s">
        <v>25</v>
      </c>
      <c r="G1175" s="35"/>
      <c r="H1175" s="27" t="s">
        <v>20</v>
      </c>
      <c r="I1175" s="28" t="s">
        <v>2808</v>
      </c>
      <c r="J1175" s="18" t="s">
        <v>24</v>
      </c>
      <c r="K1175" s="18" t="s">
        <v>24</v>
      </c>
      <c r="L1175" s="128"/>
      <c r="M1175" s="127"/>
    </row>
    <row r="1176" spans="1:13" ht="45">
      <c r="A1176" s="32"/>
      <c r="B1176" s="23" t="s">
        <v>2809</v>
      </c>
      <c r="C1176" s="15" t="s">
        <v>18</v>
      </c>
      <c r="D1176" s="15" t="s">
        <v>19</v>
      </c>
      <c r="E1176" s="25" t="s">
        <v>20</v>
      </c>
      <c r="F1176" s="17" t="s">
        <v>21</v>
      </c>
      <c r="G1176" s="107" t="s">
        <v>2810</v>
      </c>
      <c r="H1176" s="27" t="s">
        <v>20</v>
      </c>
      <c r="I1176" s="20" t="s">
        <v>2811</v>
      </c>
      <c r="J1176" s="18"/>
      <c r="K1176" s="18"/>
      <c r="L1176" s="128"/>
      <c r="M1176" s="127" t="s">
        <v>25</v>
      </c>
    </row>
    <row r="1177" spans="1:13" ht="15" customHeight="1">
      <c r="A1177" s="22"/>
      <c r="B1177" s="23" t="s">
        <v>2812</v>
      </c>
      <c r="C1177" s="15" t="s">
        <v>1857</v>
      </c>
      <c r="D1177" s="15" t="s">
        <v>19</v>
      </c>
      <c r="E1177" s="25" t="s">
        <v>25</v>
      </c>
      <c r="F1177" s="17" t="s">
        <v>21</v>
      </c>
      <c r="G1177" s="35" t="s">
        <v>2813</v>
      </c>
      <c r="H1177" s="27" t="s">
        <v>20</v>
      </c>
      <c r="I1177" s="28" t="s">
        <v>2813</v>
      </c>
      <c r="J1177" s="18"/>
      <c r="K1177" s="18"/>
      <c r="L1177" s="128"/>
      <c r="M1177" s="127" t="s">
        <v>25</v>
      </c>
    </row>
    <row r="1178" spans="1:13" ht="15" customHeight="1">
      <c r="A1178" s="22"/>
      <c r="B1178" s="23" t="s">
        <v>2814</v>
      </c>
      <c r="C1178" s="15" t="s">
        <v>57</v>
      </c>
      <c r="D1178" s="15" t="s">
        <v>19</v>
      </c>
      <c r="E1178" s="25" t="s">
        <v>25</v>
      </c>
      <c r="F1178" s="17" t="s">
        <v>25</v>
      </c>
      <c r="G1178" s="35"/>
      <c r="H1178" s="27" t="s">
        <v>20</v>
      </c>
      <c r="I1178" s="28" t="s">
        <v>92</v>
      </c>
      <c r="J1178" s="18"/>
      <c r="K1178" s="18"/>
      <c r="L1178" s="128"/>
      <c r="M1178" s="127"/>
    </row>
    <row r="1179" spans="1:13" ht="15" customHeight="1">
      <c r="A1179" s="22"/>
      <c r="B1179" s="23" t="s">
        <v>2815</v>
      </c>
      <c r="C1179" s="15" t="s">
        <v>258</v>
      </c>
      <c r="D1179" s="15" t="s">
        <v>19</v>
      </c>
      <c r="E1179" s="25" t="s">
        <v>25</v>
      </c>
      <c r="F1179" s="17" t="s">
        <v>25</v>
      </c>
      <c r="G1179" s="35"/>
      <c r="H1179" s="27" t="s">
        <v>20</v>
      </c>
      <c r="I1179" s="28" t="s">
        <v>2816</v>
      </c>
      <c r="J1179" s="18" t="s">
        <v>24</v>
      </c>
      <c r="K1179" s="18"/>
      <c r="L1179" s="128"/>
      <c r="M1179" s="127"/>
    </row>
    <row r="1180" spans="1:13" ht="15" customHeight="1">
      <c r="A1180" s="22"/>
      <c r="B1180" s="23" t="s">
        <v>2817</v>
      </c>
      <c r="C1180" s="15" t="s">
        <v>104</v>
      </c>
      <c r="D1180" s="15" t="s">
        <v>19</v>
      </c>
      <c r="E1180" s="25" t="s">
        <v>25</v>
      </c>
      <c r="F1180" s="17" t="s">
        <v>25</v>
      </c>
      <c r="G1180" s="35"/>
      <c r="H1180" s="27" t="s">
        <v>20</v>
      </c>
      <c r="I1180" s="28" t="s">
        <v>2818</v>
      </c>
      <c r="J1180" s="18"/>
      <c r="K1180" s="18"/>
      <c r="L1180" s="128"/>
      <c r="M1180" s="127"/>
    </row>
    <row r="1181" spans="1:13" ht="30">
      <c r="A1181" s="22"/>
      <c r="B1181" s="23" t="s">
        <v>2819</v>
      </c>
      <c r="C1181" s="15" t="s">
        <v>101</v>
      </c>
      <c r="D1181" s="15" t="s">
        <v>19</v>
      </c>
      <c r="E1181" s="25" t="s">
        <v>25</v>
      </c>
      <c r="F1181" s="17" t="s">
        <v>21</v>
      </c>
      <c r="G1181" s="100" t="s">
        <v>2820</v>
      </c>
      <c r="H1181" s="27" t="s">
        <v>20</v>
      </c>
      <c r="I1181" s="28" t="s">
        <v>2821</v>
      </c>
      <c r="J1181" s="18" t="s">
        <v>24</v>
      </c>
      <c r="K1181" s="18"/>
      <c r="L1181" s="128"/>
      <c r="M1181" s="127" t="s">
        <v>25</v>
      </c>
    </row>
    <row r="1182" spans="1:13">
      <c r="A1182" s="22"/>
      <c r="B1182" s="23" t="s">
        <v>2822</v>
      </c>
      <c r="C1182" s="15" t="s">
        <v>101</v>
      </c>
      <c r="D1182" s="15" t="s">
        <v>19</v>
      </c>
      <c r="E1182" s="25" t="s">
        <v>25</v>
      </c>
      <c r="F1182" s="17" t="s">
        <v>21</v>
      </c>
      <c r="G1182" s="35" t="s">
        <v>2823</v>
      </c>
      <c r="H1182" s="27" t="s">
        <v>20</v>
      </c>
      <c r="I1182" s="28" t="s">
        <v>2823</v>
      </c>
      <c r="J1182" s="18"/>
      <c r="K1182" s="18"/>
      <c r="L1182" s="128"/>
      <c r="M1182" s="127" t="s">
        <v>25</v>
      </c>
    </row>
    <row r="1183" spans="1:13" ht="15" customHeight="1">
      <c r="A1183" s="22"/>
      <c r="B1183" s="23" t="s">
        <v>2824</v>
      </c>
      <c r="C1183" s="15" t="s">
        <v>258</v>
      </c>
      <c r="D1183" s="15" t="s">
        <v>19</v>
      </c>
      <c r="E1183" s="25" t="s">
        <v>20</v>
      </c>
      <c r="F1183" s="17" t="s">
        <v>21</v>
      </c>
      <c r="G1183" s="113" t="s">
        <v>2825</v>
      </c>
      <c r="H1183" s="27" t="s">
        <v>20</v>
      </c>
      <c r="I1183" s="28" t="s">
        <v>2826</v>
      </c>
      <c r="J1183" s="18" t="s">
        <v>24</v>
      </c>
      <c r="K1183" s="18"/>
      <c r="L1183" s="128"/>
      <c r="M1183" s="127" t="s">
        <v>25</v>
      </c>
    </row>
    <row r="1184" spans="1:13">
      <c r="A1184" s="22"/>
      <c r="B1184" s="23" t="s">
        <v>2827</v>
      </c>
      <c r="C1184" s="15" t="s">
        <v>338</v>
      </c>
      <c r="D1184" s="15" t="s">
        <v>19</v>
      </c>
      <c r="E1184" s="25" t="s">
        <v>20</v>
      </c>
      <c r="F1184" s="17" t="s">
        <v>21</v>
      </c>
      <c r="G1184" s="35" t="s">
        <v>2828</v>
      </c>
      <c r="H1184" s="27" t="s">
        <v>20</v>
      </c>
      <c r="I1184" s="28" t="s">
        <v>2829</v>
      </c>
      <c r="J1184" s="18"/>
      <c r="K1184" s="18"/>
      <c r="L1184" s="128"/>
      <c r="M1184" s="127" t="s">
        <v>25</v>
      </c>
    </row>
    <row r="1185" spans="1:13">
      <c r="A1185" s="22"/>
      <c r="B1185" s="23" t="s">
        <v>2830</v>
      </c>
      <c r="C1185" s="15" t="s">
        <v>150</v>
      </c>
      <c r="D1185" s="15" t="s">
        <v>19</v>
      </c>
      <c r="E1185" s="25" t="s">
        <v>25</v>
      </c>
      <c r="F1185" s="17" t="s">
        <v>21</v>
      </c>
      <c r="G1185" s="100" t="s">
        <v>2831</v>
      </c>
      <c r="H1185" s="27" t="s">
        <v>20</v>
      </c>
      <c r="I1185" s="116" t="s">
        <v>2832</v>
      </c>
      <c r="J1185" s="63"/>
      <c r="K1185" s="18"/>
      <c r="L1185" s="128"/>
      <c r="M1185" s="127" t="s">
        <v>25</v>
      </c>
    </row>
    <row r="1186" spans="1:13">
      <c r="A1186" s="22"/>
      <c r="B1186" s="23" t="s">
        <v>2833</v>
      </c>
      <c r="C1186" s="15" t="s">
        <v>258</v>
      </c>
      <c r="D1186" s="15" t="s">
        <v>19</v>
      </c>
      <c r="E1186" s="25" t="s">
        <v>25</v>
      </c>
      <c r="F1186" s="17" t="s">
        <v>25</v>
      </c>
      <c r="G1186" s="35"/>
      <c r="H1186" s="27" t="s">
        <v>20</v>
      </c>
      <c r="I1186" s="20" t="s">
        <v>92</v>
      </c>
      <c r="J1186" s="21"/>
      <c r="K1186" s="18"/>
      <c r="L1186" s="128"/>
      <c r="M1186" s="127"/>
    </row>
    <row r="1187" spans="1:13" ht="30">
      <c r="A1187" s="22"/>
      <c r="B1187" s="23" t="s">
        <v>2834</v>
      </c>
      <c r="C1187" s="15" t="s">
        <v>101</v>
      </c>
      <c r="D1187" s="15" t="s">
        <v>19</v>
      </c>
      <c r="E1187" s="25" t="s">
        <v>20</v>
      </c>
      <c r="F1187" s="17" t="s">
        <v>21</v>
      </c>
      <c r="G1187" s="100" t="s">
        <v>2835</v>
      </c>
      <c r="H1187" s="27" t="s">
        <v>20</v>
      </c>
      <c r="I1187" s="28" t="s">
        <v>2836</v>
      </c>
      <c r="J1187" s="18"/>
      <c r="K1187" s="18"/>
      <c r="L1187" s="128"/>
      <c r="M1187" s="127" t="s">
        <v>25</v>
      </c>
    </row>
    <row r="1188" spans="1:13">
      <c r="A1188" s="22"/>
      <c r="B1188" s="23" t="s">
        <v>2837</v>
      </c>
      <c r="C1188" s="15" t="s">
        <v>40</v>
      </c>
      <c r="D1188" s="15" t="s">
        <v>19</v>
      </c>
      <c r="E1188" s="25" t="s">
        <v>20</v>
      </c>
      <c r="F1188" s="25" t="s">
        <v>21</v>
      </c>
      <c r="G1188" s="35" t="s">
        <v>2838</v>
      </c>
      <c r="H1188" s="27" t="s">
        <v>20</v>
      </c>
      <c r="I1188" s="28" t="s">
        <v>2839</v>
      </c>
      <c r="J1188" s="18"/>
      <c r="K1188" s="18"/>
      <c r="L1188" s="128"/>
      <c r="M1188" s="127" t="s">
        <v>25</v>
      </c>
    </row>
    <row r="1189" spans="1:13" ht="15" customHeight="1">
      <c r="A1189" s="22"/>
      <c r="B1189" s="23" t="s">
        <v>2840</v>
      </c>
      <c r="C1189" s="15" t="s">
        <v>115</v>
      </c>
      <c r="D1189" s="15" t="s">
        <v>19</v>
      </c>
      <c r="E1189" s="25" t="s">
        <v>20</v>
      </c>
      <c r="F1189" s="17" t="s">
        <v>21</v>
      </c>
      <c r="G1189" s="117" t="s">
        <v>2841</v>
      </c>
      <c r="H1189" s="27" t="s">
        <v>20</v>
      </c>
      <c r="I1189" s="115" t="s">
        <v>2842</v>
      </c>
      <c r="J1189" s="18"/>
      <c r="K1189" s="18"/>
      <c r="L1189" s="128"/>
      <c r="M1189" s="127" t="s">
        <v>25</v>
      </c>
    </row>
    <row r="1190" spans="1:13" ht="30">
      <c r="A1190" s="22"/>
      <c r="B1190" s="23" t="s">
        <v>2843</v>
      </c>
      <c r="C1190" s="15" t="s">
        <v>18</v>
      </c>
      <c r="D1190" s="15" t="s">
        <v>19</v>
      </c>
      <c r="E1190" s="25" t="s">
        <v>20</v>
      </c>
      <c r="F1190" s="17" t="s">
        <v>21</v>
      </c>
      <c r="G1190" s="112" t="s">
        <v>2844</v>
      </c>
      <c r="H1190" s="27" t="s">
        <v>25</v>
      </c>
      <c r="I1190" s="20" t="s">
        <v>2845</v>
      </c>
      <c r="J1190" s="21"/>
      <c r="K1190" s="18"/>
      <c r="L1190" s="128" t="s">
        <v>20</v>
      </c>
      <c r="M1190" s="127" t="s">
        <v>20</v>
      </c>
    </row>
    <row r="1191" spans="1:13" ht="15" customHeight="1">
      <c r="A1191" s="22"/>
      <c r="B1191" s="23" t="s">
        <v>2846</v>
      </c>
      <c r="C1191" s="15" t="s">
        <v>338</v>
      </c>
      <c r="D1191" s="15" t="s">
        <v>19</v>
      </c>
      <c r="E1191" s="25" t="s">
        <v>25</v>
      </c>
      <c r="F1191" s="17" t="s">
        <v>25</v>
      </c>
      <c r="G1191" s="35"/>
      <c r="H1191" s="27" t="s">
        <v>25</v>
      </c>
      <c r="I1191" s="28" t="s">
        <v>2847</v>
      </c>
      <c r="J1191" s="18"/>
      <c r="K1191" s="18"/>
      <c r="L1191" s="128"/>
      <c r="M1191" s="127"/>
    </row>
    <row r="1192" spans="1:13">
      <c r="A1192" s="22"/>
      <c r="B1192" s="23" t="s">
        <v>2848</v>
      </c>
      <c r="C1192" s="15" t="s">
        <v>104</v>
      </c>
      <c r="D1192" s="15" t="s">
        <v>19</v>
      </c>
      <c r="E1192" s="25" t="s">
        <v>25</v>
      </c>
      <c r="F1192" s="17" t="s">
        <v>25</v>
      </c>
      <c r="G1192" s="35"/>
      <c r="H1192" s="27" t="s">
        <v>20</v>
      </c>
      <c r="I1192" s="28" t="s">
        <v>2849</v>
      </c>
      <c r="J1192" s="18"/>
      <c r="K1192" s="18"/>
      <c r="L1192" s="128"/>
      <c r="M1192" s="127"/>
    </row>
    <row r="1193" spans="1:13" ht="15" customHeight="1">
      <c r="A1193" s="22"/>
      <c r="B1193" s="23" t="s">
        <v>2850</v>
      </c>
      <c r="C1193" s="15" t="s">
        <v>18</v>
      </c>
      <c r="D1193" s="15" t="s">
        <v>19</v>
      </c>
      <c r="E1193" s="25" t="s">
        <v>25</v>
      </c>
      <c r="F1193" s="17" t="s">
        <v>25</v>
      </c>
      <c r="G1193" s="35"/>
      <c r="H1193" s="27" t="s">
        <v>20</v>
      </c>
      <c r="I1193" s="28" t="s">
        <v>2851</v>
      </c>
      <c r="J1193" s="18"/>
      <c r="K1193" s="54"/>
      <c r="L1193" s="133"/>
      <c r="M1193" s="127"/>
    </row>
    <row r="1194" spans="1:13" ht="15" customHeight="1">
      <c r="A1194" s="22"/>
      <c r="B1194" s="23" t="s">
        <v>2852</v>
      </c>
      <c r="C1194" s="15" t="s">
        <v>101</v>
      </c>
      <c r="D1194" s="15" t="s">
        <v>19</v>
      </c>
      <c r="E1194" s="25" t="s">
        <v>20</v>
      </c>
      <c r="F1194" s="17" t="s">
        <v>21</v>
      </c>
      <c r="G1194" s="35" t="s">
        <v>2853</v>
      </c>
      <c r="H1194" s="27" t="s">
        <v>20</v>
      </c>
      <c r="I1194" s="28" t="s">
        <v>2854</v>
      </c>
      <c r="J1194" s="18"/>
      <c r="K1194" s="18"/>
      <c r="L1194" s="128"/>
      <c r="M1194" s="127" t="s">
        <v>25</v>
      </c>
    </row>
    <row r="1195" spans="1:13" ht="15" customHeight="1">
      <c r="A1195" s="22"/>
      <c r="B1195" s="23" t="s">
        <v>2855</v>
      </c>
      <c r="C1195" s="15" t="s">
        <v>258</v>
      </c>
      <c r="D1195" s="15" t="s">
        <v>19</v>
      </c>
      <c r="E1195" s="25" t="s">
        <v>25</v>
      </c>
      <c r="F1195" s="17" t="s">
        <v>25</v>
      </c>
      <c r="G1195" s="35"/>
      <c r="H1195" s="27" t="s">
        <v>20</v>
      </c>
      <c r="I1195" s="28" t="s">
        <v>2856</v>
      </c>
      <c r="J1195" s="18" t="s">
        <v>24</v>
      </c>
      <c r="K1195" s="18"/>
      <c r="L1195" s="128"/>
      <c r="M1195" s="127"/>
    </row>
    <row r="1196" spans="1:13" ht="15" customHeight="1">
      <c r="A1196" s="22"/>
      <c r="B1196" s="23" t="s">
        <v>2857</v>
      </c>
      <c r="C1196" s="15" t="s">
        <v>104</v>
      </c>
      <c r="D1196" s="15" t="s">
        <v>19</v>
      </c>
      <c r="E1196" s="25" t="s">
        <v>25</v>
      </c>
      <c r="F1196" s="17" t="s">
        <v>25</v>
      </c>
      <c r="G1196" s="35"/>
      <c r="H1196" s="27" t="s">
        <v>25</v>
      </c>
      <c r="I1196" s="28" t="s">
        <v>432</v>
      </c>
      <c r="J1196" s="18"/>
      <c r="K1196" s="18"/>
      <c r="L1196" s="128"/>
      <c r="M1196" s="127"/>
    </row>
    <row r="1197" spans="1:13" ht="60">
      <c r="A1197" s="22"/>
      <c r="B1197" s="23" t="s">
        <v>2858</v>
      </c>
      <c r="C1197" s="15" t="s">
        <v>61</v>
      </c>
      <c r="D1197" s="15" t="s">
        <v>19</v>
      </c>
      <c r="E1197" s="25" t="s">
        <v>20</v>
      </c>
      <c r="F1197" s="17" t="s">
        <v>21</v>
      </c>
      <c r="G1197" s="35" t="s">
        <v>2859</v>
      </c>
      <c r="H1197" s="27" t="s">
        <v>25</v>
      </c>
      <c r="I1197" s="20" t="s">
        <v>2860</v>
      </c>
      <c r="J1197" s="18"/>
      <c r="K1197" s="18"/>
      <c r="L1197" s="128"/>
      <c r="M1197" s="127" t="s">
        <v>20</v>
      </c>
    </row>
    <row r="1198" spans="1:13" ht="15" customHeight="1">
      <c r="A1198" s="22"/>
      <c r="B1198" s="23" t="s">
        <v>2861</v>
      </c>
      <c r="C1198" s="15" t="s">
        <v>101</v>
      </c>
      <c r="D1198" s="15" t="s">
        <v>19</v>
      </c>
      <c r="E1198" s="25" t="s">
        <v>25</v>
      </c>
      <c r="F1198" s="17" t="s">
        <v>25</v>
      </c>
      <c r="G1198" s="35"/>
      <c r="H1198" s="27" t="s">
        <v>20</v>
      </c>
      <c r="I1198" s="28" t="s">
        <v>2862</v>
      </c>
      <c r="J1198" s="18" t="s">
        <v>24</v>
      </c>
      <c r="K1198" s="18"/>
      <c r="L1198" s="128"/>
      <c r="M1198" s="127"/>
    </row>
    <row r="1199" spans="1:13" ht="15" customHeight="1">
      <c r="A1199" s="22"/>
      <c r="B1199" s="23" t="s">
        <v>2863</v>
      </c>
      <c r="C1199" s="15" t="s">
        <v>32</v>
      </c>
      <c r="D1199" s="15" t="s">
        <v>19</v>
      </c>
      <c r="E1199" s="25" t="s">
        <v>25</v>
      </c>
      <c r="F1199" s="17" t="s">
        <v>25</v>
      </c>
      <c r="G1199" s="35"/>
      <c r="H1199" s="27" t="s">
        <v>20</v>
      </c>
      <c r="I1199" s="28" t="s">
        <v>2864</v>
      </c>
      <c r="J1199" s="18"/>
      <c r="K1199" s="18"/>
      <c r="L1199" s="128"/>
      <c r="M1199" s="127"/>
    </row>
    <row r="1200" spans="1:13" ht="15" customHeight="1">
      <c r="A1200" s="22"/>
      <c r="B1200" s="23" t="s">
        <v>2865</v>
      </c>
      <c r="C1200" s="15" t="s">
        <v>48</v>
      </c>
      <c r="D1200" s="15" t="s">
        <v>19</v>
      </c>
      <c r="E1200" s="25" t="s">
        <v>25</v>
      </c>
      <c r="F1200" s="17" t="s">
        <v>25</v>
      </c>
      <c r="G1200" s="35"/>
      <c r="H1200" s="27" t="s">
        <v>20</v>
      </c>
      <c r="I1200" s="28" t="s">
        <v>2866</v>
      </c>
      <c r="J1200" s="18"/>
      <c r="K1200" s="18"/>
      <c r="L1200" s="128"/>
      <c r="M1200" s="127"/>
    </row>
    <row r="1201" spans="1:13">
      <c r="A1201" s="22"/>
      <c r="B1201" s="23" t="s">
        <v>2867</v>
      </c>
      <c r="C1201" s="15" t="s">
        <v>101</v>
      </c>
      <c r="D1201" s="15" t="s">
        <v>19</v>
      </c>
      <c r="E1201" s="25" t="s">
        <v>25</v>
      </c>
      <c r="F1201" s="17" t="s">
        <v>25</v>
      </c>
      <c r="G1201" s="35"/>
      <c r="H1201" s="27" t="s">
        <v>20</v>
      </c>
      <c r="I1201" s="28" t="s">
        <v>2868</v>
      </c>
      <c r="J1201" s="18" t="s">
        <v>24</v>
      </c>
      <c r="K1201" s="18"/>
      <c r="L1201" s="128"/>
      <c r="M1201" s="127"/>
    </row>
    <row r="1202" spans="1:13">
      <c r="A1202" s="22"/>
      <c r="B1202" s="23" t="s">
        <v>2869</v>
      </c>
      <c r="C1202" s="15" t="s">
        <v>36</v>
      </c>
      <c r="D1202" s="15" t="s">
        <v>19</v>
      </c>
      <c r="E1202" s="25" t="s">
        <v>20</v>
      </c>
      <c r="F1202" s="17" t="s">
        <v>21</v>
      </c>
      <c r="G1202" s="35" t="s">
        <v>2870</v>
      </c>
      <c r="H1202" s="27" t="s">
        <v>20</v>
      </c>
      <c r="I1202" s="20" t="s">
        <v>2871</v>
      </c>
      <c r="J1202" s="21" t="s">
        <v>24</v>
      </c>
      <c r="K1202" s="18"/>
      <c r="L1202" s="128"/>
      <c r="M1202" s="127" t="s">
        <v>25</v>
      </c>
    </row>
    <row r="1203" spans="1:13" ht="15" customHeight="1">
      <c r="A1203" s="22"/>
      <c r="B1203" s="23" t="s">
        <v>2872</v>
      </c>
      <c r="C1203" s="15" t="s">
        <v>101</v>
      </c>
      <c r="D1203" s="15" t="s">
        <v>19</v>
      </c>
      <c r="E1203" s="25" t="s">
        <v>25</v>
      </c>
      <c r="F1203" s="17" t="s">
        <v>25</v>
      </c>
      <c r="G1203" s="35"/>
      <c r="H1203" s="27" t="s">
        <v>20</v>
      </c>
      <c r="I1203" s="28" t="s">
        <v>2873</v>
      </c>
      <c r="J1203" s="18"/>
      <c r="K1203" s="18"/>
      <c r="L1203" s="128"/>
      <c r="M1203" s="127"/>
    </row>
    <row r="1204" spans="1:13">
      <c r="A1204" s="22"/>
      <c r="B1204" s="23" t="s">
        <v>2874</v>
      </c>
      <c r="C1204" s="15" t="s">
        <v>80</v>
      </c>
      <c r="D1204" s="15" t="s">
        <v>19</v>
      </c>
      <c r="E1204" s="25" t="s">
        <v>20</v>
      </c>
      <c r="F1204" s="17" t="s">
        <v>21</v>
      </c>
      <c r="G1204" s="35" t="s">
        <v>2875</v>
      </c>
      <c r="H1204" s="27" t="s">
        <v>20</v>
      </c>
      <c r="I1204" s="28" t="s">
        <v>2876</v>
      </c>
      <c r="J1204" s="18"/>
      <c r="K1204" s="18"/>
      <c r="L1204" s="128"/>
      <c r="M1204" s="127" t="s">
        <v>20</v>
      </c>
    </row>
    <row r="1205" spans="1:13" ht="15" customHeight="1">
      <c r="A1205" s="22"/>
      <c r="B1205" s="23" t="s">
        <v>2877</v>
      </c>
      <c r="C1205" s="15" t="s">
        <v>29</v>
      </c>
      <c r="D1205" s="15" t="s">
        <v>19</v>
      </c>
      <c r="E1205" s="25" t="s">
        <v>25</v>
      </c>
      <c r="F1205" s="17" t="s">
        <v>25</v>
      </c>
      <c r="G1205" s="35"/>
      <c r="H1205" s="27" t="s">
        <v>25</v>
      </c>
      <c r="I1205" s="28"/>
      <c r="J1205" s="18"/>
      <c r="K1205" s="18"/>
      <c r="L1205" s="128"/>
      <c r="M1205" s="127"/>
    </row>
    <row r="1206" spans="1:13" ht="15" customHeight="1">
      <c r="A1206" s="22"/>
      <c r="B1206" s="23" t="s">
        <v>2878</v>
      </c>
      <c r="C1206" s="15" t="s">
        <v>150</v>
      </c>
      <c r="D1206" s="15" t="s">
        <v>19</v>
      </c>
      <c r="E1206" s="25" t="s">
        <v>25</v>
      </c>
      <c r="F1206" s="17" t="s">
        <v>25</v>
      </c>
      <c r="G1206" s="35"/>
      <c r="H1206" s="27" t="s">
        <v>20</v>
      </c>
      <c r="I1206" s="28" t="s">
        <v>2879</v>
      </c>
      <c r="J1206" s="18"/>
      <c r="K1206" s="18"/>
      <c r="L1206" s="128"/>
      <c r="M1206" s="127"/>
    </row>
    <row r="1207" spans="1:13" ht="15" customHeight="1">
      <c r="A1207" s="22"/>
      <c r="B1207" s="23" t="s">
        <v>2880</v>
      </c>
      <c r="C1207" s="15" t="s">
        <v>104</v>
      </c>
      <c r="D1207" s="15" t="s">
        <v>19</v>
      </c>
      <c r="E1207" s="25" t="s">
        <v>25</v>
      </c>
      <c r="F1207" s="17" t="s">
        <v>25</v>
      </c>
      <c r="G1207" s="35"/>
      <c r="H1207" s="27" t="s">
        <v>20</v>
      </c>
      <c r="I1207" s="28" t="s">
        <v>2881</v>
      </c>
      <c r="J1207" s="18"/>
      <c r="K1207" s="18"/>
      <c r="L1207" s="128"/>
      <c r="M1207" s="127"/>
    </row>
    <row r="1208" spans="1:13" ht="15" customHeight="1">
      <c r="A1208" s="22"/>
      <c r="B1208" s="23" t="s">
        <v>2882</v>
      </c>
      <c r="C1208" s="15" t="s">
        <v>104</v>
      </c>
      <c r="D1208" s="15" t="s">
        <v>19</v>
      </c>
      <c r="E1208" s="25" t="s">
        <v>25</v>
      </c>
      <c r="F1208" s="17" t="s">
        <v>25</v>
      </c>
      <c r="G1208" s="35"/>
      <c r="H1208" s="27" t="s">
        <v>20</v>
      </c>
      <c r="I1208" s="28" t="s">
        <v>2883</v>
      </c>
      <c r="J1208" s="18"/>
      <c r="K1208" s="18"/>
      <c r="L1208" s="128"/>
      <c r="M1208" s="127"/>
    </row>
    <row r="1209" spans="1:13" ht="15" customHeight="1">
      <c r="A1209" s="22"/>
      <c r="B1209" s="23" t="s">
        <v>2884</v>
      </c>
      <c r="C1209" s="15" t="s">
        <v>101</v>
      </c>
      <c r="D1209" s="15" t="s">
        <v>19</v>
      </c>
      <c r="E1209" s="25" t="s">
        <v>25</v>
      </c>
      <c r="F1209" s="17" t="s">
        <v>21</v>
      </c>
      <c r="G1209" s="35" t="s">
        <v>2885</v>
      </c>
      <c r="H1209" s="27" t="s">
        <v>20</v>
      </c>
      <c r="I1209" s="28" t="s">
        <v>2886</v>
      </c>
      <c r="J1209" s="18"/>
      <c r="K1209" s="18"/>
      <c r="L1209" s="128"/>
      <c r="M1209" s="127" t="s">
        <v>20</v>
      </c>
    </row>
    <row r="1210" spans="1:13" ht="15" customHeight="1">
      <c r="A1210" s="22"/>
      <c r="B1210" s="23" t="s">
        <v>2887</v>
      </c>
      <c r="C1210" s="15" t="s">
        <v>32</v>
      </c>
      <c r="D1210" s="15" t="s">
        <v>19</v>
      </c>
      <c r="E1210" s="25" t="s">
        <v>25</v>
      </c>
      <c r="F1210" s="17" t="s">
        <v>25</v>
      </c>
      <c r="G1210" s="35"/>
      <c r="H1210" s="27" t="s">
        <v>20</v>
      </c>
      <c r="I1210" s="28" t="s">
        <v>2888</v>
      </c>
      <c r="J1210" s="18"/>
      <c r="K1210" s="18"/>
      <c r="L1210" s="128"/>
      <c r="M1210" s="127"/>
    </row>
    <row r="1211" spans="1:13">
      <c r="A1211" s="22"/>
      <c r="B1211" s="23" t="s">
        <v>2889</v>
      </c>
      <c r="C1211" s="15" t="s">
        <v>101</v>
      </c>
      <c r="D1211" s="15" t="s">
        <v>19</v>
      </c>
      <c r="E1211" s="25" t="s">
        <v>25</v>
      </c>
      <c r="F1211" s="17" t="s">
        <v>25</v>
      </c>
      <c r="G1211" s="35"/>
      <c r="H1211" s="27" t="s">
        <v>20</v>
      </c>
      <c r="I1211" s="28" t="s">
        <v>2890</v>
      </c>
      <c r="J1211" s="18"/>
      <c r="K1211" s="18"/>
      <c r="L1211" s="128"/>
      <c r="M1211" s="127"/>
    </row>
    <row r="1212" spans="1:13" ht="15" customHeight="1">
      <c r="A1212" s="22"/>
      <c r="B1212" s="23" t="s">
        <v>2891</v>
      </c>
      <c r="C1212" s="15" t="s">
        <v>32</v>
      </c>
      <c r="D1212" s="15" t="s">
        <v>19</v>
      </c>
      <c r="E1212" s="25" t="s">
        <v>25</v>
      </c>
      <c r="F1212" s="17" t="s">
        <v>25</v>
      </c>
      <c r="G1212" s="35"/>
      <c r="H1212" s="27" t="s">
        <v>20</v>
      </c>
      <c r="I1212" s="28" t="s">
        <v>2892</v>
      </c>
      <c r="J1212" s="18" t="s">
        <v>24</v>
      </c>
      <c r="K1212" s="18" t="s">
        <v>24</v>
      </c>
      <c r="L1212" s="128"/>
      <c r="M1212" s="127"/>
    </row>
    <row r="1213" spans="1:13" ht="15" customHeight="1">
      <c r="A1213" s="22"/>
      <c r="B1213" s="23" t="s">
        <v>2893</v>
      </c>
      <c r="C1213" s="15" t="s">
        <v>338</v>
      </c>
      <c r="D1213" s="15" t="s">
        <v>19</v>
      </c>
      <c r="E1213" s="25" t="s">
        <v>20</v>
      </c>
      <c r="F1213" s="17" t="s">
        <v>21</v>
      </c>
      <c r="G1213" s="35" t="s">
        <v>2894</v>
      </c>
      <c r="H1213" s="27" t="s">
        <v>20</v>
      </c>
      <c r="I1213" s="28" t="s">
        <v>2895</v>
      </c>
      <c r="J1213" s="18"/>
      <c r="K1213" s="18"/>
      <c r="L1213" s="128"/>
      <c r="M1213" s="127" t="s">
        <v>25</v>
      </c>
    </row>
    <row r="1214" spans="1:13">
      <c r="A1214" s="22"/>
      <c r="B1214" s="23" t="s">
        <v>2896</v>
      </c>
      <c r="C1214" s="15" t="s">
        <v>94</v>
      </c>
      <c r="D1214" s="15" t="s">
        <v>19</v>
      </c>
      <c r="E1214" s="25" t="s">
        <v>25</v>
      </c>
      <c r="F1214" s="17" t="s">
        <v>49</v>
      </c>
      <c r="G1214" s="34" t="s">
        <v>2897</v>
      </c>
      <c r="H1214" s="27" t="s">
        <v>20</v>
      </c>
      <c r="I1214" s="20" t="s">
        <v>2898</v>
      </c>
      <c r="J1214" s="21"/>
      <c r="K1214" s="18"/>
      <c r="L1214" s="128"/>
      <c r="M1214" s="127"/>
    </row>
    <row r="1215" spans="1:13">
      <c r="A1215" s="22"/>
      <c r="B1215" s="23" t="s">
        <v>2899</v>
      </c>
      <c r="C1215" s="15" t="s">
        <v>104</v>
      </c>
      <c r="D1215" s="15" t="s">
        <v>19</v>
      </c>
      <c r="E1215" s="25" t="s">
        <v>25</v>
      </c>
      <c r="F1215" s="17" t="s">
        <v>21</v>
      </c>
      <c r="G1215" s="35" t="s">
        <v>2900</v>
      </c>
      <c r="H1215" s="27" t="s">
        <v>20</v>
      </c>
      <c r="I1215" s="28" t="s">
        <v>2901</v>
      </c>
      <c r="J1215" s="18"/>
      <c r="K1215" s="18"/>
      <c r="L1215" s="128"/>
      <c r="M1215" s="127" t="s">
        <v>25</v>
      </c>
    </row>
    <row r="1216" spans="1:13" ht="15" customHeight="1">
      <c r="A1216" s="22"/>
      <c r="B1216" s="23" t="s">
        <v>2902</v>
      </c>
      <c r="C1216" s="15" t="s">
        <v>18</v>
      </c>
      <c r="D1216" s="15" t="s">
        <v>19</v>
      </c>
      <c r="E1216" s="25" t="s">
        <v>25</v>
      </c>
      <c r="F1216" s="17" t="s">
        <v>25</v>
      </c>
      <c r="G1216" s="35"/>
      <c r="H1216" s="27" t="s">
        <v>20</v>
      </c>
      <c r="I1216" s="28" t="s">
        <v>2903</v>
      </c>
      <c r="J1216" s="18" t="s">
        <v>24</v>
      </c>
      <c r="K1216" s="18" t="s">
        <v>24</v>
      </c>
      <c r="L1216" s="128" t="s">
        <v>20</v>
      </c>
      <c r="M1216" s="127"/>
    </row>
    <row r="1217" spans="1:13">
      <c r="A1217" s="22"/>
      <c r="B1217" s="23" t="s">
        <v>2904</v>
      </c>
      <c r="C1217" s="15" t="s">
        <v>18</v>
      </c>
      <c r="D1217" s="15" t="s">
        <v>19</v>
      </c>
      <c r="E1217" s="25" t="s">
        <v>25</v>
      </c>
      <c r="F1217" s="17" t="s">
        <v>25</v>
      </c>
      <c r="G1217" s="35"/>
      <c r="H1217" s="27" t="s">
        <v>20</v>
      </c>
      <c r="I1217" s="28" t="s">
        <v>2905</v>
      </c>
      <c r="J1217" s="18"/>
      <c r="K1217" s="18"/>
      <c r="L1217" s="128"/>
      <c r="M1217" s="127"/>
    </row>
    <row r="1218" spans="1:13">
      <c r="A1218" s="22"/>
      <c r="B1218" s="23" t="s">
        <v>2906</v>
      </c>
      <c r="C1218" s="15" t="s">
        <v>40</v>
      </c>
      <c r="D1218" s="15" t="s">
        <v>19</v>
      </c>
      <c r="E1218" s="25" t="s">
        <v>25</v>
      </c>
      <c r="F1218" s="17" t="s">
        <v>21</v>
      </c>
      <c r="G1218" s="35" t="s">
        <v>2907</v>
      </c>
      <c r="H1218" s="27" t="s">
        <v>20</v>
      </c>
      <c r="I1218" s="28" t="s">
        <v>2908</v>
      </c>
      <c r="J1218" s="18"/>
      <c r="K1218" s="18"/>
      <c r="L1218" s="128"/>
      <c r="M1218" s="127" t="s">
        <v>25</v>
      </c>
    </row>
    <row r="1219" spans="1:13">
      <c r="A1219" s="22"/>
      <c r="B1219" s="23" t="s">
        <v>2909</v>
      </c>
      <c r="C1219" s="15" t="s">
        <v>104</v>
      </c>
      <c r="D1219" s="15" t="s">
        <v>19</v>
      </c>
      <c r="E1219" s="25" t="s">
        <v>25</v>
      </c>
      <c r="F1219" s="17" t="s">
        <v>25</v>
      </c>
      <c r="G1219" s="35"/>
      <c r="H1219" s="27" t="s">
        <v>20</v>
      </c>
      <c r="I1219" s="28" t="s">
        <v>2910</v>
      </c>
      <c r="J1219" s="18" t="s">
        <v>24</v>
      </c>
      <c r="K1219" s="18"/>
      <c r="L1219" s="128"/>
      <c r="M1219" s="127"/>
    </row>
    <row r="1220" spans="1:13" ht="15" customHeight="1">
      <c r="A1220" s="22"/>
      <c r="B1220" s="23" t="s">
        <v>2911</v>
      </c>
      <c r="C1220" s="15" t="s">
        <v>61</v>
      </c>
      <c r="D1220" s="15" t="s">
        <v>19</v>
      </c>
      <c r="E1220" s="25" t="s">
        <v>25</v>
      </c>
      <c r="F1220" s="17" t="s">
        <v>25</v>
      </c>
      <c r="G1220" s="35"/>
      <c r="H1220" s="27" t="s">
        <v>20</v>
      </c>
      <c r="I1220" s="28" t="s">
        <v>2912</v>
      </c>
      <c r="J1220" s="18"/>
      <c r="K1220" s="18"/>
      <c r="L1220" s="128"/>
      <c r="M1220" s="127"/>
    </row>
    <row r="1221" spans="1:13" ht="15" customHeight="1">
      <c r="A1221" s="22"/>
      <c r="B1221" s="23" t="s">
        <v>2913</v>
      </c>
      <c r="C1221" s="15" t="s">
        <v>57</v>
      </c>
      <c r="D1221" s="15" t="s">
        <v>19</v>
      </c>
      <c r="E1221" s="25" t="s">
        <v>25</v>
      </c>
      <c r="F1221" s="17" t="s">
        <v>25</v>
      </c>
      <c r="G1221" s="35"/>
      <c r="H1221" s="27" t="s">
        <v>20</v>
      </c>
      <c r="I1221" s="28" t="s">
        <v>2914</v>
      </c>
      <c r="J1221" s="18"/>
      <c r="K1221" s="18"/>
      <c r="L1221" s="128"/>
      <c r="M1221" s="127"/>
    </row>
    <row r="1222" spans="1:13" ht="15" customHeight="1">
      <c r="A1222" s="22"/>
      <c r="B1222" s="23" t="s">
        <v>2915</v>
      </c>
      <c r="C1222" s="15" t="s">
        <v>61</v>
      </c>
      <c r="D1222" s="15" t="s">
        <v>19</v>
      </c>
      <c r="E1222" s="25" t="s">
        <v>20</v>
      </c>
      <c r="F1222" s="17" t="s">
        <v>21</v>
      </c>
      <c r="G1222" s="35" t="s">
        <v>2916</v>
      </c>
      <c r="H1222" s="27" t="s">
        <v>20</v>
      </c>
      <c r="I1222" s="28" t="s">
        <v>2917</v>
      </c>
      <c r="J1222" s="18"/>
      <c r="K1222" s="18"/>
      <c r="L1222" s="128"/>
      <c r="M1222" s="127" t="s">
        <v>25</v>
      </c>
    </row>
    <row r="1223" spans="1:13" ht="15" customHeight="1">
      <c r="A1223" s="22"/>
      <c r="B1223" s="23" t="s">
        <v>2918</v>
      </c>
      <c r="C1223" s="15" t="s">
        <v>94</v>
      </c>
      <c r="D1223" s="15" t="s">
        <v>19</v>
      </c>
      <c r="E1223" s="25" t="s">
        <v>20</v>
      </c>
      <c r="F1223" s="17" t="s">
        <v>21</v>
      </c>
      <c r="G1223" s="35" t="s">
        <v>2919</v>
      </c>
      <c r="H1223" s="27" t="s">
        <v>20</v>
      </c>
      <c r="I1223" s="28" t="s">
        <v>2920</v>
      </c>
      <c r="J1223" s="18"/>
      <c r="K1223" s="18"/>
      <c r="L1223" s="128"/>
      <c r="M1223" s="127" t="s">
        <v>25</v>
      </c>
    </row>
    <row r="1224" spans="1:13" ht="15" customHeight="1">
      <c r="A1224" s="22"/>
      <c r="B1224" s="23" t="s">
        <v>2921</v>
      </c>
      <c r="C1224" s="15" t="s">
        <v>18</v>
      </c>
      <c r="D1224" s="15" t="s">
        <v>19</v>
      </c>
      <c r="E1224" s="25" t="s">
        <v>25</v>
      </c>
      <c r="F1224" s="17" t="s">
        <v>21</v>
      </c>
      <c r="G1224" s="35" t="s">
        <v>2922</v>
      </c>
      <c r="H1224" s="27" t="s">
        <v>20</v>
      </c>
      <c r="I1224" s="28" t="s">
        <v>2923</v>
      </c>
      <c r="J1224" s="18"/>
      <c r="K1224" s="18"/>
      <c r="L1224" s="128"/>
      <c r="M1224" s="127" t="s">
        <v>20</v>
      </c>
    </row>
    <row r="1225" spans="1:13" ht="15" customHeight="1">
      <c r="A1225" s="22"/>
      <c r="B1225" s="23" t="s">
        <v>2924</v>
      </c>
      <c r="C1225" s="15" t="s">
        <v>94</v>
      </c>
      <c r="D1225" s="15" t="s">
        <v>19</v>
      </c>
      <c r="E1225" s="25" t="s">
        <v>25</v>
      </c>
      <c r="F1225" s="17" t="s">
        <v>25</v>
      </c>
      <c r="G1225" s="35"/>
      <c r="H1225" s="27" t="s">
        <v>20</v>
      </c>
      <c r="I1225" s="28" t="s">
        <v>2925</v>
      </c>
      <c r="J1225" s="18"/>
      <c r="K1225" s="18"/>
      <c r="L1225" s="128"/>
      <c r="M1225" s="127"/>
    </row>
    <row r="1226" spans="1:13" ht="15" customHeight="1">
      <c r="A1226" s="22"/>
      <c r="B1226" s="23" t="s">
        <v>2926</v>
      </c>
      <c r="C1226" s="15" t="s">
        <v>101</v>
      </c>
      <c r="D1226" s="15" t="s">
        <v>19</v>
      </c>
      <c r="E1226" s="25" t="s">
        <v>25</v>
      </c>
      <c r="F1226" s="17" t="s">
        <v>25</v>
      </c>
      <c r="G1226" s="35"/>
      <c r="H1226" s="27" t="s">
        <v>20</v>
      </c>
      <c r="I1226" s="28" t="s">
        <v>2927</v>
      </c>
      <c r="J1226" s="18"/>
      <c r="K1226" s="18"/>
      <c r="L1226" s="128"/>
      <c r="M1226" s="127"/>
    </row>
    <row r="1227" spans="1:13" ht="15" customHeight="1">
      <c r="A1227" s="22"/>
      <c r="B1227" s="23" t="s">
        <v>2928</v>
      </c>
      <c r="C1227" s="15" t="s">
        <v>18</v>
      </c>
      <c r="D1227" s="15" t="s">
        <v>19</v>
      </c>
      <c r="E1227" s="25" t="s">
        <v>25</v>
      </c>
      <c r="F1227" s="17" t="s">
        <v>25</v>
      </c>
      <c r="G1227" s="35"/>
      <c r="H1227" s="27" t="s">
        <v>20</v>
      </c>
      <c r="I1227" s="28" t="s">
        <v>2929</v>
      </c>
      <c r="J1227" s="18"/>
      <c r="K1227" s="36"/>
      <c r="L1227" s="130"/>
      <c r="M1227" s="127"/>
    </row>
    <row r="1228" spans="1:13" ht="30">
      <c r="A1228" s="22"/>
      <c r="B1228" s="23" t="s">
        <v>2930</v>
      </c>
      <c r="C1228" s="15" t="s">
        <v>275</v>
      </c>
      <c r="D1228" s="15" t="s">
        <v>19</v>
      </c>
      <c r="E1228" s="25" t="s">
        <v>25</v>
      </c>
      <c r="F1228" s="17" t="s">
        <v>25</v>
      </c>
      <c r="G1228" s="164" t="s">
        <v>2931</v>
      </c>
      <c r="H1228" s="27" t="s">
        <v>20</v>
      </c>
      <c r="I1228" s="20" t="s">
        <v>2932</v>
      </c>
      <c r="J1228" s="21"/>
      <c r="K1228" s="18"/>
      <c r="L1228" s="128"/>
      <c r="M1228" s="127"/>
    </row>
    <row r="1229" spans="1:13">
      <c r="A1229" s="22"/>
      <c r="B1229" s="23" t="s">
        <v>2933</v>
      </c>
      <c r="C1229" s="15" t="s">
        <v>94</v>
      </c>
      <c r="D1229" s="15" t="s">
        <v>19</v>
      </c>
      <c r="E1229" s="25" t="s">
        <v>25</v>
      </c>
      <c r="F1229" s="17" t="s">
        <v>25</v>
      </c>
      <c r="G1229" s="35"/>
      <c r="H1229" s="27" t="s">
        <v>20</v>
      </c>
      <c r="I1229" s="20" t="s">
        <v>2934</v>
      </c>
      <c r="J1229" s="21"/>
      <c r="K1229" s="18"/>
      <c r="L1229" s="128"/>
      <c r="M1229" s="127"/>
    </row>
    <row r="1230" spans="1:13" ht="15" customHeight="1">
      <c r="A1230" s="22"/>
      <c r="B1230" s="23" t="s">
        <v>2935</v>
      </c>
      <c r="C1230" s="15" t="s">
        <v>18</v>
      </c>
      <c r="D1230" s="15" t="s">
        <v>19</v>
      </c>
      <c r="E1230" s="25" t="s">
        <v>25</v>
      </c>
      <c r="F1230" s="17" t="s">
        <v>25</v>
      </c>
      <c r="G1230" s="35"/>
      <c r="H1230" s="27" t="s">
        <v>20</v>
      </c>
      <c r="I1230" s="28" t="s">
        <v>2936</v>
      </c>
      <c r="J1230" s="18"/>
      <c r="K1230" s="18"/>
      <c r="L1230" s="128"/>
      <c r="M1230" s="127"/>
    </row>
    <row r="1231" spans="1:13" ht="60">
      <c r="A1231" s="22"/>
      <c r="B1231" s="23" t="s">
        <v>2937</v>
      </c>
      <c r="C1231" s="15" t="s">
        <v>150</v>
      </c>
      <c r="D1231" s="15" t="s">
        <v>19</v>
      </c>
      <c r="E1231" s="25" t="s">
        <v>20</v>
      </c>
      <c r="F1231" s="17" t="s">
        <v>49</v>
      </c>
      <c r="G1231" s="100" t="s">
        <v>2938</v>
      </c>
      <c r="H1231" s="27" t="s">
        <v>20</v>
      </c>
      <c r="I1231" s="28" t="s">
        <v>2939</v>
      </c>
      <c r="J1231" s="18"/>
      <c r="K1231" s="18"/>
      <c r="L1231" s="128"/>
      <c r="M1231" s="127"/>
    </row>
    <row r="1232" spans="1:13">
      <c r="A1232" s="22"/>
      <c r="B1232" s="23" t="s">
        <v>2940</v>
      </c>
      <c r="C1232" s="15" t="s">
        <v>94</v>
      </c>
      <c r="D1232" s="15" t="s">
        <v>19</v>
      </c>
      <c r="E1232" s="25" t="s">
        <v>25</v>
      </c>
      <c r="F1232" s="17" t="s">
        <v>21</v>
      </c>
      <c r="G1232" s="100" t="s">
        <v>2941</v>
      </c>
      <c r="H1232" s="27" t="s">
        <v>20</v>
      </c>
      <c r="I1232" s="28" t="s">
        <v>2942</v>
      </c>
      <c r="J1232" s="18"/>
      <c r="K1232" s="18"/>
      <c r="L1232" s="128"/>
      <c r="M1232" s="127" t="s">
        <v>25</v>
      </c>
    </row>
    <row r="1233" spans="1:13" ht="15" customHeight="1">
      <c r="A1233" s="22"/>
      <c r="B1233" s="23" t="s">
        <v>2943</v>
      </c>
      <c r="C1233" s="15" t="s">
        <v>18</v>
      </c>
      <c r="D1233" s="15" t="s">
        <v>19</v>
      </c>
      <c r="E1233" s="25" t="s">
        <v>25</v>
      </c>
      <c r="F1233" s="17" t="s">
        <v>25</v>
      </c>
      <c r="G1233" s="35"/>
      <c r="H1233" s="27" t="s">
        <v>20</v>
      </c>
      <c r="I1233" s="28" t="s">
        <v>2944</v>
      </c>
      <c r="J1233" s="18"/>
      <c r="K1233" s="18"/>
      <c r="L1233" s="128"/>
      <c r="M1233" s="127"/>
    </row>
    <row r="1234" spans="1:13" ht="15" customHeight="1">
      <c r="A1234" s="22"/>
      <c r="B1234" s="23" t="s">
        <v>2945</v>
      </c>
      <c r="C1234" s="15" t="s">
        <v>29</v>
      </c>
      <c r="D1234" s="15" t="s">
        <v>19</v>
      </c>
      <c r="E1234" s="25" t="s">
        <v>25</v>
      </c>
      <c r="F1234" s="17" t="s">
        <v>21</v>
      </c>
      <c r="G1234" s="35" t="s">
        <v>2946</v>
      </c>
      <c r="H1234" s="27" t="s">
        <v>20</v>
      </c>
      <c r="I1234" s="28" t="s">
        <v>2947</v>
      </c>
      <c r="J1234" s="18" t="s">
        <v>24</v>
      </c>
      <c r="K1234" s="18"/>
      <c r="L1234" s="128"/>
      <c r="M1234" s="127" t="s">
        <v>20</v>
      </c>
    </row>
    <row r="1235" spans="1:13">
      <c r="A1235" s="22"/>
      <c r="B1235" s="23" t="s">
        <v>2948</v>
      </c>
      <c r="C1235" s="15" t="s">
        <v>94</v>
      </c>
      <c r="D1235" s="15" t="s">
        <v>19</v>
      </c>
      <c r="E1235" s="25" t="s">
        <v>25</v>
      </c>
      <c r="F1235" s="17" t="s">
        <v>49</v>
      </c>
      <c r="G1235" s="34" t="s">
        <v>2949</v>
      </c>
      <c r="H1235" s="27" t="s">
        <v>20</v>
      </c>
      <c r="I1235" s="28" t="s">
        <v>2950</v>
      </c>
      <c r="J1235" s="18"/>
      <c r="K1235" s="18"/>
      <c r="L1235" s="128"/>
      <c r="M1235" s="127"/>
    </row>
    <row r="1236" spans="1:13" ht="15" customHeight="1">
      <c r="A1236" s="22"/>
      <c r="B1236" s="23" t="s">
        <v>2951</v>
      </c>
      <c r="C1236" s="15" t="s">
        <v>86</v>
      </c>
      <c r="D1236" s="15" t="s">
        <v>19</v>
      </c>
      <c r="E1236" s="25" t="s">
        <v>25</v>
      </c>
      <c r="F1236" s="17" t="s">
        <v>49</v>
      </c>
      <c r="G1236" s="35" t="s">
        <v>2952</v>
      </c>
      <c r="H1236" s="27" t="s">
        <v>20</v>
      </c>
      <c r="I1236" s="28" t="s">
        <v>2953</v>
      </c>
      <c r="J1236" s="18"/>
      <c r="K1236" s="18"/>
      <c r="L1236" s="128"/>
      <c r="M1236" s="127"/>
    </row>
    <row r="1237" spans="1:13" ht="15" customHeight="1">
      <c r="A1237" s="22"/>
      <c r="B1237" s="23" t="s">
        <v>2954</v>
      </c>
      <c r="C1237" s="15" t="s">
        <v>57</v>
      </c>
      <c r="D1237" s="15" t="s">
        <v>19</v>
      </c>
      <c r="E1237" s="25" t="s">
        <v>25</v>
      </c>
      <c r="F1237" s="17" t="s">
        <v>25</v>
      </c>
      <c r="G1237" s="35"/>
      <c r="H1237" s="27" t="s">
        <v>20</v>
      </c>
      <c r="I1237" s="28" t="s">
        <v>92</v>
      </c>
      <c r="J1237" s="18"/>
      <c r="K1237" s="18"/>
      <c r="L1237" s="128"/>
      <c r="M1237" s="127"/>
    </row>
    <row r="1238" spans="1:13" ht="15" customHeight="1">
      <c r="A1238" s="22"/>
      <c r="B1238" s="23" t="s">
        <v>2955</v>
      </c>
      <c r="C1238" s="15" t="s">
        <v>104</v>
      </c>
      <c r="D1238" s="15" t="s">
        <v>19</v>
      </c>
      <c r="E1238" s="25" t="s">
        <v>25</v>
      </c>
      <c r="F1238" s="17" t="s">
        <v>49</v>
      </c>
      <c r="G1238" s="35" t="s">
        <v>2956</v>
      </c>
      <c r="H1238" s="27" t="s">
        <v>20</v>
      </c>
      <c r="I1238" s="28" t="s">
        <v>2957</v>
      </c>
      <c r="J1238" s="18" t="s">
        <v>24</v>
      </c>
      <c r="K1238" s="18"/>
      <c r="L1238" s="128"/>
      <c r="M1238" s="127"/>
    </row>
    <row r="1239" spans="1:13" ht="15" customHeight="1">
      <c r="A1239" s="22"/>
      <c r="B1239" s="23" t="s">
        <v>2958</v>
      </c>
      <c r="C1239" s="15" t="s">
        <v>338</v>
      </c>
      <c r="D1239" s="15" t="s">
        <v>19</v>
      </c>
      <c r="E1239" s="25" t="s">
        <v>25</v>
      </c>
      <c r="F1239" s="17" t="s">
        <v>25</v>
      </c>
      <c r="G1239" s="35"/>
      <c r="H1239" s="27" t="s">
        <v>25</v>
      </c>
      <c r="I1239" s="28"/>
      <c r="J1239" s="18"/>
      <c r="K1239" s="18"/>
      <c r="L1239" s="128"/>
      <c r="M1239" s="127"/>
    </row>
    <row r="1240" spans="1:13" ht="15" customHeight="1">
      <c r="A1240" s="64" t="s">
        <v>529</v>
      </c>
      <c r="B1240" s="23" t="s">
        <v>2959</v>
      </c>
      <c r="C1240" s="15" t="s">
        <v>73</v>
      </c>
      <c r="D1240" s="15" t="s">
        <v>19</v>
      </c>
      <c r="E1240" s="25" t="s">
        <v>20</v>
      </c>
      <c r="F1240" s="17" t="s">
        <v>21</v>
      </c>
      <c r="G1240" s="35" t="s">
        <v>2960</v>
      </c>
      <c r="H1240" s="27" t="s">
        <v>20</v>
      </c>
      <c r="I1240" s="28" t="s">
        <v>2961</v>
      </c>
      <c r="J1240" s="18"/>
      <c r="K1240" s="18"/>
      <c r="L1240" s="128"/>
      <c r="M1240" s="127" t="s">
        <v>20</v>
      </c>
    </row>
    <row r="1241" spans="1:13" ht="15" customHeight="1">
      <c r="A1241" s="22"/>
      <c r="B1241" s="23" t="s">
        <v>2962</v>
      </c>
      <c r="C1241" s="15" t="s">
        <v>18</v>
      </c>
      <c r="D1241" s="15" t="s">
        <v>19</v>
      </c>
      <c r="E1241" s="25" t="s">
        <v>25</v>
      </c>
      <c r="F1241" s="17" t="s">
        <v>25</v>
      </c>
      <c r="G1241" s="35"/>
      <c r="H1241" s="27" t="s">
        <v>20</v>
      </c>
      <c r="I1241" s="28" t="s">
        <v>2963</v>
      </c>
      <c r="J1241" s="18" t="s">
        <v>24</v>
      </c>
      <c r="K1241" s="18"/>
      <c r="L1241" s="128"/>
      <c r="M1241" s="127"/>
    </row>
    <row r="1242" spans="1:13" ht="15" customHeight="1">
      <c r="A1242" s="22"/>
      <c r="B1242" s="23" t="s">
        <v>2964</v>
      </c>
      <c r="C1242" s="15" t="s">
        <v>104</v>
      </c>
      <c r="D1242" s="15" t="s">
        <v>19</v>
      </c>
      <c r="E1242" s="25" t="s">
        <v>25</v>
      </c>
      <c r="F1242" s="17" t="s">
        <v>25</v>
      </c>
      <c r="G1242" s="35"/>
      <c r="H1242" s="27" t="s">
        <v>20</v>
      </c>
      <c r="I1242" s="28" t="s">
        <v>2965</v>
      </c>
      <c r="J1242" s="18"/>
      <c r="K1242" s="18"/>
      <c r="L1242" s="128"/>
      <c r="M1242" s="127"/>
    </row>
    <row r="1243" spans="1:13" ht="45">
      <c r="A1243" s="22"/>
      <c r="B1243" s="23" t="s">
        <v>2966</v>
      </c>
      <c r="C1243" s="15" t="s">
        <v>104</v>
      </c>
      <c r="D1243" s="15" t="s">
        <v>19</v>
      </c>
      <c r="E1243" s="25" t="s">
        <v>20</v>
      </c>
      <c r="F1243" s="17" t="s">
        <v>21</v>
      </c>
      <c r="G1243" s="100" t="s">
        <v>2967</v>
      </c>
      <c r="H1243" s="27" t="s">
        <v>20</v>
      </c>
      <c r="I1243" s="28" t="s">
        <v>2968</v>
      </c>
      <c r="J1243" s="18" t="s">
        <v>34</v>
      </c>
      <c r="K1243" s="18"/>
      <c r="L1243" s="128"/>
      <c r="M1243" s="127" t="s">
        <v>25</v>
      </c>
    </row>
    <row r="1244" spans="1:13" ht="15" customHeight="1" thickBot="1">
      <c r="A1244" s="22"/>
      <c r="B1244" s="23" t="s">
        <v>2969</v>
      </c>
      <c r="C1244" s="15" t="s">
        <v>94</v>
      </c>
      <c r="D1244" s="15" t="s">
        <v>19</v>
      </c>
      <c r="E1244" s="25" t="s">
        <v>25</v>
      </c>
      <c r="F1244" s="17" t="s">
        <v>49</v>
      </c>
      <c r="G1244" s="38" t="s">
        <v>2970</v>
      </c>
      <c r="H1244" s="27" t="s">
        <v>20</v>
      </c>
      <c r="I1244" s="28" t="s">
        <v>2971</v>
      </c>
      <c r="J1244" s="18"/>
      <c r="K1244" s="18"/>
      <c r="L1244" s="128"/>
      <c r="M1244" s="127"/>
    </row>
    <row r="1245" spans="1:13" ht="15" customHeight="1">
      <c r="A1245" s="22"/>
      <c r="B1245" s="23" t="s">
        <v>2972</v>
      </c>
      <c r="C1245" s="15" t="s">
        <v>150</v>
      </c>
      <c r="D1245" s="15" t="s">
        <v>301</v>
      </c>
      <c r="E1245" s="25" t="s">
        <v>20</v>
      </c>
      <c r="F1245" s="17" t="s">
        <v>21</v>
      </c>
      <c r="G1245" s="114" t="s">
        <v>2973</v>
      </c>
      <c r="H1245" s="27" t="s">
        <v>20</v>
      </c>
      <c r="I1245" s="28" t="s">
        <v>2974</v>
      </c>
      <c r="J1245" s="18"/>
      <c r="K1245" s="18"/>
      <c r="L1245" s="128"/>
      <c r="M1245" s="127" t="s">
        <v>25</v>
      </c>
    </row>
    <row r="1246" spans="1:13" ht="15" customHeight="1">
      <c r="A1246" s="22"/>
      <c r="B1246" s="23" t="s">
        <v>2975</v>
      </c>
      <c r="C1246" s="15" t="s">
        <v>258</v>
      </c>
      <c r="D1246" s="15" t="s">
        <v>19</v>
      </c>
      <c r="E1246" s="25" t="s">
        <v>25</v>
      </c>
      <c r="F1246" s="17" t="s">
        <v>25</v>
      </c>
      <c r="G1246" s="35"/>
      <c r="H1246" s="27" t="s">
        <v>20</v>
      </c>
      <c r="I1246" s="20" t="s">
        <v>92</v>
      </c>
      <c r="J1246" s="21"/>
      <c r="K1246" s="18"/>
      <c r="L1246" s="128"/>
      <c r="M1246" s="127"/>
    </row>
    <row r="1247" spans="1:13" ht="15" customHeight="1">
      <c r="A1247" s="22"/>
      <c r="B1247" s="23" t="s">
        <v>2976</v>
      </c>
      <c r="C1247" s="15" t="s">
        <v>110</v>
      </c>
      <c r="D1247" s="15" t="s">
        <v>19</v>
      </c>
      <c r="E1247" s="25" t="s">
        <v>25</v>
      </c>
      <c r="F1247" s="17" t="s">
        <v>25</v>
      </c>
      <c r="G1247" s="35"/>
      <c r="H1247" s="27" t="s">
        <v>20</v>
      </c>
      <c r="I1247" s="28" t="s">
        <v>92</v>
      </c>
      <c r="J1247" s="18"/>
      <c r="K1247" s="18"/>
      <c r="L1247" s="128"/>
      <c r="M1247" s="127"/>
    </row>
    <row r="1248" spans="1:13" ht="45">
      <c r="A1248" s="22" t="s">
        <v>46</v>
      </c>
      <c r="B1248" s="23" t="s">
        <v>2977</v>
      </c>
      <c r="C1248" s="15" t="s">
        <v>86</v>
      </c>
      <c r="D1248" s="15" t="s">
        <v>19</v>
      </c>
      <c r="E1248" s="25" t="s">
        <v>20</v>
      </c>
      <c r="F1248" s="17" t="s">
        <v>21</v>
      </c>
      <c r="G1248" s="111" t="s">
        <v>2978</v>
      </c>
      <c r="H1248" s="27" t="s">
        <v>20</v>
      </c>
      <c r="I1248" s="43" t="s">
        <v>2979</v>
      </c>
      <c r="J1248" s="44"/>
      <c r="K1248" s="18"/>
      <c r="L1248" s="128"/>
      <c r="M1248" s="127" t="s">
        <v>20</v>
      </c>
    </row>
    <row r="1249" spans="1:13" ht="30">
      <c r="A1249" s="22"/>
      <c r="B1249" s="23" t="s">
        <v>2980</v>
      </c>
      <c r="C1249" s="15" t="s">
        <v>80</v>
      </c>
      <c r="D1249" s="15" t="s">
        <v>19</v>
      </c>
      <c r="E1249" s="25" t="s">
        <v>20</v>
      </c>
      <c r="F1249" s="17" t="s">
        <v>21</v>
      </c>
      <c r="G1249" s="100" t="s">
        <v>2981</v>
      </c>
      <c r="H1249" s="27" t="s">
        <v>20</v>
      </c>
      <c r="I1249" s="113" t="s">
        <v>2982</v>
      </c>
      <c r="J1249" s="18"/>
      <c r="K1249" s="18"/>
      <c r="L1249" s="128"/>
      <c r="M1249" s="127" t="s">
        <v>20</v>
      </c>
    </row>
    <row r="1250" spans="1:13" ht="15" customHeight="1">
      <c r="A1250" s="22"/>
      <c r="B1250" s="23" t="s">
        <v>2983</v>
      </c>
      <c r="C1250" s="15" t="s">
        <v>18</v>
      </c>
      <c r="D1250" s="15" t="s">
        <v>19</v>
      </c>
      <c r="E1250" s="25" t="s">
        <v>25</v>
      </c>
      <c r="F1250" s="17" t="s">
        <v>25</v>
      </c>
      <c r="G1250" s="35"/>
      <c r="H1250" s="27" t="s">
        <v>20</v>
      </c>
      <c r="I1250" s="28" t="s">
        <v>2984</v>
      </c>
      <c r="J1250" s="18"/>
      <c r="K1250" s="18"/>
      <c r="L1250" s="128"/>
      <c r="M1250" s="127"/>
    </row>
    <row r="1251" spans="1:13" ht="15" customHeight="1">
      <c r="A1251" s="22"/>
      <c r="B1251" s="23" t="s">
        <v>2985</v>
      </c>
      <c r="C1251" s="15" t="s">
        <v>18</v>
      </c>
      <c r="D1251" s="15" t="s">
        <v>19</v>
      </c>
      <c r="E1251" s="25" t="s">
        <v>20</v>
      </c>
      <c r="F1251" s="17" t="s">
        <v>21</v>
      </c>
      <c r="G1251" s="117" t="s">
        <v>2986</v>
      </c>
      <c r="H1251" s="27" t="s">
        <v>20</v>
      </c>
      <c r="I1251" s="28" t="s">
        <v>2987</v>
      </c>
      <c r="J1251" s="18"/>
      <c r="K1251" s="18"/>
      <c r="L1251" s="128"/>
      <c r="M1251" s="127" t="s">
        <v>25</v>
      </c>
    </row>
    <row r="1252" spans="1:13" ht="15" customHeight="1">
      <c r="A1252" s="22"/>
      <c r="B1252" s="23" t="s">
        <v>2988</v>
      </c>
      <c r="C1252" s="15" t="s">
        <v>101</v>
      </c>
      <c r="D1252" s="15" t="s">
        <v>19</v>
      </c>
      <c r="E1252" s="25" t="s">
        <v>25</v>
      </c>
      <c r="F1252" s="17" t="s">
        <v>25</v>
      </c>
      <c r="G1252" s="35"/>
      <c r="H1252" s="27" t="s">
        <v>20</v>
      </c>
      <c r="I1252" s="20" t="s">
        <v>92</v>
      </c>
      <c r="J1252" s="21"/>
      <c r="K1252" s="18"/>
      <c r="L1252" s="128"/>
      <c r="M1252" s="127"/>
    </row>
    <row r="1253" spans="1:13" ht="15" customHeight="1">
      <c r="A1253" s="22"/>
      <c r="B1253" s="23" t="s">
        <v>2989</v>
      </c>
      <c r="C1253" s="15" t="s">
        <v>468</v>
      </c>
      <c r="D1253" s="15" t="s">
        <v>19</v>
      </c>
      <c r="E1253" s="25" t="s">
        <v>25</v>
      </c>
      <c r="F1253" s="17" t="s">
        <v>49</v>
      </c>
      <c r="G1253" s="35" t="s">
        <v>2990</v>
      </c>
      <c r="H1253" s="27" t="s">
        <v>25</v>
      </c>
      <c r="I1253" s="28"/>
      <c r="J1253" s="18"/>
      <c r="K1253" s="18"/>
      <c r="L1253" s="128"/>
      <c r="M1253" s="127"/>
    </row>
    <row r="1254" spans="1:13" ht="15" customHeight="1">
      <c r="A1254" s="22"/>
      <c r="B1254" s="23" t="s">
        <v>2991</v>
      </c>
      <c r="C1254" s="15" t="s">
        <v>258</v>
      </c>
      <c r="D1254" s="15" t="s">
        <v>19</v>
      </c>
      <c r="E1254" s="25" t="s">
        <v>20</v>
      </c>
      <c r="F1254" s="17" t="s">
        <v>21</v>
      </c>
      <c r="G1254" s="35" t="s">
        <v>2992</v>
      </c>
      <c r="H1254" s="27" t="s">
        <v>20</v>
      </c>
      <c r="I1254" s="28" t="s">
        <v>2993</v>
      </c>
      <c r="J1254" s="18"/>
      <c r="K1254" s="18"/>
      <c r="L1254" s="128"/>
      <c r="M1254" s="127" t="s">
        <v>25</v>
      </c>
    </row>
    <row r="1255" spans="1:13" ht="15" customHeight="1">
      <c r="A1255" s="22"/>
      <c r="B1255" s="23" t="s">
        <v>2994</v>
      </c>
      <c r="C1255" s="15" t="s">
        <v>258</v>
      </c>
      <c r="D1255" s="15" t="s">
        <v>19</v>
      </c>
      <c r="E1255" s="25" t="s">
        <v>25</v>
      </c>
      <c r="F1255" s="17" t="s">
        <v>25</v>
      </c>
      <c r="G1255" s="35"/>
      <c r="H1255" s="27" t="s">
        <v>20</v>
      </c>
      <c r="I1255" s="28" t="s">
        <v>92</v>
      </c>
      <c r="J1255" s="18"/>
      <c r="K1255" s="18"/>
      <c r="L1255" s="128"/>
      <c r="M1255" s="127"/>
    </row>
    <row r="1256" spans="1:13" ht="15" customHeight="1">
      <c r="A1256" s="22"/>
      <c r="B1256" s="23" t="s">
        <v>2995</v>
      </c>
      <c r="C1256" s="15" t="s">
        <v>48</v>
      </c>
      <c r="D1256" s="15" t="s">
        <v>19</v>
      </c>
      <c r="E1256" s="25" t="s">
        <v>25</v>
      </c>
      <c r="F1256" s="17" t="s">
        <v>49</v>
      </c>
      <c r="G1256" s="35" t="s">
        <v>2996</v>
      </c>
      <c r="H1256" s="27" t="s">
        <v>20</v>
      </c>
      <c r="I1256" s="28" t="s">
        <v>2997</v>
      </c>
      <c r="J1256" s="18"/>
      <c r="K1256" s="18"/>
      <c r="L1256" s="128"/>
      <c r="M1256" s="127"/>
    </row>
    <row r="1257" spans="1:13">
      <c r="A1257" s="22"/>
      <c r="B1257" s="23" t="s">
        <v>2998</v>
      </c>
      <c r="C1257" s="15" t="s">
        <v>94</v>
      </c>
      <c r="D1257" s="15" t="s">
        <v>19</v>
      </c>
      <c r="E1257" s="25" t="s">
        <v>25</v>
      </c>
      <c r="F1257" s="17" t="s">
        <v>25</v>
      </c>
      <c r="G1257" s="35"/>
      <c r="H1257" s="27" t="s">
        <v>20</v>
      </c>
      <c r="I1257" s="28" t="s">
        <v>2999</v>
      </c>
      <c r="J1257" s="18"/>
      <c r="K1257" s="18"/>
      <c r="L1257" s="128"/>
      <c r="M1257" s="127"/>
    </row>
    <row r="1258" spans="1:13">
      <c r="A1258" s="22"/>
      <c r="B1258" s="23" t="s">
        <v>3000</v>
      </c>
      <c r="C1258" s="15" t="s">
        <v>48</v>
      </c>
      <c r="D1258" s="15" t="s">
        <v>19</v>
      </c>
      <c r="E1258" s="25" t="s">
        <v>20</v>
      </c>
      <c r="F1258" s="17" t="s">
        <v>49</v>
      </c>
      <c r="G1258" s="35" t="s">
        <v>3001</v>
      </c>
      <c r="H1258" s="27" t="s">
        <v>20</v>
      </c>
      <c r="I1258" s="42" t="s">
        <v>3002</v>
      </c>
      <c r="J1258" s="48"/>
      <c r="K1258" s="18"/>
      <c r="L1258" s="128"/>
      <c r="M1258" s="127"/>
    </row>
    <row r="1259" spans="1:13" ht="15" customHeight="1">
      <c r="A1259" s="22"/>
      <c r="B1259" s="23" t="s">
        <v>3003</v>
      </c>
      <c r="C1259" s="15" t="s">
        <v>48</v>
      </c>
      <c r="D1259" s="15" t="s">
        <v>19</v>
      </c>
      <c r="E1259" s="25" t="s">
        <v>25</v>
      </c>
      <c r="F1259" s="25" t="s">
        <v>25</v>
      </c>
      <c r="G1259" s="35"/>
      <c r="H1259" s="27" t="s">
        <v>20</v>
      </c>
      <c r="I1259" s="28" t="s">
        <v>3004</v>
      </c>
      <c r="J1259" s="18"/>
      <c r="K1259" s="18"/>
      <c r="L1259" s="128"/>
      <c r="M1259" s="127"/>
    </row>
    <row r="1260" spans="1:13">
      <c r="A1260" s="22"/>
      <c r="B1260" s="23" t="s">
        <v>3005</v>
      </c>
      <c r="C1260" s="15" t="s">
        <v>86</v>
      </c>
      <c r="D1260" s="15" t="s">
        <v>19</v>
      </c>
      <c r="E1260" s="25" t="s">
        <v>20</v>
      </c>
      <c r="F1260" s="17" t="s">
        <v>21</v>
      </c>
      <c r="G1260" s="35" t="s">
        <v>3006</v>
      </c>
      <c r="H1260" s="27" t="s">
        <v>20</v>
      </c>
      <c r="I1260" s="28" t="s">
        <v>3007</v>
      </c>
      <c r="J1260" s="18"/>
      <c r="K1260" s="18"/>
      <c r="L1260" s="128"/>
      <c r="M1260" s="127" t="s">
        <v>20</v>
      </c>
    </row>
    <row r="1261" spans="1:13">
      <c r="A1261" s="22"/>
      <c r="B1261" s="23" t="s">
        <v>3008</v>
      </c>
      <c r="C1261" s="15" t="s">
        <v>86</v>
      </c>
      <c r="D1261" s="15" t="s">
        <v>19</v>
      </c>
      <c r="E1261" s="25" t="s">
        <v>25</v>
      </c>
      <c r="F1261" s="17" t="s">
        <v>49</v>
      </c>
      <c r="G1261" s="35" t="s">
        <v>3009</v>
      </c>
      <c r="H1261" s="27" t="s">
        <v>20</v>
      </c>
      <c r="I1261" s="28" t="s">
        <v>3010</v>
      </c>
      <c r="J1261" s="18"/>
      <c r="K1261" s="18"/>
      <c r="L1261" s="128"/>
      <c r="M1261" s="127"/>
    </row>
    <row r="1262" spans="1:13">
      <c r="A1262" s="22"/>
      <c r="B1262" s="23" t="s">
        <v>3011</v>
      </c>
      <c r="C1262" s="15" t="s">
        <v>94</v>
      </c>
      <c r="D1262" s="15" t="s">
        <v>19</v>
      </c>
      <c r="E1262" s="25" t="s">
        <v>25</v>
      </c>
      <c r="F1262" s="17" t="s">
        <v>25</v>
      </c>
      <c r="G1262" s="35"/>
      <c r="H1262" s="27" t="s">
        <v>20</v>
      </c>
      <c r="I1262" s="20" t="s">
        <v>3012</v>
      </c>
      <c r="J1262" s="21"/>
      <c r="K1262" s="18"/>
      <c r="L1262" s="128"/>
      <c r="M1262" s="127"/>
    </row>
    <row r="1263" spans="1:13" ht="15" customHeight="1">
      <c r="A1263" s="22"/>
      <c r="B1263" s="23" t="s">
        <v>3013</v>
      </c>
      <c r="C1263" s="15" t="s">
        <v>57</v>
      </c>
      <c r="D1263" s="15" t="s">
        <v>19</v>
      </c>
      <c r="E1263" s="25" t="s">
        <v>25</v>
      </c>
      <c r="F1263" s="17" t="s">
        <v>25</v>
      </c>
      <c r="G1263" s="35"/>
      <c r="H1263" s="27" t="s">
        <v>20</v>
      </c>
      <c r="I1263" s="28" t="s">
        <v>3014</v>
      </c>
      <c r="J1263" s="18"/>
      <c r="K1263" s="18"/>
      <c r="L1263" s="128"/>
      <c r="M1263" s="127"/>
    </row>
    <row r="1264" spans="1:13" ht="15" customHeight="1">
      <c r="A1264" s="22"/>
      <c r="B1264" s="23" t="s">
        <v>3015</v>
      </c>
      <c r="C1264" s="15" t="s">
        <v>94</v>
      </c>
      <c r="D1264" s="15" t="s">
        <v>19</v>
      </c>
      <c r="E1264" s="25" t="s">
        <v>25</v>
      </c>
      <c r="F1264" s="17" t="s">
        <v>25</v>
      </c>
      <c r="G1264" s="35"/>
      <c r="H1264" s="27" t="s">
        <v>20</v>
      </c>
      <c r="I1264" s="28" t="s">
        <v>3016</v>
      </c>
      <c r="J1264" s="18"/>
      <c r="K1264" s="18"/>
      <c r="L1264" s="128"/>
      <c r="M1264" s="127"/>
    </row>
    <row r="1265" spans="1:13" ht="15" customHeight="1">
      <c r="A1265" s="22"/>
      <c r="B1265" s="23" t="s">
        <v>3017</v>
      </c>
      <c r="C1265" s="15" t="s">
        <v>94</v>
      </c>
      <c r="D1265" s="15" t="s">
        <v>19</v>
      </c>
      <c r="E1265" s="25" t="s">
        <v>25</v>
      </c>
      <c r="F1265" s="17" t="s">
        <v>25</v>
      </c>
      <c r="G1265" s="35"/>
      <c r="H1265" s="27" t="s">
        <v>20</v>
      </c>
      <c r="I1265" s="28" t="s">
        <v>3018</v>
      </c>
      <c r="J1265" s="18"/>
      <c r="K1265" s="18"/>
      <c r="L1265" s="128"/>
      <c r="M1265" s="127"/>
    </row>
    <row r="1266" spans="1:13" ht="45">
      <c r="A1266" s="22"/>
      <c r="B1266" s="23" t="s">
        <v>3019</v>
      </c>
      <c r="C1266" s="15" t="s">
        <v>48</v>
      </c>
      <c r="D1266" s="15" t="s">
        <v>19</v>
      </c>
      <c r="E1266" s="25" t="s">
        <v>25</v>
      </c>
      <c r="F1266" s="17" t="s">
        <v>49</v>
      </c>
      <c r="G1266" s="100" t="s">
        <v>3020</v>
      </c>
      <c r="H1266" s="27" t="s">
        <v>20</v>
      </c>
      <c r="I1266" s="28" t="s">
        <v>3021</v>
      </c>
      <c r="J1266" s="18"/>
      <c r="K1266" s="18"/>
      <c r="L1266" s="128"/>
      <c r="M1266" s="127"/>
    </row>
    <row r="1267" spans="1:13">
      <c r="A1267" s="22"/>
      <c r="B1267" s="23" t="s">
        <v>3022</v>
      </c>
      <c r="C1267" s="15" t="s">
        <v>94</v>
      </c>
      <c r="D1267" s="15" t="s">
        <v>19</v>
      </c>
      <c r="E1267" s="25" t="s">
        <v>20</v>
      </c>
      <c r="F1267" s="17" t="s">
        <v>21</v>
      </c>
      <c r="G1267" s="35" t="s">
        <v>3023</v>
      </c>
      <c r="H1267" s="27" t="s">
        <v>20</v>
      </c>
      <c r="I1267" s="20" t="s">
        <v>92</v>
      </c>
      <c r="J1267" s="21"/>
      <c r="K1267" s="18"/>
      <c r="L1267" s="128"/>
      <c r="M1267" s="127" t="s">
        <v>25</v>
      </c>
    </row>
    <row r="1268" spans="1:13">
      <c r="A1268" s="22"/>
      <c r="B1268" s="23" t="s">
        <v>3024</v>
      </c>
      <c r="C1268" s="15" t="s">
        <v>48</v>
      </c>
      <c r="D1268" s="15" t="s">
        <v>19</v>
      </c>
      <c r="E1268" s="25" t="s">
        <v>25</v>
      </c>
      <c r="F1268" s="17" t="s">
        <v>25</v>
      </c>
      <c r="G1268" s="35"/>
      <c r="H1268" s="27" t="s">
        <v>20</v>
      </c>
      <c r="I1268" s="28" t="s">
        <v>3025</v>
      </c>
      <c r="J1268" s="18"/>
      <c r="K1268" s="18"/>
      <c r="L1268" s="128"/>
      <c r="M1268" s="127"/>
    </row>
    <row r="1269" spans="1:13" ht="15" customHeight="1">
      <c r="A1269" s="22"/>
      <c r="B1269" s="23" t="s">
        <v>3026</v>
      </c>
      <c r="C1269" s="15" t="s">
        <v>101</v>
      </c>
      <c r="D1269" s="15" t="s">
        <v>19</v>
      </c>
      <c r="E1269" s="25" t="s">
        <v>25</v>
      </c>
      <c r="F1269" s="17" t="s">
        <v>25</v>
      </c>
      <c r="G1269" s="35"/>
      <c r="H1269" s="27" t="s">
        <v>20</v>
      </c>
      <c r="I1269" s="28" t="s">
        <v>3027</v>
      </c>
      <c r="J1269" s="18"/>
      <c r="K1269" s="18"/>
      <c r="L1269" s="128"/>
      <c r="M1269" s="127"/>
    </row>
    <row r="1270" spans="1:13">
      <c r="A1270" s="22"/>
      <c r="B1270" s="23" t="s">
        <v>3028</v>
      </c>
      <c r="C1270" s="15" t="s">
        <v>94</v>
      </c>
      <c r="D1270" s="15" t="s">
        <v>19</v>
      </c>
      <c r="E1270" s="25" t="s">
        <v>25</v>
      </c>
      <c r="F1270" s="17" t="s">
        <v>49</v>
      </c>
      <c r="G1270" s="34" t="s">
        <v>3029</v>
      </c>
      <c r="H1270" s="27" t="s">
        <v>20</v>
      </c>
      <c r="I1270" s="28" t="s">
        <v>3030</v>
      </c>
      <c r="J1270" s="18"/>
      <c r="K1270" s="18"/>
      <c r="L1270" s="128"/>
      <c r="M1270" s="127"/>
    </row>
    <row r="1271" spans="1:13">
      <c r="A1271" s="22"/>
      <c r="B1271" s="23" t="s">
        <v>3031</v>
      </c>
      <c r="C1271" s="15" t="s">
        <v>57</v>
      </c>
      <c r="D1271" s="15" t="s">
        <v>19</v>
      </c>
      <c r="E1271" s="25" t="s">
        <v>25</v>
      </c>
      <c r="F1271" s="17" t="s">
        <v>25</v>
      </c>
      <c r="G1271" s="35"/>
      <c r="H1271" s="39" t="s">
        <v>20</v>
      </c>
      <c r="I1271" s="53" t="s">
        <v>3032</v>
      </c>
      <c r="J1271" s="54"/>
      <c r="K1271" s="18"/>
      <c r="L1271" s="128"/>
      <c r="M1271" s="127"/>
    </row>
    <row r="1272" spans="1:13" ht="15" customHeight="1">
      <c r="A1272" s="22"/>
      <c r="B1272" s="23" t="s">
        <v>3033</v>
      </c>
      <c r="C1272" s="15" t="s">
        <v>101</v>
      </c>
      <c r="D1272" s="15" t="s">
        <v>19</v>
      </c>
      <c r="E1272" s="25" t="s">
        <v>25</v>
      </c>
      <c r="F1272" s="17" t="s">
        <v>25</v>
      </c>
      <c r="G1272" s="35"/>
      <c r="H1272" s="27" t="s">
        <v>20</v>
      </c>
      <c r="I1272" s="28" t="s">
        <v>3034</v>
      </c>
      <c r="J1272" s="18"/>
      <c r="K1272" s="18"/>
      <c r="L1272" s="128"/>
      <c r="M1272" s="127"/>
    </row>
    <row r="1273" spans="1:13" ht="15" customHeight="1">
      <c r="A1273" s="22"/>
      <c r="B1273" s="23" t="s">
        <v>3035</v>
      </c>
      <c r="C1273" s="15" t="s">
        <v>18</v>
      </c>
      <c r="D1273" s="15" t="s">
        <v>19</v>
      </c>
      <c r="E1273" s="25" t="s">
        <v>25</v>
      </c>
      <c r="F1273" s="17" t="s">
        <v>25</v>
      </c>
      <c r="G1273" s="35"/>
      <c r="H1273" s="27" t="s">
        <v>20</v>
      </c>
      <c r="I1273" s="28" t="s">
        <v>3036</v>
      </c>
      <c r="J1273" s="18"/>
      <c r="K1273" s="18"/>
      <c r="L1273" s="128"/>
      <c r="M1273" s="127"/>
    </row>
    <row r="1274" spans="1:13" ht="15" customHeight="1">
      <c r="A1274" s="22"/>
      <c r="B1274" s="23" t="s">
        <v>3037</v>
      </c>
      <c r="C1274" s="15" t="s">
        <v>57</v>
      </c>
      <c r="D1274" s="15" t="s">
        <v>19</v>
      </c>
      <c r="E1274" s="25" t="s">
        <v>25</v>
      </c>
      <c r="F1274" s="17" t="s">
        <v>25</v>
      </c>
      <c r="G1274" s="35"/>
      <c r="H1274" s="27" t="s">
        <v>20</v>
      </c>
      <c r="I1274" s="28" t="s">
        <v>3038</v>
      </c>
      <c r="J1274" s="18"/>
      <c r="K1274" s="18"/>
      <c r="L1274" s="128"/>
      <c r="M1274" s="127"/>
    </row>
    <row r="1275" spans="1:13">
      <c r="A1275" s="22"/>
      <c r="B1275" s="23" t="s">
        <v>3039</v>
      </c>
      <c r="C1275" s="15" t="s">
        <v>94</v>
      </c>
      <c r="D1275" s="15" t="s">
        <v>19</v>
      </c>
      <c r="E1275" s="25" t="s">
        <v>25</v>
      </c>
      <c r="F1275" s="17" t="s">
        <v>49</v>
      </c>
      <c r="G1275" s="35" t="s">
        <v>3040</v>
      </c>
      <c r="H1275" s="27" t="s">
        <v>20</v>
      </c>
      <c r="I1275" s="28" t="s">
        <v>3040</v>
      </c>
      <c r="J1275" s="18"/>
      <c r="K1275" s="18"/>
      <c r="L1275" s="128"/>
      <c r="M1275" s="127"/>
    </row>
    <row r="1276" spans="1:13" ht="15" customHeight="1">
      <c r="A1276" s="22"/>
      <c r="B1276" s="23" t="s">
        <v>3041</v>
      </c>
      <c r="C1276" s="15" t="s">
        <v>258</v>
      </c>
      <c r="D1276" s="15" t="s">
        <v>19</v>
      </c>
      <c r="E1276" s="25" t="s">
        <v>25</v>
      </c>
      <c r="F1276" s="17" t="s">
        <v>25</v>
      </c>
      <c r="G1276" s="35"/>
      <c r="H1276" s="27" t="s">
        <v>20</v>
      </c>
      <c r="I1276" s="28" t="s">
        <v>3042</v>
      </c>
      <c r="J1276" s="18"/>
      <c r="K1276" s="18"/>
      <c r="L1276" s="128"/>
      <c r="M1276" s="127"/>
    </row>
    <row r="1277" spans="1:13" ht="15" customHeight="1">
      <c r="A1277" s="22"/>
      <c r="B1277" s="23" t="s">
        <v>3043</v>
      </c>
      <c r="C1277" s="15" t="s">
        <v>101</v>
      </c>
      <c r="D1277" s="15" t="s">
        <v>19</v>
      </c>
      <c r="E1277" s="25" t="s">
        <v>25</v>
      </c>
      <c r="F1277" s="17" t="s">
        <v>25</v>
      </c>
      <c r="G1277" s="35"/>
      <c r="H1277" s="27" t="s">
        <v>20</v>
      </c>
      <c r="I1277" s="28" t="s">
        <v>3044</v>
      </c>
      <c r="J1277" s="18"/>
      <c r="K1277" s="18"/>
      <c r="L1277" s="128"/>
      <c r="M1277" s="127"/>
    </row>
    <row r="1278" spans="1:13" ht="15" customHeight="1">
      <c r="A1278" s="22"/>
      <c r="B1278" s="23" t="s">
        <v>3045</v>
      </c>
      <c r="C1278" s="15" t="s">
        <v>94</v>
      </c>
      <c r="D1278" s="15" t="s">
        <v>19</v>
      </c>
      <c r="E1278" s="25" t="s">
        <v>25</v>
      </c>
      <c r="F1278" s="17" t="s">
        <v>25</v>
      </c>
      <c r="G1278" s="35"/>
      <c r="H1278" s="27" t="s">
        <v>20</v>
      </c>
      <c r="I1278" s="28" t="s">
        <v>3046</v>
      </c>
      <c r="J1278" s="18"/>
      <c r="K1278" s="18"/>
      <c r="L1278" s="128"/>
      <c r="M1278" s="127"/>
    </row>
    <row r="1279" spans="1:13" ht="15" customHeight="1">
      <c r="A1279" s="22"/>
      <c r="B1279" s="23" t="s">
        <v>3047</v>
      </c>
      <c r="C1279" s="15" t="s">
        <v>258</v>
      </c>
      <c r="D1279" s="15" t="s">
        <v>19</v>
      </c>
      <c r="E1279" s="25" t="s">
        <v>20</v>
      </c>
      <c r="F1279" s="17" t="s">
        <v>21</v>
      </c>
      <c r="G1279" s="35" t="s">
        <v>3048</v>
      </c>
      <c r="H1279" s="27" t="s">
        <v>20</v>
      </c>
      <c r="I1279" s="28" t="s">
        <v>3049</v>
      </c>
      <c r="J1279" s="18"/>
      <c r="K1279" s="18"/>
      <c r="L1279" s="128"/>
      <c r="M1279" s="127" t="s">
        <v>25</v>
      </c>
    </row>
    <row r="1280" spans="1:13" ht="15" customHeight="1">
      <c r="A1280" s="22"/>
      <c r="B1280" s="23" t="s">
        <v>3050</v>
      </c>
      <c r="C1280" s="15" t="s">
        <v>48</v>
      </c>
      <c r="D1280" s="15" t="s">
        <v>19</v>
      </c>
      <c r="E1280" s="25" t="s">
        <v>25</v>
      </c>
      <c r="F1280" s="17" t="s">
        <v>49</v>
      </c>
      <c r="G1280" s="35" t="s">
        <v>3051</v>
      </c>
      <c r="H1280" s="27" t="s">
        <v>20</v>
      </c>
      <c r="I1280" s="28" t="s">
        <v>3052</v>
      </c>
      <c r="J1280" s="18"/>
      <c r="K1280" s="18"/>
      <c r="L1280" s="128"/>
      <c r="M1280" s="127"/>
    </row>
    <row r="1281" spans="1:13">
      <c r="A1281" s="22"/>
      <c r="B1281" s="23" t="s">
        <v>3053</v>
      </c>
      <c r="C1281" s="15" t="s">
        <v>57</v>
      </c>
      <c r="D1281" s="15" t="s">
        <v>19</v>
      </c>
      <c r="E1281" s="25" t="s">
        <v>20</v>
      </c>
      <c r="F1281" s="17" t="s">
        <v>21</v>
      </c>
      <c r="G1281" s="35" t="s">
        <v>3054</v>
      </c>
      <c r="H1281" s="27" t="s">
        <v>20</v>
      </c>
      <c r="I1281" s="20" t="s">
        <v>3055</v>
      </c>
      <c r="J1281" s="21"/>
      <c r="K1281" s="18"/>
      <c r="L1281" s="128"/>
      <c r="M1281" s="127" t="s">
        <v>25</v>
      </c>
    </row>
    <row r="1282" spans="1:13" ht="15" customHeight="1">
      <c r="A1282" s="22"/>
      <c r="B1282" s="23" t="s">
        <v>3056</v>
      </c>
      <c r="C1282" s="15" t="s">
        <v>101</v>
      </c>
      <c r="D1282" s="15" t="s">
        <v>19</v>
      </c>
      <c r="E1282" s="25" t="s">
        <v>25</v>
      </c>
      <c r="F1282" s="17" t="s">
        <v>25</v>
      </c>
      <c r="G1282" s="35"/>
      <c r="H1282" s="27" t="s">
        <v>20</v>
      </c>
      <c r="I1282" s="28" t="s">
        <v>3057</v>
      </c>
      <c r="J1282" s="18"/>
      <c r="K1282" s="18"/>
      <c r="L1282" s="128"/>
      <c r="M1282" s="127"/>
    </row>
    <row r="1283" spans="1:13">
      <c r="A1283" s="22"/>
      <c r="B1283" s="23" t="s">
        <v>3058</v>
      </c>
      <c r="C1283" s="15" t="s">
        <v>213</v>
      </c>
      <c r="D1283" s="15" t="s">
        <v>19</v>
      </c>
      <c r="E1283" s="25" t="s">
        <v>20</v>
      </c>
      <c r="F1283" s="17" t="s">
        <v>21</v>
      </c>
      <c r="G1283" s="35" t="s">
        <v>3059</v>
      </c>
      <c r="H1283" s="39" t="s">
        <v>20</v>
      </c>
      <c r="I1283" s="53" t="s">
        <v>3060</v>
      </c>
      <c r="J1283" s="54"/>
      <c r="K1283" s="18"/>
      <c r="L1283" s="128"/>
      <c r="M1283" s="127" t="s">
        <v>25</v>
      </c>
    </row>
    <row r="1284" spans="1:13" ht="15" customHeight="1">
      <c r="A1284" s="22"/>
      <c r="B1284" s="23" t="s">
        <v>3061</v>
      </c>
      <c r="C1284" s="15" t="s">
        <v>48</v>
      </c>
      <c r="D1284" s="15" t="s">
        <v>19</v>
      </c>
      <c r="E1284" s="25" t="s">
        <v>25</v>
      </c>
      <c r="F1284" s="17" t="s">
        <v>25</v>
      </c>
      <c r="G1284" s="35"/>
      <c r="H1284" s="27" t="s">
        <v>20</v>
      </c>
      <c r="I1284" s="28" t="s">
        <v>3052</v>
      </c>
      <c r="J1284" s="18"/>
      <c r="K1284" s="18"/>
      <c r="L1284" s="128"/>
      <c r="M1284" s="127"/>
    </row>
    <row r="1285" spans="1:13" ht="30">
      <c r="A1285" s="22"/>
      <c r="B1285" s="23" t="s">
        <v>3062</v>
      </c>
      <c r="C1285" s="15" t="s">
        <v>48</v>
      </c>
      <c r="D1285" s="15" t="s">
        <v>19</v>
      </c>
      <c r="E1285" s="25" t="s">
        <v>25</v>
      </c>
      <c r="F1285" s="17" t="s">
        <v>25</v>
      </c>
      <c r="G1285" s="35"/>
      <c r="H1285" s="27" t="s">
        <v>20</v>
      </c>
      <c r="I1285" s="20" t="s">
        <v>3063</v>
      </c>
      <c r="J1285" s="21"/>
      <c r="K1285" s="18"/>
      <c r="L1285" s="128"/>
      <c r="M1285" s="127"/>
    </row>
    <row r="1286" spans="1:13" ht="15" customHeight="1">
      <c r="A1286" s="22"/>
      <c r="B1286" s="23" t="s">
        <v>3064</v>
      </c>
      <c r="C1286" s="15" t="s">
        <v>48</v>
      </c>
      <c r="D1286" s="15" t="s">
        <v>19</v>
      </c>
      <c r="E1286" s="25" t="s">
        <v>25</v>
      </c>
      <c r="F1286" s="17" t="s">
        <v>21</v>
      </c>
      <c r="G1286" s="117" t="s">
        <v>3065</v>
      </c>
      <c r="H1286" s="27" t="s">
        <v>20</v>
      </c>
      <c r="I1286" s="28" t="s">
        <v>3066</v>
      </c>
      <c r="J1286" s="18"/>
      <c r="K1286" s="36"/>
      <c r="L1286" s="130"/>
      <c r="M1286" s="127" t="s">
        <v>25</v>
      </c>
    </row>
    <row r="1287" spans="1:13">
      <c r="A1287" s="22"/>
      <c r="B1287" s="23" t="s">
        <v>3067</v>
      </c>
      <c r="C1287" s="15" t="s">
        <v>48</v>
      </c>
      <c r="D1287" s="15" t="s">
        <v>19</v>
      </c>
      <c r="E1287" s="25" t="s">
        <v>25</v>
      </c>
      <c r="F1287" s="17" t="s">
        <v>49</v>
      </c>
      <c r="G1287" s="35" t="s">
        <v>3068</v>
      </c>
      <c r="H1287" s="27" t="s">
        <v>20</v>
      </c>
      <c r="I1287" s="20" t="s">
        <v>3069</v>
      </c>
      <c r="J1287" s="21"/>
      <c r="K1287" s="18"/>
      <c r="L1287" s="128"/>
      <c r="M1287" s="127"/>
    </row>
    <row r="1288" spans="1:13" ht="15" customHeight="1">
      <c r="A1288" s="22"/>
      <c r="B1288" s="23" t="s">
        <v>3070</v>
      </c>
      <c r="C1288" s="15" t="s">
        <v>48</v>
      </c>
      <c r="D1288" s="15" t="s">
        <v>19</v>
      </c>
      <c r="E1288" s="25" t="s">
        <v>25</v>
      </c>
      <c r="F1288" s="17" t="s">
        <v>25</v>
      </c>
      <c r="G1288" s="35"/>
      <c r="H1288" s="27" t="s">
        <v>20</v>
      </c>
      <c r="I1288" s="28" t="s">
        <v>3071</v>
      </c>
      <c r="J1288" s="18"/>
      <c r="K1288" s="18"/>
      <c r="L1288" s="128"/>
      <c r="M1288" s="127"/>
    </row>
    <row r="1289" spans="1:13" ht="30">
      <c r="A1289" s="22"/>
      <c r="B1289" s="23" t="s">
        <v>3072</v>
      </c>
      <c r="C1289" s="15" t="s">
        <v>57</v>
      </c>
      <c r="D1289" s="15" t="s">
        <v>19</v>
      </c>
      <c r="E1289" s="25" t="s">
        <v>20</v>
      </c>
      <c r="F1289" s="17" t="s">
        <v>21</v>
      </c>
      <c r="G1289" s="100" t="s">
        <v>3073</v>
      </c>
      <c r="H1289" s="27" t="s">
        <v>20</v>
      </c>
      <c r="I1289" s="28" t="s">
        <v>3074</v>
      </c>
      <c r="J1289" s="18"/>
      <c r="K1289" s="18"/>
      <c r="L1289" s="128"/>
      <c r="M1289" s="127" t="s">
        <v>25</v>
      </c>
    </row>
    <row r="1290" spans="1:13" ht="15" customHeight="1">
      <c r="A1290" s="22"/>
      <c r="B1290" s="23" t="s">
        <v>3075</v>
      </c>
      <c r="C1290" s="15" t="s">
        <v>40</v>
      </c>
      <c r="D1290" s="15" t="s">
        <v>19</v>
      </c>
      <c r="E1290" s="25" t="s">
        <v>20</v>
      </c>
      <c r="F1290" s="17" t="s">
        <v>21</v>
      </c>
      <c r="G1290" s="35" t="s">
        <v>3076</v>
      </c>
      <c r="H1290" s="27" t="s">
        <v>20</v>
      </c>
      <c r="I1290" s="28" t="s">
        <v>3077</v>
      </c>
      <c r="J1290" s="18"/>
      <c r="K1290" s="18"/>
      <c r="L1290" s="128"/>
      <c r="M1290" s="127" t="s">
        <v>20</v>
      </c>
    </row>
    <row r="1291" spans="1:13">
      <c r="A1291" s="22"/>
      <c r="B1291" s="23" t="s">
        <v>3078</v>
      </c>
      <c r="C1291" s="15" t="s">
        <v>94</v>
      </c>
      <c r="D1291" s="15" t="s">
        <v>19</v>
      </c>
      <c r="E1291" s="25" t="s">
        <v>25</v>
      </c>
      <c r="F1291" s="17" t="s">
        <v>25</v>
      </c>
      <c r="G1291" s="35"/>
      <c r="H1291" s="27" t="s">
        <v>20</v>
      </c>
      <c r="I1291" s="28" t="s">
        <v>3079</v>
      </c>
      <c r="J1291" s="18"/>
      <c r="K1291" s="18"/>
      <c r="L1291" s="128"/>
      <c r="M1291" s="127"/>
    </row>
    <row r="1292" spans="1:13">
      <c r="A1292" s="22"/>
      <c r="B1292" s="23" t="s">
        <v>3080</v>
      </c>
      <c r="C1292" s="15" t="s">
        <v>94</v>
      </c>
      <c r="D1292" s="15" t="s">
        <v>19</v>
      </c>
      <c r="E1292" s="25" t="s">
        <v>25</v>
      </c>
      <c r="F1292" s="17" t="s">
        <v>25</v>
      </c>
      <c r="G1292" s="35"/>
      <c r="H1292" s="27" t="s">
        <v>20</v>
      </c>
      <c r="I1292" s="20" t="s">
        <v>3081</v>
      </c>
      <c r="J1292" s="21"/>
      <c r="K1292" s="18"/>
      <c r="L1292" s="128"/>
      <c r="M1292" s="127"/>
    </row>
    <row r="1293" spans="1:13" ht="15" customHeight="1">
      <c r="A1293" s="22"/>
      <c r="B1293" s="23" t="s">
        <v>3082</v>
      </c>
      <c r="C1293" s="15" t="s">
        <v>80</v>
      </c>
      <c r="D1293" s="15" t="s">
        <v>19</v>
      </c>
      <c r="E1293" s="25" t="s">
        <v>25</v>
      </c>
      <c r="F1293" s="17" t="s">
        <v>25</v>
      </c>
      <c r="G1293" s="35"/>
      <c r="H1293" s="27" t="s">
        <v>25</v>
      </c>
      <c r="I1293" s="28"/>
      <c r="J1293" s="18"/>
      <c r="K1293" s="18"/>
      <c r="L1293" s="128"/>
      <c r="M1293" s="127"/>
    </row>
    <row r="1294" spans="1:13" ht="60">
      <c r="A1294" s="32" t="s">
        <v>46</v>
      </c>
      <c r="B1294" s="23" t="s">
        <v>3083</v>
      </c>
      <c r="C1294" s="15" t="s">
        <v>104</v>
      </c>
      <c r="D1294" s="15" t="s">
        <v>19</v>
      </c>
      <c r="E1294" s="25" t="s">
        <v>25</v>
      </c>
      <c r="F1294" s="17" t="s">
        <v>21</v>
      </c>
      <c r="G1294" s="100" t="s">
        <v>3084</v>
      </c>
      <c r="H1294" s="27" t="s">
        <v>20</v>
      </c>
      <c r="I1294" s="28" t="s">
        <v>3085</v>
      </c>
      <c r="J1294" s="18" t="s">
        <v>24</v>
      </c>
      <c r="K1294" s="18"/>
      <c r="L1294" s="128"/>
      <c r="M1294" s="127" t="s">
        <v>25</v>
      </c>
    </row>
    <row r="1295" spans="1:13" ht="15" customHeight="1">
      <c r="A1295" s="22"/>
      <c r="B1295" s="23" t="s">
        <v>3086</v>
      </c>
      <c r="C1295" s="15" t="s">
        <v>94</v>
      </c>
      <c r="D1295" s="15" t="s">
        <v>19</v>
      </c>
      <c r="E1295" s="25" t="s">
        <v>25</v>
      </c>
      <c r="F1295" s="17" t="s">
        <v>25</v>
      </c>
      <c r="G1295" s="35"/>
      <c r="H1295" s="27" t="s">
        <v>20</v>
      </c>
      <c r="I1295" s="28" t="s">
        <v>3087</v>
      </c>
      <c r="J1295" s="18"/>
      <c r="K1295" s="18"/>
      <c r="L1295" s="128"/>
      <c r="M1295" s="127"/>
    </row>
    <row r="1296" spans="1:13">
      <c r="A1296" s="22"/>
      <c r="B1296" s="23" t="s">
        <v>3088</v>
      </c>
      <c r="C1296" s="15" t="s">
        <v>57</v>
      </c>
      <c r="D1296" s="15" t="s">
        <v>19</v>
      </c>
      <c r="E1296" s="25" t="s">
        <v>20</v>
      </c>
      <c r="F1296" s="17" t="s">
        <v>21</v>
      </c>
      <c r="G1296" s="35" t="s">
        <v>3089</v>
      </c>
      <c r="H1296" s="39" t="s">
        <v>20</v>
      </c>
      <c r="I1296" s="53" t="s">
        <v>3090</v>
      </c>
      <c r="J1296" s="54"/>
      <c r="K1296" s="18"/>
      <c r="L1296" s="128"/>
      <c r="M1296" s="127" t="s">
        <v>25</v>
      </c>
    </row>
    <row r="1297" spans="1:13" ht="15" customHeight="1">
      <c r="A1297" s="22"/>
      <c r="B1297" s="23" t="s">
        <v>3091</v>
      </c>
      <c r="C1297" s="15" t="s">
        <v>104</v>
      </c>
      <c r="D1297" s="15" t="s">
        <v>19</v>
      </c>
      <c r="E1297" s="25" t="s">
        <v>25</v>
      </c>
      <c r="F1297" s="17" t="s">
        <v>25</v>
      </c>
      <c r="G1297" s="35"/>
      <c r="H1297" s="27" t="s">
        <v>20</v>
      </c>
      <c r="I1297" s="28" t="s">
        <v>3092</v>
      </c>
      <c r="J1297" s="18"/>
      <c r="K1297" s="18"/>
      <c r="L1297" s="128"/>
      <c r="M1297" s="127"/>
    </row>
    <row r="1298" spans="1:13" ht="15" customHeight="1">
      <c r="A1298" s="22"/>
      <c r="B1298" s="23" t="s">
        <v>3093</v>
      </c>
      <c r="C1298" s="15" t="s">
        <v>18</v>
      </c>
      <c r="D1298" s="15" t="s">
        <v>19</v>
      </c>
      <c r="E1298" s="25" t="s">
        <v>25</v>
      </c>
      <c r="F1298" s="17" t="s">
        <v>25</v>
      </c>
      <c r="G1298" s="35"/>
      <c r="H1298" s="27" t="s">
        <v>20</v>
      </c>
      <c r="I1298" s="28" t="s">
        <v>3094</v>
      </c>
      <c r="J1298" s="18"/>
      <c r="K1298" s="18"/>
      <c r="L1298" s="128"/>
      <c r="M1298" s="127"/>
    </row>
    <row r="1299" spans="1:13">
      <c r="A1299" s="22"/>
      <c r="B1299" s="23" t="s">
        <v>3095</v>
      </c>
      <c r="C1299" s="15" t="s">
        <v>94</v>
      </c>
      <c r="D1299" s="15" t="s">
        <v>19</v>
      </c>
      <c r="E1299" s="25" t="s">
        <v>25</v>
      </c>
      <c r="F1299" s="17" t="s">
        <v>49</v>
      </c>
      <c r="G1299" s="34" t="s">
        <v>3096</v>
      </c>
      <c r="H1299" s="27" t="s">
        <v>20</v>
      </c>
      <c r="I1299" s="28" t="s">
        <v>3097</v>
      </c>
      <c r="J1299" s="18"/>
      <c r="K1299" s="18"/>
      <c r="L1299" s="128"/>
      <c r="M1299" s="127"/>
    </row>
    <row r="1300" spans="1:13" ht="15" customHeight="1">
      <c r="A1300" s="22"/>
      <c r="B1300" s="23" t="s">
        <v>3098</v>
      </c>
      <c r="C1300" s="15" t="s">
        <v>48</v>
      </c>
      <c r="D1300" s="15" t="s">
        <v>19</v>
      </c>
      <c r="E1300" s="25" t="s">
        <v>25</v>
      </c>
      <c r="F1300" s="25" t="s">
        <v>25</v>
      </c>
      <c r="G1300" s="35"/>
      <c r="H1300" s="27" t="s">
        <v>20</v>
      </c>
      <c r="I1300" s="28" t="s">
        <v>2757</v>
      </c>
      <c r="J1300" s="18"/>
      <c r="K1300" s="18"/>
      <c r="L1300" s="128"/>
      <c r="M1300" s="127"/>
    </row>
    <row r="1301" spans="1:13">
      <c r="A1301" s="22"/>
      <c r="B1301" s="23" t="s">
        <v>3099</v>
      </c>
      <c r="C1301" s="15" t="s">
        <v>94</v>
      </c>
      <c r="D1301" s="15" t="s">
        <v>19</v>
      </c>
      <c r="E1301" s="25" t="s">
        <v>25</v>
      </c>
      <c r="F1301" s="17" t="s">
        <v>49</v>
      </c>
      <c r="G1301" s="34" t="s">
        <v>3100</v>
      </c>
      <c r="H1301" s="27" t="s">
        <v>20</v>
      </c>
      <c r="I1301" s="28" t="s">
        <v>3101</v>
      </c>
      <c r="J1301" s="18"/>
      <c r="K1301" s="18"/>
      <c r="L1301" s="128"/>
      <c r="M1301" s="127"/>
    </row>
    <row r="1302" spans="1:13">
      <c r="A1302" s="22"/>
      <c r="B1302" s="23" t="s">
        <v>3102</v>
      </c>
      <c r="C1302" s="15" t="s">
        <v>104</v>
      </c>
      <c r="D1302" s="15" t="s">
        <v>19</v>
      </c>
      <c r="E1302" s="25" t="s">
        <v>25</v>
      </c>
      <c r="F1302" s="17" t="s">
        <v>25</v>
      </c>
      <c r="G1302" s="35"/>
      <c r="H1302" s="27" t="s">
        <v>20</v>
      </c>
      <c r="I1302" s="28" t="s">
        <v>3103</v>
      </c>
      <c r="J1302" s="18"/>
      <c r="K1302" s="18"/>
      <c r="L1302" s="128"/>
      <c r="M1302" s="127"/>
    </row>
    <row r="1303" spans="1:13" ht="15" customHeight="1">
      <c r="A1303" s="22"/>
      <c r="B1303" s="23" t="s">
        <v>3104</v>
      </c>
      <c r="C1303" s="15" t="s">
        <v>110</v>
      </c>
      <c r="D1303" s="15" t="s">
        <v>19</v>
      </c>
      <c r="E1303" s="25" t="s">
        <v>25</v>
      </c>
      <c r="F1303" s="17" t="s">
        <v>25</v>
      </c>
      <c r="G1303" s="35"/>
      <c r="H1303" s="27" t="s">
        <v>20</v>
      </c>
      <c r="I1303" s="20" t="s">
        <v>92</v>
      </c>
      <c r="J1303" s="21"/>
      <c r="K1303" s="18"/>
      <c r="L1303" s="128"/>
      <c r="M1303" s="127"/>
    </row>
    <row r="1304" spans="1:13" ht="15" customHeight="1">
      <c r="A1304" s="22"/>
      <c r="B1304" s="23" t="s">
        <v>3105</v>
      </c>
      <c r="C1304" s="15" t="s">
        <v>48</v>
      </c>
      <c r="D1304" s="15" t="s">
        <v>19</v>
      </c>
      <c r="E1304" s="25" t="s">
        <v>25</v>
      </c>
      <c r="F1304" s="17" t="s">
        <v>25</v>
      </c>
      <c r="G1304" s="35"/>
      <c r="H1304" s="27" t="s">
        <v>20</v>
      </c>
      <c r="I1304" s="28" t="s">
        <v>3106</v>
      </c>
      <c r="J1304" s="18"/>
      <c r="K1304" s="18"/>
      <c r="L1304" s="128"/>
      <c r="M1304" s="127"/>
    </row>
    <row r="1305" spans="1:13" ht="15" customHeight="1">
      <c r="A1305" s="22"/>
      <c r="B1305" s="23" t="s">
        <v>3107</v>
      </c>
      <c r="C1305" s="15" t="s">
        <v>213</v>
      </c>
      <c r="D1305" s="15" t="s">
        <v>19</v>
      </c>
      <c r="E1305" s="25" t="s">
        <v>25</v>
      </c>
      <c r="F1305" s="17" t="s">
        <v>25</v>
      </c>
      <c r="G1305" s="35"/>
      <c r="H1305" s="27" t="s">
        <v>20</v>
      </c>
      <c r="I1305" s="28" t="s">
        <v>3108</v>
      </c>
      <c r="J1305" s="18"/>
      <c r="K1305" s="18"/>
      <c r="L1305" s="128"/>
      <c r="M1305" s="127"/>
    </row>
    <row r="1306" spans="1:13" ht="15" customHeight="1">
      <c r="A1306" s="22"/>
      <c r="B1306" s="23" t="s">
        <v>3109</v>
      </c>
      <c r="C1306" s="15" t="s">
        <v>18</v>
      </c>
      <c r="D1306" s="15" t="s">
        <v>19</v>
      </c>
      <c r="E1306" s="25" t="s">
        <v>25</v>
      </c>
      <c r="F1306" s="17" t="s">
        <v>25</v>
      </c>
      <c r="G1306" s="35"/>
      <c r="H1306" s="27" t="s">
        <v>20</v>
      </c>
      <c r="I1306" s="28" t="s">
        <v>3110</v>
      </c>
      <c r="J1306" s="18"/>
      <c r="K1306" s="18"/>
      <c r="L1306" s="128"/>
      <c r="M1306" s="127"/>
    </row>
    <row r="1307" spans="1:13" ht="15" customHeight="1">
      <c r="A1307" s="22"/>
      <c r="B1307" s="23" t="s">
        <v>3111</v>
      </c>
      <c r="C1307" s="15" t="s">
        <v>48</v>
      </c>
      <c r="D1307" s="15" t="s">
        <v>19</v>
      </c>
      <c r="E1307" s="25" t="s">
        <v>25</v>
      </c>
      <c r="F1307" s="17" t="s">
        <v>21</v>
      </c>
      <c r="G1307" s="35" t="s">
        <v>3112</v>
      </c>
      <c r="H1307" s="27" t="s">
        <v>20</v>
      </c>
      <c r="I1307" s="28" t="s">
        <v>3113</v>
      </c>
      <c r="J1307" s="18"/>
      <c r="K1307" s="18"/>
      <c r="L1307" s="128"/>
      <c r="M1307" s="127" t="s">
        <v>25</v>
      </c>
    </row>
    <row r="1308" spans="1:13" ht="15" customHeight="1">
      <c r="A1308" s="22"/>
      <c r="B1308" s="23" t="s">
        <v>3114</v>
      </c>
      <c r="C1308" s="15" t="s">
        <v>94</v>
      </c>
      <c r="D1308" s="15" t="s">
        <v>19</v>
      </c>
      <c r="E1308" s="25" t="s">
        <v>25</v>
      </c>
      <c r="F1308" s="17" t="s">
        <v>49</v>
      </c>
      <c r="G1308" s="34" t="s">
        <v>3115</v>
      </c>
      <c r="H1308" s="27" t="s">
        <v>20</v>
      </c>
      <c r="I1308" s="28" t="s">
        <v>3116</v>
      </c>
      <c r="J1308" s="18"/>
      <c r="K1308" s="18"/>
      <c r="L1308" s="128"/>
      <c r="M1308" s="127"/>
    </row>
    <row r="1309" spans="1:13" ht="15" customHeight="1">
      <c r="A1309" s="22"/>
      <c r="B1309" s="23" t="s">
        <v>3117</v>
      </c>
      <c r="C1309" s="15" t="s">
        <v>18</v>
      </c>
      <c r="D1309" s="15" t="s">
        <v>19</v>
      </c>
      <c r="E1309" s="25" t="s">
        <v>25</v>
      </c>
      <c r="F1309" s="17" t="s">
        <v>25</v>
      </c>
      <c r="G1309" s="35"/>
      <c r="H1309" s="27" t="s">
        <v>20</v>
      </c>
      <c r="I1309" s="28" t="s">
        <v>3118</v>
      </c>
      <c r="J1309" s="18" t="s">
        <v>24</v>
      </c>
      <c r="K1309" s="18"/>
      <c r="L1309" s="128"/>
      <c r="M1309" s="127"/>
    </row>
    <row r="1310" spans="1:13" ht="15" customHeight="1">
      <c r="A1310" s="22"/>
      <c r="B1310" s="23" t="s">
        <v>3119</v>
      </c>
      <c r="C1310" s="15" t="s">
        <v>18</v>
      </c>
      <c r="D1310" s="15" t="s">
        <v>19</v>
      </c>
      <c r="E1310" s="25" t="s">
        <v>20</v>
      </c>
      <c r="F1310" s="17" t="s">
        <v>21</v>
      </c>
      <c r="G1310" s="35" t="s">
        <v>3120</v>
      </c>
      <c r="H1310" s="27" t="s">
        <v>20</v>
      </c>
      <c r="I1310" s="28" t="s">
        <v>3121</v>
      </c>
      <c r="J1310" s="18"/>
      <c r="K1310" s="18"/>
      <c r="L1310" s="128"/>
      <c r="M1310" s="127" t="s">
        <v>25</v>
      </c>
    </row>
    <row r="1311" spans="1:13" ht="30">
      <c r="A1311" s="22"/>
      <c r="B1311" s="23" t="s">
        <v>3122</v>
      </c>
      <c r="C1311" s="15" t="s">
        <v>94</v>
      </c>
      <c r="D1311" s="15" t="s">
        <v>19</v>
      </c>
      <c r="E1311" s="25" t="s">
        <v>25</v>
      </c>
      <c r="F1311" s="17" t="s">
        <v>21</v>
      </c>
      <c r="G1311" s="100" t="s">
        <v>3123</v>
      </c>
      <c r="H1311" s="27" t="s">
        <v>20</v>
      </c>
      <c r="I1311" s="28" t="s">
        <v>3124</v>
      </c>
      <c r="J1311" s="18"/>
      <c r="K1311" s="18"/>
      <c r="L1311" s="128"/>
      <c r="M1311" s="127" t="s">
        <v>25</v>
      </c>
    </row>
    <row r="1312" spans="1:13">
      <c r="A1312" s="22"/>
      <c r="B1312" s="23" t="s">
        <v>3125</v>
      </c>
      <c r="C1312" s="15" t="s">
        <v>110</v>
      </c>
      <c r="D1312" s="15" t="s">
        <v>19</v>
      </c>
      <c r="E1312" s="25" t="s">
        <v>25</v>
      </c>
      <c r="F1312" s="17" t="s">
        <v>21</v>
      </c>
      <c r="G1312" s="101" t="s">
        <v>3126</v>
      </c>
      <c r="H1312" s="27" t="s">
        <v>20</v>
      </c>
      <c r="I1312" s="28" t="s">
        <v>3127</v>
      </c>
      <c r="J1312" s="18"/>
      <c r="K1312" s="18"/>
      <c r="L1312" s="128"/>
      <c r="M1312" s="127" t="s">
        <v>25</v>
      </c>
    </row>
    <row r="1313" spans="1:13" ht="15" customHeight="1">
      <c r="A1313" s="22" t="s">
        <v>46</v>
      </c>
      <c r="B1313" s="23" t="s">
        <v>3128</v>
      </c>
      <c r="C1313" s="15" t="s">
        <v>48</v>
      </c>
      <c r="D1313" s="15" t="s">
        <v>19</v>
      </c>
      <c r="E1313" s="25" t="s">
        <v>25</v>
      </c>
      <c r="F1313" s="17" t="s">
        <v>49</v>
      </c>
      <c r="G1313" s="101" t="s">
        <v>3129</v>
      </c>
      <c r="H1313" s="27" t="s">
        <v>20</v>
      </c>
      <c r="I1313" s="28" t="s">
        <v>3130</v>
      </c>
      <c r="J1313" s="18"/>
      <c r="K1313" s="18"/>
      <c r="L1313" s="128"/>
      <c r="M1313" s="127"/>
    </row>
    <row r="1314" spans="1:13" ht="15" customHeight="1">
      <c r="A1314" s="22"/>
      <c r="B1314" s="23" t="s">
        <v>3131</v>
      </c>
      <c r="C1314" s="15" t="s">
        <v>213</v>
      </c>
      <c r="D1314" s="15" t="s">
        <v>19</v>
      </c>
      <c r="E1314" s="25" t="s">
        <v>25</v>
      </c>
      <c r="F1314" s="17" t="s">
        <v>25</v>
      </c>
      <c r="G1314" s="35"/>
      <c r="H1314" s="27" t="s">
        <v>20</v>
      </c>
      <c r="I1314" s="28" t="s">
        <v>3132</v>
      </c>
      <c r="J1314" s="18"/>
      <c r="K1314" s="18"/>
      <c r="L1314" s="128"/>
      <c r="M1314" s="127"/>
    </row>
    <row r="1315" spans="1:13" ht="15" customHeight="1">
      <c r="A1315" s="22"/>
      <c r="B1315" s="23" t="s">
        <v>3133</v>
      </c>
      <c r="C1315" s="15" t="s">
        <v>57</v>
      </c>
      <c r="D1315" s="15" t="s">
        <v>19</v>
      </c>
      <c r="E1315" s="25" t="s">
        <v>25</v>
      </c>
      <c r="F1315" s="17" t="s">
        <v>25</v>
      </c>
      <c r="G1315" s="35"/>
      <c r="H1315" s="27" t="s">
        <v>20</v>
      </c>
      <c r="I1315" s="28" t="s">
        <v>92</v>
      </c>
      <c r="J1315" s="18"/>
      <c r="K1315" s="18"/>
      <c r="L1315" s="128"/>
      <c r="M1315" s="127"/>
    </row>
    <row r="1316" spans="1:13" ht="15" customHeight="1">
      <c r="A1316" s="22"/>
      <c r="B1316" s="23" t="s">
        <v>3134</v>
      </c>
      <c r="C1316" s="15" t="s">
        <v>338</v>
      </c>
      <c r="D1316" s="15" t="s">
        <v>19</v>
      </c>
      <c r="E1316" s="25" t="s">
        <v>20</v>
      </c>
      <c r="F1316" s="17" t="s">
        <v>21</v>
      </c>
      <c r="G1316" s="35" t="s">
        <v>3135</v>
      </c>
      <c r="H1316" s="27" t="s">
        <v>20</v>
      </c>
      <c r="I1316" s="28" t="s">
        <v>3136</v>
      </c>
      <c r="J1316" s="18"/>
      <c r="K1316" s="18"/>
      <c r="L1316" s="128"/>
      <c r="M1316" s="127" t="s">
        <v>25</v>
      </c>
    </row>
    <row r="1317" spans="1:13" ht="30">
      <c r="A1317" s="22"/>
      <c r="B1317" s="23" t="s">
        <v>3137</v>
      </c>
      <c r="C1317" s="15" t="s">
        <v>94</v>
      </c>
      <c r="D1317" s="15" t="s">
        <v>19</v>
      </c>
      <c r="E1317" s="25" t="s">
        <v>25</v>
      </c>
      <c r="F1317" s="17" t="s">
        <v>21</v>
      </c>
      <c r="G1317" s="112" t="s">
        <v>3138</v>
      </c>
      <c r="H1317" s="27" t="s">
        <v>20</v>
      </c>
      <c r="I1317" s="28" t="s">
        <v>3139</v>
      </c>
      <c r="J1317" s="18"/>
      <c r="K1317" s="18"/>
      <c r="L1317" s="128"/>
      <c r="M1317" s="127" t="s">
        <v>25</v>
      </c>
    </row>
    <row r="1318" spans="1:13">
      <c r="A1318" s="22"/>
      <c r="B1318" s="23" t="s">
        <v>3140</v>
      </c>
      <c r="C1318" s="15" t="s">
        <v>48</v>
      </c>
      <c r="D1318" s="15" t="s">
        <v>19</v>
      </c>
      <c r="E1318" s="25" t="s">
        <v>20</v>
      </c>
      <c r="F1318" s="17" t="s">
        <v>21</v>
      </c>
      <c r="G1318" s="35" t="s">
        <v>3141</v>
      </c>
      <c r="H1318" s="27" t="s">
        <v>20</v>
      </c>
      <c r="I1318" s="28" t="s">
        <v>3142</v>
      </c>
      <c r="J1318" s="18"/>
      <c r="K1318" s="18"/>
      <c r="L1318" s="128"/>
      <c r="M1318" s="127" t="s">
        <v>25</v>
      </c>
    </row>
    <row r="1319" spans="1:13" ht="15" customHeight="1">
      <c r="A1319" s="22"/>
      <c r="B1319" s="23" t="s">
        <v>3143</v>
      </c>
      <c r="C1319" s="15" t="s">
        <v>73</v>
      </c>
      <c r="D1319" s="15" t="s">
        <v>19</v>
      </c>
      <c r="E1319" s="25" t="s">
        <v>20</v>
      </c>
      <c r="F1319" s="17" t="s">
        <v>21</v>
      </c>
      <c r="G1319" s="35" t="s">
        <v>3144</v>
      </c>
      <c r="H1319" s="27" t="s">
        <v>20</v>
      </c>
      <c r="I1319" s="28" t="s">
        <v>3145</v>
      </c>
      <c r="J1319" s="18"/>
      <c r="K1319" s="18"/>
      <c r="L1319" s="128"/>
      <c r="M1319" s="127" t="s">
        <v>20</v>
      </c>
    </row>
    <row r="1320" spans="1:13" ht="15" customHeight="1">
      <c r="A1320" s="22"/>
      <c r="B1320" s="23" t="s">
        <v>3146</v>
      </c>
      <c r="C1320" s="15" t="s">
        <v>18</v>
      </c>
      <c r="D1320" s="15" t="s">
        <v>19</v>
      </c>
      <c r="E1320" s="25" t="s">
        <v>25</v>
      </c>
      <c r="F1320" s="17" t="s">
        <v>25</v>
      </c>
      <c r="G1320" s="35"/>
      <c r="H1320" s="27" t="s">
        <v>25</v>
      </c>
      <c r="I1320" s="115" t="s">
        <v>3147</v>
      </c>
      <c r="J1320" s="18"/>
      <c r="K1320" s="18"/>
      <c r="L1320" s="128"/>
      <c r="M1320" s="127"/>
    </row>
    <row r="1321" spans="1:13" ht="15" customHeight="1">
      <c r="A1321" s="22"/>
      <c r="B1321" s="23" t="s">
        <v>3148</v>
      </c>
      <c r="C1321" s="15" t="s">
        <v>94</v>
      </c>
      <c r="D1321" s="15" t="s">
        <v>19</v>
      </c>
      <c r="E1321" s="25" t="s">
        <v>25</v>
      </c>
      <c r="F1321" s="17" t="s">
        <v>49</v>
      </c>
      <c r="G1321" s="34" t="s">
        <v>3149</v>
      </c>
      <c r="H1321" s="27" t="s">
        <v>20</v>
      </c>
      <c r="I1321" s="28" t="s">
        <v>3150</v>
      </c>
      <c r="J1321" s="18"/>
      <c r="K1321" s="18"/>
      <c r="L1321" s="128"/>
      <c r="M1321" s="127"/>
    </row>
    <row r="1322" spans="1:13" ht="15" customHeight="1">
      <c r="A1322" s="22"/>
      <c r="B1322" s="23" t="s">
        <v>3151</v>
      </c>
      <c r="C1322" s="15" t="s">
        <v>40</v>
      </c>
      <c r="D1322" s="15" t="s">
        <v>19</v>
      </c>
      <c r="E1322" s="25" t="s">
        <v>20</v>
      </c>
      <c r="F1322" s="17" t="s">
        <v>21</v>
      </c>
      <c r="G1322" s="35" t="s">
        <v>3152</v>
      </c>
      <c r="H1322" s="27" t="s">
        <v>20</v>
      </c>
      <c r="I1322" s="20" t="s">
        <v>92</v>
      </c>
      <c r="J1322" s="21"/>
      <c r="K1322" s="18"/>
      <c r="L1322" s="128"/>
      <c r="M1322" s="127" t="s">
        <v>25</v>
      </c>
    </row>
    <row r="1323" spans="1:13" ht="15" customHeight="1">
      <c r="A1323" s="22"/>
      <c r="B1323" s="23" t="s">
        <v>3153</v>
      </c>
      <c r="C1323" s="15" t="s">
        <v>29</v>
      </c>
      <c r="D1323" s="15" t="s">
        <v>19</v>
      </c>
      <c r="E1323" s="25" t="s">
        <v>25</v>
      </c>
      <c r="F1323" s="17" t="s">
        <v>25</v>
      </c>
      <c r="G1323" s="35"/>
      <c r="H1323" s="27" t="s">
        <v>20</v>
      </c>
      <c r="I1323" s="28" t="s">
        <v>3154</v>
      </c>
      <c r="J1323" s="18"/>
      <c r="K1323" s="18"/>
      <c r="L1323" s="128"/>
      <c r="M1323" s="127"/>
    </row>
    <row r="1324" spans="1:13">
      <c r="A1324" s="22"/>
      <c r="B1324" s="23" t="s">
        <v>3155</v>
      </c>
      <c r="C1324" s="15" t="s">
        <v>104</v>
      </c>
      <c r="D1324" s="15" t="s">
        <v>19</v>
      </c>
      <c r="E1324" s="25" t="s">
        <v>25</v>
      </c>
      <c r="F1324" s="17" t="s">
        <v>25</v>
      </c>
      <c r="G1324" s="35"/>
      <c r="H1324" s="27" t="s">
        <v>20</v>
      </c>
      <c r="I1324" s="28" t="s">
        <v>3156</v>
      </c>
      <c r="J1324" s="18"/>
      <c r="K1324" s="18"/>
      <c r="L1324" s="128"/>
      <c r="M1324" s="127"/>
    </row>
    <row r="1325" spans="1:13" ht="45">
      <c r="A1325" s="22" t="s">
        <v>122</v>
      </c>
      <c r="B1325" s="23" t="s">
        <v>3157</v>
      </c>
      <c r="C1325" s="15" t="s">
        <v>338</v>
      </c>
      <c r="D1325" s="15" t="s">
        <v>19</v>
      </c>
      <c r="E1325" s="25" t="s">
        <v>20</v>
      </c>
      <c r="F1325" s="17" t="s">
        <v>21</v>
      </c>
      <c r="G1325" s="112" t="s">
        <v>3158</v>
      </c>
      <c r="H1325" s="27" t="s">
        <v>20</v>
      </c>
      <c r="I1325" s="28" t="s">
        <v>3159</v>
      </c>
      <c r="J1325" s="18"/>
      <c r="K1325" s="18"/>
      <c r="L1325" s="128"/>
      <c r="M1325" s="127" t="s">
        <v>25</v>
      </c>
    </row>
    <row r="1326" spans="1:13" ht="30">
      <c r="A1326" s="32"/>
      <c r="B1326" s="23" t="s">
        <v>3160</v>
      </c>
      <c r="C1326" s="15" t="s">
        <v>150</v>
      </c>
      <c r="D1326" s="15" t="s">
        <v>19</v>
      </c>
      <c r="E1326" s="25" t="s">
        <v>20</v>
      </c>
      <c r="F1326" s="17" t="s">
        <v>21</v>
      </c>
      <c r="G1326" s="100" t="s">
        <v>3161</v>
      </c>
      <c r="H1326" s="27" t="s">
        <v>20</v>
      </c>
      <c r="I1326" s="20" t="s">
        <v>3162</v>
      </c>
      <c r="J1326" s="18"/>
      <c r="K1326" s="18"/>
      <c r="L1326" s="128"/>
      <c r="M1326" s="127" t="s">
        <v>25</v>
      </c>
    </row>
    <row r="1327" spans="1:13" ht="15" customHeight="1">
      <c r="A1327" s="22"/>
      <c r="B1327" s="23" t="s">
        <v>3163</v>
      </c>
      <c r="C1327" s="15" t="s">
        <v>101</v>
      </c>
      <c r="D1327" s="15" t="s">
        <v>19</v>
      </c>
      <c r="E1327" s="25" t="s">
        <v>20</v>
      </c>
      <c r="F1327" s="17" t="s">
        <v>21</v>
      </c>
      <c r="G1327" s="35" t="s">
        <v>3164</v>
      </c>
      <c r="H1327" s="27" t="s">
        <v>20</v>
      </c>
      <c r="I1327" s="20" t="s">
        <v>92</v>
      </c>
      <c r="J1327" s="21"/>
      <c r="K1327" s="18"/>
      <c r="L1327" s="128"/>
      <c r="M1327" s="127" t="s">
        <v>25</v>
      </c>
    </row>
    <row r="1328" spans="1:13" ht="15" customHeight="1">
      <c r="A1328" s="22"/>
      <c r="B1328" s="23" t="s">
        <v>3165</v>
      </c>
      <c r="C1328" s="15" t="s">
        <v>104</v>
      </c>
      <c r="D1328" s="15" t="s">
        <v>19</v>
      </c>
      <c r="E1328" s="25" t="s">
        <v>25</v>
      </c>
      <c r="F1328" s="17" t="s">
        <v>25</v>
      </c>
      <c r="G1328" s="35"/>
      <c r="H1328" s="27" t="s">
        <v>20</v>
      </c>
      <c r="I1328" s="28" t="s">
        <v>3166</v>
      </c>
      <c r="J1328" s="18"/>
      <c r="K1328" s="18"/>
      <c r="L1328" s="128"/>
      <c r="M1328" s="127"/>
    </row>
    <row r="1329" spans="1:13" ht="15" customHeight="1">
      <c r="A1329" s="22"/>
      <c r="B1329" s="23" t="s">
        <v>3167</v>
      </c>
      <c r="C1329" s="15" t="s">
        <v>61</v>
      </c>
      <c r="D1329" s="15" t="s">
        <v>19</v>
      </c>
      <c r="E1329" s="25" t="s">
        <v>25</v>
      </c>
      <c r="F1329" s="17" t="s">
        <v>25</v>
      </c>
      <c r="G1329" s="35"/>
      <c r="H1329" s="27" t="s">
        <v>20</v>
      </c>
      <c r="I1329" s="20" t="s">
        <v>92</v>
      </c>
      <c r="J1329" s="21"/>
      <c r="K1329" s="18"/>
      <c r="L1329" s="128"/>
      <c r="M1329" s="127"/>
    </row>
    <row r="1330" spans="1:13">
      <c r="A1330" s="22"/>
      <c r="B1330" s="23" t="s">
        <v>3168</v>
      </c>
      <c r="C1330" s="15" t="s">
        <v>104</v>
      </c>
      <c r="D1330" s="15" t="s">
        <v>19</v>
      </c>
      <c r="E1330" s="25" t="s">
        <v>25</v>
      </c>
      <c r="F1330" s="17" t="s">
        <v>25</v>
      </c>
      <c r="G1330" s="35"/>
      <c r="H1330" s="27" t="s">
        <v>20</v>
      </c>
      <c r="I1330" s="28" t="s">
        <v>3169</v>
      </c>
      <c r="J1330" s="18"/>
      <c r="K1330" s="18"/>
      <c r="L1330" s="128"/>
      <c r="M1330" s="127"/>
    </row>
    <row r="1331" spans="1:13" ht="15" customHeight="1">
      <c r="A1331" s="22"/>
      <c r="B1331" s="23" t="s">
        <v>3170</v>
      </c>
      <c r="C1331" s="15" t="s">
        <v>32</v>
      </c>
      <c r="D1331" s="15" t="s">
        <v>19</v>
      </c>
      <c r="E1331" s="25" t="s">
        <v>25</v>
      </c>
      <c r="F1331" s="17" t="s">
        <v>25</v>
      </c>
      <c r="G1331" s="35"/>
      <c r="H1331" s="27" t="s">
        <v>20</v>
      </c>
      <c r="I1331" s="28" t="s">
        <v>3171</v>
      </c>
      <c r="J1331" s="18"/>
      <c r="K1331" s="18"/>
      <c r="L1331" s="128"/>
      <c r="M1331" s="127"/>
    </row>
    <row r="1332" spans="1:13">
      <c r="A1332" s="22"/>
      <c r="B1332" s="23" t="s">
        <v>3172</v>
      </c>
      <c r="C1332" s="15" t="s">
        <v>338</v>
      </c>
      <c r="D1332" s="15" t="s">
        <v>19</v>
      </c>
      <c r="E1332" s="25" t="s">
        <v>25</v>
      </c>
      <c r="F1332" s="17" t="s">
        <v>25</v>
      </c>
      <c r="G1332" s="35"/>
      <c r="H1332" s="27" t="s">
        <v>20</v>
      </c>
      <c r="I1332" s="28" t="s">
        <v>3173</v>
      </c>
      <c r="J1332" s="18"/>
      <c r="K1332" s="54"/>
      <c r="L1332" s="133"/>
      <c r="M1332" s="127"/>
    </row>
    <row r="1333" spans="1:13">
      <c r="A1333" s="22"/>
      <c r="B1333" s="23" t="s">
        <v>3174</v>
      </c>
      <c r="C1333" s="15" t="s">
        <v>104</v>
      </c>
      <c r="D1333" s="15" t="s">
        <v>19</v>
      </c>
      <c r="E1333" s="25" t="s">
        <v>25</v>
      </c>
      <c r="F1333" s="17" t="s">
        <v>25</v>
      </c>
      <c r="G1333" s="35"/>
      <c r="H1333" s="27" t="s">
        <v>20</v>
      </c>
      <c r="I1333" s="28" t="s">
        <v>3175</v>
      </c>
      <c r="J1333" s="18"/>
      <c r="K1333" s="18"/>
      <c r="L1333" s="128"/>
      <c r="M1333" s="127"/>
    </row>
    <row r="1334" spans="1:13" ht="15" customHeight="1">
      <c r="A1334" s="22"/>
      <c r="B1334" s="23" t="s">
        <v>3176</v>
      </c>
      <c r="C1334" s="15" t="s">
        <v>101</v>
      </c>
      <c r="D1334" s="15" t="s">
        <v>19</v>
      </c>
      <c r="E1334" s="25" t="s">
        <v>25</v>
      </c>
      <c r="F1334" s="17" t="s">
        <v>25</v>
      </c>
      <c r="G1334" s="35"/>
      <c r="H1334" s="27" t="s">
        <v>20</v>
      </c>
      <c r="I1334" s="28" t="s">
        <v>3177</v>
      </c>
      <c r="J1334" s="18"/>
      <c r="K1334" s="18"/>
      <c r="L1334" s="128"/>
      <c r="M1334" s="127"/>
    </row>
    <row r="1335" spans="1:13" ht="15" customHeight="1">
      <c r="A1335" s="22"/>
      <c r="B1335" s="23" t="s">
        <v>3178</v>
      </c>
      <c r="C1335" s="15" t="s">
        <v>101</v>
      </c>
      <c r="D1335" s="15" t="s">
        <v>19</v>
      </c>
      <c r="E1335" s="25" t="s">
        <v>25</v>
      </c>
      <c r="F1335" s="17" t="s">
        <v>25</v>
      </c>
      <c r="G1335" s="35"/>
      <c r="H1335" s="27" t="s">
        <v>20</v>
      </c>
      <c r="I1335" s="20" t="s">
        <v>92</v>
      </c>
      <c r="J1335" s="21"/>
      <c r="K1335" s="18"/>
      <c r="L1335" s="128"/>
      <c r="M1335" s="127"/>
    </row>
    <row r="1336" spans="1:13" ht="15" customHeight="1">
      <c r="A1336" s="22"/>
      <c r="B1336" s="23" t="s">
        <v>3179</v>
      </c>
      <c r="C1336" s="15" t="s">
        <v>18</v>
      </c>
      <c r="D1336" s="15" t="s">
        <v>19</v>
      </c>
      <c r="E1336" s="25" t="s">
        <v>25</v>
      </c>
      <c r="F1336" s="17" t="s">
        <v>25</v>
      </c>
      <c r="G1336" s="35"/>
      <c r="H1336" s="27" t="s">
        <v>20</v>
      </c>
      <c r="I1336" s="28" t="s">
        <v>3180</v>
      </c>
      <c r="J1336" s="18"/>
      <c r="K1336" s="18"/>
      <c r="L1336" s="128"/>
      <c r="M1336" s="127"/>
    </row>
    <row r="1337" spans="1:13" ht="15" customHeight="1">
      <c r="A1337" s="22"/>
      <c r="B1337" s="23" t="s">
        <v>3181</v>
      </c>
      <c r="C1337" s="15" t="s">
        <v>101</v>
      </c>
      <c r="D1337" s="15" t="s">
        <v>19</v>
      </c>
      <c r="E1337" s="25" t="s">
        <v>25</v>
      </c>
      <c r="F1337" s="17" t="s">
        <v>25</v>
      </c>
      <c r="G1337" s="35"/>
      <c r="H1337" s="27" t="s">
        <v>20</v>
      </c>
      <c r="I1337" s="28" t="s">
        <v>3182</v>
      </c>
      <c r="J1337" s="18"/>
      <c r="K1337" s="18"/>
      <c r="L1337" s="128"/>
      <c r="M1337" s="127"/>
    </row>
    <row r="1338" spans="1:13" ht="15" customHeight="1">
      <c r="A1338" s="22"/>
      <c r="B1338" s="23" t="s">
        <v>3183</v>
      </c>
      <c r="C1338" s="15" t="s">
        <v>61</v>
      </c>
      <c r="D1338" s="15" t="s">
        <v>19</v>
      </c>
      <c r="E1338" s="25" t="s">
        <v>25</v>
      </c>
      <c r="F1338" s="17" t="s">
        <v>21</v>
      </c>
      <c r="G1338" s="35" t="s">
        <v>3184</v>
      </c>
      <c r="H1338" s="27" t="s">
        <v>20</v>
      </c>
      <c r="I1338" s="28" t="s">
        <v>3184</v>
      </c>
      <c r="J1338" s="18"/>
      <c r="K1338" s="18"/>
      <c r="L1338" s="128"/>
      <c r="M1338" s="127" t="s">
        <v>25</v>
      </c>
    </row>
    <row r="1339" spans="1:13" ht="15" customHeight="1">
      <c r="A1339" s="22"/>
      <c r="B1339" s="23" t="s">
        <v>3185</v>
      </c>
      <c r="C1339" s="15" t="s">
        <v>61</v>
      </c>
      <c r="D1339" s="15" t="s">
        <v>19</v>
      </c>
      <c r="E1339" s="25" t="s">
        <v>20</v>
      </c>
      <c r="F1339" s="17" t="s">
        <v>21</v>
      </c>
      <c r="G1339" s="35" t="s">
        <v>3186</v>
      </c>
      <c r="H1339" s="27" t="s">
        <v>20</v>
      </c>
      <c r="I1339" s="28" t="s">
        <v>3187</v>
      </c>
      <c r="J1339" s="18"/>
      <c r="K1339" s="18"/>
      <c r="L1339" s="128"/>
      <c r="M1339" s="127" t="s">
        <v>25</v>
      </c>
    </row>
    <row r="1340" spans="1:13" ht="15" customHeight="1">
      <c r="A1340" s="22"/>
      <c r="B1340" s="23" t="s">
        <v>3188</v>
      </c>
      <c r="C1340" s="15" t="s">
        <v>101</v>
      </c>
      <c r="D1340" s="15" t="s">
        <v>19</v>
      </c>
      <c r="E1340" s="25" t="s">
        <v>20</v>
      </c>
      <c r="F1340" s="17" t="s">
        <v>21</v>
      </c>
      <c r="G1340" s="35" t="s">
        <v>3189</v>
      </c>
      <c r="H1340" s="27" t="s">
        <v>20</v>
      </c>
      <c r="I1340" s="28" t="s">
        <v>3190</v>
      </c>
      <c r="J1340" s="18"/>
      <c r="K1340" s="18"/>
      <c r="L1340" s="128"/>
      <c r="M1340" s="127" t="s">
        <v>25</v>
      </c>
    </row>
    <row r="1341" spans="1:13">
      <c r="A1341" s="22"/>
      <c r="B1341" s="23" t="s">
        <v>3191</v>
      </c>
      <c r="C1341" s="15" t="s">
        <v>94</v>
      </c>
      <c r="D1341" s="15" t="s">
        <v>19</v>
      </c>
      <c r="E1341" s="25" t="s">
        <v>25</v>
      </c>
      <c r="F1341" s="17" t="s">
        <v>25</v>
      </c>
      <c r="G1341" s="35"/>
      <c r="H1341" s="27" t="s">
        <v>20</v>
      </c>
      <c r="I1341" s="20" t="s">
        <v>92</v>
      </c>
      <c r="J1341" s="21"/>
      <c r="K1341" s="18"/>
      <c r="L1341" s="128"/>
      <c r="M1341" s="127"/>
    </row>
    <row r="1342" spans="1:13">
      <c r="A1342" s="22"/>
      <c r="B1342" s="23" t="s">
        <v>3192</v>
      </c>
      <c r="C1342" s="15" t="s">
        <v>110</v>
      </c>
      <c r="D1342" s="15" t="s">
        <v>19</v>
      </c>
      <c r="E1342" s="25" t="s">
        <v>20</v>
      </c>
      <c r="F1342" s="17" t="s">
        <v>21</v>
      </c>
      <c r="G1342" s="35" t="s">
        <v>3193</v>
      </c>
      <c r="H1342" s="27" t="s">
        <v>20</v>
      </c>
      <c r="I1342" s="28" t="s">
        <v>3194</v>
      </c>
      <c r="J1342" s="18"/>
      <c r="K1342" s="18"/>
      <c r="L1342" s="128"/>
      <c r="M1342" s="127" t="s">
        <v>25</v>
      </c>
    </row>
    <row r="1343" spans="1:13" ht="15" customHeight="1">
      <c r="A1343" s="22"/>
      <c r="B1343" s="23" t="s">
        <v>3195</v>
      </c>
      <c r="C1343" s="15" t="s">
        <v>61</v>
      </c>
      <c r="D1343" s="15" t="s">
        <v>19</v>
      </c>
      <c r="E1343" s="25" t="s">
        <v>20</v>
      </c>
      <c r="F1343" s="17" t="s">
        <v>49</v>
      </c>
      <c r="G1343" s="35" t="s">
        <v>3196</v>
      </c>
      <c r="H1343" s="27" t="s">
        <v>20</v>
      </c>
      <c r="I1343" s="28" t="s">
        <v>3197</v>
      </c>
      <c r="J1343" s="18"/>
      <c r="K1343" s="18"/>
      <c r="L1343" s="128"/>
      <c r="M1343" s="127"/>
    </row>
    <row r="1344" spans="1:13" ht="15" customHeight="1">
      <c r="A1344" s="22"/>
      <c r="B1344" s="23" t="s">
        <v>3198</v>
      </c>
      <c r="C1344" s="15" t="s">
        <v>101</v>
      </c>
      <c r="D1344" s="15" t="s">
        <v>19</v>
      </c>
      <c r="E1344" s="25" t="s">
        <v>25</v>
      </c>
      <c r="F1344" s="17" t="s">
        <v>25</v>
      </c>
      <c r="G1344" s="35"/>
      <c r="H1344" s="27" t="s">
        <v>20</v>
      </c>
      <c r="I1344" s="28" t="s">
        <v>92</v>
      </c>
      <c r="J1344" s="18"/>
      <c r="K1344" s="18"/>
      <c r="L1344" s="128"/>
      <c r="M1344" s="127"/>
    </row>
    <row r="1345" spans="1:13" ht="15" customHeight="1">
      <c r="A1345" s="22"/>
      <c r="B1345" s="23" t="s">
        <v>3199</v>
      </c>
      <c r="C1345" s="15" t="s">
        <v>57</v>
      </c>
      <c r="D1345" s="15" t="s">
        <v>19</v>
      </c>
      <c r="E1345" s="25" t="s">
        <v>25</v>
      </c>
      <c r="F1345" s="17" t="s">
        <v>25</v>
      </c>
      <c r="G1345" s="35"/>
      <c r="H1345" s="27" t="s">
        <v>20</v>
      </c>
      <c r="I1345" s="28" t="s">
        <v>3200</v>
      </c>
      <c r="J1345" s="18"/>
      <c r="K1345" s="18"/>
      <c r="L1345" s="128"/>
      <c r="M1345" s="127"/>
    </row>
    <row r="1346" spans="1:13" ht="15" customHeight="1">
      <c r="A1346" s="22"/>
      <c r="B1346" s="23" t="s">
        <v>3201</v>
      </c>
      <c r="C1346" s="15" t="s">
        <v>338</v>
      </c>
      <c r="D1346" s="15" t="s">
        <v>19</v>
      </c>
      <c r="E1346" s="25" t="s">
        <v>20</v>
      </c>
      <c r="F1346" s="17" t="s">
        <v>21</v>
      </c>
      <c r="G1346" s="35" t="s">
        <v>3202</v>
      </c>
      <c r="H1346" s="27" t="s">
        <v>25</v>
      </c>
      <c r="I1346" s="28" t="s">
        <v>3203</v>
      </c>
      <c r="J1346" s="18"/>
      <c r="K1346" s="18"/>
      <c r="L1346" s="128"/>
      <c r="M1346" s="127" t="s">
        <v>25</v>
      </c>
    </row>
    <row r="1347" spans="1:13">
      <c r="A1347" s="22"/>
      <c r="B1347" s="23" t="s">
        <v>3204</v>
      </c>
      <c r="C1347" s="15" t="s">
        <v>150</v>
      </c>
      <c r="D1347" s="15" t="s">
        <v>19</v>
      </c>
      <c r="E1347" s="25" t="s">
        <v>20</v>
      </c>
      <c r="F1347" s="17" t="s">
        <v>21</v>
      </c>
      <c r="G1347" s="35" t="s">
        <v>3205</v>
      </c>
      <c r="H1347" s="27" t="s">
        <v>20</v>
      </c>
      <c r="I1347" s="20" t="s">
        <v>3206</v>
      </c>
      <c r="J1347" s="18"/>
      <c r="K1347" s="18"/>
      <c r="L1347" s="128"/>
      <c r="M1347" s="127" t="s">
        <v>25</v>
      </c>
    </row>
    <row r="1348" spans="1:13" ht="30">
      <c r="A1348" s="22"/>
      <c r="B1348" s="23" t="s">
        <v>3207</v>
      </c>
      <c r="C1348" s="15" t="s">
        <v>213</v>
      </c>
      <c r="D1348" s="15" t="s">
        <v>19</v>
      </c>
      <c r="E1348" s="25" t="s">
        <v>20</v>
      </c>
      <c r="F1348" s="17" t="s">
        <v>49</v>
      </c>
      <c r="G1348" s="100" t="s">
        <v>3208</v>
      </c>
      <c r="H1348" s="27" t="s">
        <v>20</v>
      </c>
      <c r="I1348" s="28" t="s">
        <v>3209</v>
      </c>
      <c r="J1348" s="18"/>
      <c r="K1348" s="18"/>
      <c r="L1348" s="128"/>
      <c r="M1348" s="127"/>
    </row>
    <row r="1349" spans="1:13" ht="15" customHeight="1">
      <c r="A1349" s="32" t="s">
        <v>3210</v>
      </c>
      <c r="B1349" s="23" t="s">
        <v>3211</v>
      </c>
      <c r="C1349" s="15" t="s">
        <v>18</v>
      </c>
      <c r="D1349" s="15" t="s">
        <v>19</v>
      </c>
      <c r="E1349" s="25" t="s">
        <v>20</v>
      </c>
      <c r="F1349" s="17" t="s">
        <v>21</v>
      </c>
      <c r="G1349" s="35" t="s">
        <v>3212</v>
      </c>
      <c r="H1349" s="27" t="s">
        <v>20</v>
      </c>
      <c r="I1349" s="28" t="s">
        <v>3213</v>
      </c>
      <c r="J1349" s="18"/>
      <c r="K1349" s="18"/>
      <c r="L1349" s="128"/>
      <c r="M1349" s="127" t="s">
        <v>25</v>
      </c>
    </row>
    <row r="1350" spans="1:13" ht="15" customHeight="1">
      <c r="A1350" s="22"/>
      <c r="B1350" s="23" t="s">
        <v>3214</v>
      </c>
      <c r="C1350" s="15" t="s">
        <v>101</v>
      </c>
      <c r="D1350" s="15" t="s">
        <v>19</v>
      </c>
      <c r="E1350" s="25" t="s">
        <v>25</v>
      </c>
      <c r="F1350" s="17" t="s">
        <v>21</v>
      </c>
      <c r="G1350" s="35" t="s">
        <v>3215</v>
      </c>
      <c r="H1350" s="27" t="s">
        <v>20</v>
      </c>
      <c r="I1350" s="28" t="s">
        <v>3216</v>
      </c>
      <c r="J1350" s="18"/>
      <c r="K1350" s="18"/>
      <c r="L1350" s="128"/>
      <c r="M1350" s="127" t="s">
        <v>25</v>
      </c>
    </row>
    <row r="1351" spans="1:13">
      <c r="A1351" s="22"/>
      <c r="B1351" s="23" t="s">
        <v>3217</v>
      </c>
      <c r="C1351" s="15" t="s">
        <v>275</v>
      </c>
      <c r="D1351" s="15" t="s">
        <v>19</v>
      </c>
      <c r="E1351" s="25" t="s">
        <v>25</v>
      </c>
      <c r="F1351" s="17" t="s">
        <v>25</v>
      </c>
      <c r="G1351" s="35"/>
      <c r="H1351" s="27" t="s">
        <v>20</v>
      </c>
      <c r="I1351" s="28" t="s">
        <v>3218</v>
      </c>
      <c r="J1351" s="18"/>
      <c r="K1351" s="18"/>
      <c r="L1351" s="128"/>
      <c r="M1351" s="127"/>
    </row>
    <row r="1352" spans="1:13" ht="15" customHeight="1">
      <c r="A1352" s="22"/>
      <c r="B1352" s="23" t="s">
        <v>3219</v>
      </c>
      <c r="C1352" s="15" t="s">
        <v>18</v>
      </c>
      <c r="D1352" s="15" t="s">
        <v>19</v>
      </c>
      <c r="E1352" s="25" t="s">
        <v>25</v>
      </c>
      <c r="F1352" s="17" t="s">
        <v>25</v>
      </c>
      <c r="G1352" s="35"/>
      <c r="H1352" s="27" t="s">
        <v>20</v>
      </c>
      <c r="I1352" s="28" t="s">
        <v>3220</v>
      </c>
      <c r="J1352" s="18"/>
      <c r="K1352" s="18"/>
      <c r="L1352" s="128"/>
      <c r="M1352" s="127"/>
    </row>
    <row r="1353" spans="1:13" ht="45">
      <c r="A1353" s="22"/>
      <c r="B1353" s="23" t="s">
        <v>3221</v>
      </c>
      <c r="C1353" s="15" t="s">
        <v>40</v>
      </c>
      <c r="D1353" s="15" t="s">
        <v>19</v>
      </c>
      <c r="E1353" s="25" t="s">
        <v>25</v>
      </c>
      <c r="F1353" s="17" t="s">
        <v>21</v>
      </c>
      <c r="G1353" s="100" t="s">
        <v>3222</v>
      </c>
      <c r="H1353" s="27" t="s">
        <v>20</v>
      </c>
      <c r="I1353" s="20" t="s">
        <v>3223</v>
      </c>
      <c r="J1353" s="21"/>
      <c r="K1353" s="18"/>
      <c r="L1353" s="128"/>
      <c r="M1353" s="127" t="s">
        <v>25</v>
      </c>
    </row>
    <row r="1354" spans="1:13" ht="15" customHeight="1">
      <c r="A1354" s="22"/>
      <c r="B1354" s="23" t="s">
        <v>3224</v>
      </c>
      <c r="C1354" s="15" t="s">
        <v>40</v>
      </c>
      <c r="D1354" s="15" t="s">
        <v>19</v>
      </c>
      <c r="E1354" s="25" t="s">
        <v>20</v>
      </c>
      <c r="F1354" s="17" t="s">
        <v>21</v>
      </c>
      <c r="G1354" s="35" t="s">
        <v>3225</v>
      </c>
      <c r="H1354" s="27" t="s">
        <v>20</v>
      </c>
      <c r="I1354" s="28" t="s">
        <v>3226</v>
      </c>
      <c r="J1354" s="18"/>
      <c r="K1354" s="18"/>
      <c r="L1354" s="128"/>
      <c r="M1354" s="127" t="s">
        <v>25</v>
      </c>
    </row>
    <row r="1355" spans="1:13" ht="15" customHeight="1">
      <c r="A1355" s="22"/>
      <c r="B1355" s="23" t="s">
        <v>3227</v>
      </c>
      <c r="C1355" s="15" t="s">
        <v>36</v>
      </c>
      <c r="D1355" s="15" t="s">
        <v>19</v>
      </c>
      <c r="E1355" s="25" t="s">
        <v>25</v>
      </c>
      <c r="F1355" s="17" t="s">
        <v>21</v>
      </c>
      <c r="G1355" s="35" t="s">
        <v>3228</v>
      </c>
      <c r="H1355" s="27" t="s">
        <v>20</v>
      </c>
      <c r="I1355" s="20" t="s">
        <v>92</v>
      </c>
      <c r="J1355" s="21"/>
      <c r="K1355" s="18"/>
      <c r="L1355" s="128"/>
      <c r="M1355" s="127" t="s">
        <v>25</v>
      </c>
    </row>
    <row r="1356" spans="1:13" ht="30">
      <c r="A1356" s="22"/>
      <c r="B1356" s="23" t="s">
        <v>3229</v>
      </c>
      <c r="C1356" s="15" t="s">
        <v>40</v>
      </c>
      <c r="D1356" s="15" t="s">
        <v>19</v>
      </c>
      <c r="E1356" s="25" t="s">
        <v>20</v>
      </c>
      <c r="F1356" s="17" t="s">
        <v>21</v>
      </c>
      <c r="G1356" s="100" t="s">
        <v>3230</v>
      </c>
      <c r="H1356" s="27" t="s">
        <v>20</v>
      </c>
      <c r="I1356" s="28" t="s">
        <v>3231</v>
      </c>
      <c r="J1356" s="18"/>
      <c r="K1356" s="18"/>
      <c r="L1356" s="128"/>
      <c r="M1356" s="127" t="s">
        <v>25</v>
      </c>
    </row>
    <row r="1357" spans="1:13" ht="15" customHeight="1">
      <c r="A1357" s="22"/>
      <c r="B1357" s="23" t="s">
        <v>3232</v>
      </c>
      <c r="C1357" s="15" t="s">
        <v>18</v>
      </c>
      <c r="D1357" s="15" t="s">
        <v>19</v>
      </c>
      <c r="E1357" s="25" t="s">
        <v>25</v>
      </c>
      <c r="F1357" s="17" t="s">
        <v>25</v>
      </c>
      <c r="G1357" s="35"/>
      <c r="H1357" s="27" t="s">
        <v>20</v>
      </c>
      <c r="I1357" s="28" t="s">
        <v>3233</v>
      </c>
      <c r="J1357" s="18"/>
      <c r="K1357" s="18"/>
      <c r="L1357" s="128"/>
      <c r="M1357" s="127"/>
    </row>
    <row r="1358" spans="1:13" ht="15" customHeight="1">
      <c r="A1358" s="22"/>
      <c r="B1358" s="23" t="s">
        <v>3234</v>
      </c>
      <c r="C1358" s="15" t="s">
        <v>73</v>
      </c>
      <c r="D1358" s="15" t="s">
        <v>19</v>
      </c>
      <c r="E1358" s="25" t="s">
        <v>25</v>
      </c>
      <c r="F1358" s="17" t="s">
        <v>21</v>
      </c>
      <c r="G1358" s="35" t="s">
        <v>3235</v>
      </c>
      <c r="H1358" s="27" t="s">
        <v>20</v>
      </c>
      <c r="I1358" s="28" t="s">
        <v>3236</v>
      </c>
      <c r="J1358" s="18"/>
      <c r="K1358" s="18"/>
      <c r="L1358" s="128"/>
      <c r="M1358" s="127" t="s">
        <v>25</v>
      </c>
    </row>
    <row r="1359" spans="1:13" ht="15" customHeight="1">
      <c r="A1359" s="22"/>
      <c r="B1359" s="23" t="s">
        <v>3237</v>
      </c>
      <c r="C1359" s="15" t="s">
        <v>104</v>
      </c>
      <c r="D1359" s="15" t="s">
        <v>19</v>
      </c>
      <c r="E1359" s="25" t="s">
        <v>25</v>
      </c>
      <c r="F1359" s="17" t="s">
        <v>25</v>
      </c>
      <c r="G1359" s="35"/>
      <c r="H1359" s="27" t="s">
        <v>25</v>
      </c>
      <c r="I1359" s="28" t="s">
        <v>432</v>
      </c>
      <c r="J1359" s="18"/>
      <c r="K1359" s="18"/>
      <c r="L1359" s="128"/>
      <c r="M1359" s="127"/>
    </row>
    <row r="1360" spans="1:13">
      <c r="A1360" s="22"/>
      <c r="B1360" s="23" t="s">
        <v>3238</v>
      </c>
      <c r="C1360" s="15" t="s">
        <v>104</v>
      </c>
      <c r="D1360" s="15" t="s">
        <v>19</v>
      </c>
      <c r="E1360" s="25" t="s">
        <v>25</v>
      </c>
      <c r="F1360" s="17" t="s">
        <v>25</v>
      </c>
      <c r="G1360" s="35"/>
      <c r="H1360" s="27" t="s">
        <v>20</v>
      </c>
      <c r="I1360" s="28" t="s">
        <v>3239</v>
      </c>
      <c r="J1360" s="18"/>
      <c r="K1360" s="18"/>
      <c r="L1360" s="128"/>
      <c r="M1360" s="127"/>
    </row>
    <row r="1361" spans="1:13">
      <c r="A1361" s="22"/>
      <c r="B1361" s="23" t="s">
        <v>3240</v>
      </c>
      <c r="C1361" s="15" t="s">
        <v>338</v>
      </c>
      <c r="D1361" s="15" t="s">
        <v>19</v>
      </c>
      <c r="E1361" s="25" t="s">
        <v>25</v>
      </c>
      <c r="F1361" s="17" t="s">
        <v>25</v>
      </c>
      <c r="G1361" s="35"/>
      <c r="H1361" s="27" t="s">
        <v>20</v>
      </c>
      <c r="I1361" s="110" t="s">
        <v>3241</v>
      </c>
      <c r="J1361" s="61"/>
      <c r="K1361" s="18"/>
      <c r="L1361" s="128"/>
      <c r="M1361" s="127"/>
    </row>
    <row r="1362" spans="1:13" ht="15" customHeight="1">
      <c r="A1362" s="22"/>
      <c r="B1362" s="23" t="s">
        <v>3242</v>
      </c>
      <c r="C1362" s="15" t="s">
        <v>40</v>
      </c>
      <c r="D1362" s="15" t="s">
        <v>19</v>
      </c>
      <c r="E1362" s="25" t="s">
        <v>25</v>
      </c>
      <c r="F1362" s="17" t="s">
        <v>25</v>
      </c>
      <c r="G1362" s="35"/>
      <c r="H1362" s="27" t="s">
        <v>25</v>
      </c>
      <c r="I1362" s="28"/>
      <c r="J1362" s="18"/>
      <c r="K1362" s="18"/>
      <c r="L1362" s="128"/>
      <c r="M1362" s="127"/>
    </row>
    <row r="1363" spans="1:13" ht="15" customHeight="1">
      <c r="A1363" s="22"/>
      <c r="B1363" s="23" t="s">
        <v>3243</v>
      </c>
      <c r="C1363" s="15" t="s">
        <v>110</v>
      </c>
      <c r="D1363" s="15" t="s">
        <v>19</v>
      </c>
      <c r="E1363" s="25" t="s">
        <v>25</v>
      </c>
      <c r="F1363" s="17" t="s">
        <v>25</v>
      </c>
      <c r="G1363" s="35"/>
      <c r="H1363" s="27" t="s">
        <v>20</v>
      </c>
      <c r="I1363" s="20" t="s">
        <v>92</v>
      </c>
      <c r="J1363" s="21"/>
      <c r="K1363" s="18"/>
      <c r="L1363" s="128"/>
      <c r="M1363" s="127"/>
    </row>
    <row r="1364" spans="1:13">
      <c r="A1364" s="22"/>
      <c r="B1364" s="23" t="s">
        <v>3244</v>
      </c>
      <c r="C1364" s="15" t="s">
        <v>40</v>
      </c>
      <c r="D1364" s="15" t="s">
        <v>19</v>
      </c>
      <c r="E1364" s="25" t="s">
        <v>20</v>
      </c>
      <c r="F1364" s="17" t="s">
        <v>49</v>
      </c>
      <c r="G1364" s="35" t="s">
        <v>3245</v>
      </c>
      <c r="H1364" s="27" t="s">
        <v>20</v>
      </c>
      <c r="I1364" s="28" t="s">
        <v>3246</v>
      </c>
      <c r="J1364" s="18"/>
      <c r="K1364" s="18"/>
      <c r="L1364" s="128"/>
      <c r="M1364" s="127"/>
    </row>
    <row r="1365" spans="1:13">
      <c r="A1365" s="22"/>
      <c r="B1365" s="23" t="s">
        <v>3247</v>
      </c>
      <c r="C1365" s="15" t="s">
        <v>61</v>
      </c>
      <c r="D1365" s="15" t="s">
        <v>19</v>
      </c>
      <c r="E1365" s="25" t="s">
        <v>25</v>
      </c>
      <c r="F1365" s="25" t="s">
        <v>25</v>
      </c>
      <c r="G1365" s="35"/>
      <c r="H1365" s="27" t="s">
        <v>20</v>
      </c>
      <c r="I1365" s="20" t="s">
        <v>3248</v>
      </c>
      <c r="J1365" s="21" t="s">
        <v>24</v>
      </c>
      <c r="K1365" s="18"/>
      <c r="L1365" s="128"/>
      <c r="M1365" s="127"/>
    </row>
    <row r="1366" spans="1:13">
      <c r="A1366" s="22"/>
      <c r="B1366" s="23" t="s">
        <v>3249</v>
      </c>
      <c r="C1366" s="15" t="s">
        <v>94</v>
      </c>
      <c r="D1366" s="15" t="s">
        <v>19</v>
      </c>
      <c r="E1366" s="25" t="s">
        <v>25</v>
      </c>
      <c r="F1366" s="17" t="s">
        <v>49</v>
      </c>
      <c r="G1366" s="34" t="s">
        <v>3250</v>
      </c>
      <c r="H1366" s="27" t="s">
        <v>20</v>
      </c>
      <c r="I1366" s="28" t="s">
        <v>3251</v>
      </c>
      <c r="J1366" s="18"/>
      <c r="K1366" s="18"/>
      <c r="L1366" s="128"/>
      <c r="M1366" s="127"/>
    </row>
    <row r="1367" spans="1:13" ht="15" customHeight="1">
      <c r="A1367" s="22"/>
      <c r="B1367" s="23" t="s">
        <v>3252</v>
      </c>
      <c r="C1367" s="15" t="s">
        <v>32</v>
      </c>
      <c r="D1367" s="15" t="s">
        <v>301</v>
      </c>
      <c r="E1367" s="25" t="s">
        <v>25</v>
      </c>
      <c r="F1367" s="17" t="s">
        <v>25</v>
      </c>
      <c r="G1367" s="35"/>
      <c r="H1367" s="27" t="s">
        <v>25</v>
      </c>
      <c r="I1367" s="28" t="s">
        <v>3253</v>
      </c>
      <c r="J1367" s="18" t="s">
        <v>24</v>
      </c>
      <c r="K1367" s="18"/>
      <c r="L1367" s="128"/>
      <c r="M1367" s="127"/>
    </row>
    <row r="1368" spans="1:13">
      <c r="A1368" s="22"/>
      <c r="B1368" s="23" t="s">
        <v>3254</v>
      </c>
      <c r="C1368" s="15" t="s">
        <v>57</v>
      </c>
      <c r="D1368" s="15" t="s">
        <v>19</v>
      </c>
      <c r="E1368" s="25" t="s">
        <v>25</v>
      </c>
      <c r="F1368" s="17" t="s">
        <v>25</v>
      </c>
      <c r="G1368" s="35"/>
      <c r="H1368" s="27" t="s">
        <v>20</v>
      </c>
      <c r="I1368" s="28" t="s">
        <v>3255</v>
      </c>
      <c r="J1368" s="18"/>
      <c r="K1368" s="18"/>
      <c r="L1368" s="128"/>
      <c r="M1368" s="127"/>
    </row>
    <row r="1369" spans="1:13" ht="15" customHeight="1">
      <c r="A1369" s="22"/>
      <c r="B1369" s="23" t="s">
        <v>3256</v>
      </c>
      <c r="C1369" s="15" t="s">
        <v>94</v>
      </c>
      <c r="D1369" s="15" t="s">
        <v>19</v>
      </c>
      <c r="E1369" s="25" t="s">
        <v>25</v>
      </c>
      <c r="F1369" s="17" t="s">
        <v>25</v>
      </c>
      <c r="G1369" s="35"/>
      <c r="H1369" s="27" t="s">
        <v>20</v>
      </c>
      <c r="I1369" s="20" t="s">
        <v>92</v>
      </c>
      <c r="J1369" s="21"/>
      <c r="K1369" s="18"/>
      <c r="L1369" s="128"/>
      <c r="M1369" s="127"/>
    </row>
    <row r="1370" spans="1:13" ht="15" customHeight="1">
      <c r="A1370" s="22"/>
      <c r="B1370" s="23" t="s">
        <v>3257</v>
      </c>
      <c r="C1370" s="15" t="s">
        <v>101</v>
      </c>
      <c r="D1370" s="15" t="s">
        <v>19</v>
      </c>
      <c r="E1370" s="25" t="s">
        <v>25</v>
      </c>
      <c r="F1370" s="17" t="s">
        <v>21</v>
      </c>
      <c r="G1370" s="35" t="s">
        <v>3258</v>
      </c>
      <c r="H1370" s="27" t="s">
        <v>20</v>
      </c>
      <c r="I1370" s="28" t="s">
        <v>3259</v>
      </c>
      <c r="J1370" s="18"/>
      <c r="K1370" s="18"/>
      <c r="L1370" s="128"/>
      <c r="M1370" s="127" t="s">
        <v>25</v>
      </c>
    </row>
    <row r="1371" spans="1:13" ht="15" customHeight="1">
      <c r="A1371" s="22"/>
      <c r="B1371" s="23" t="s">
        <v>3260</v>
      </c>
      <c r="C1371" s="15" t="s">
        <v>338</v>
      </c>
      <c r="D1371" s="15" t="s">
        <v>19</v>
      </c>
      <c r="E1371" s="25" t="s">
        <v>25</v>
      </c>
      <c r="F1371" s="17" t="s">
        <v>21</v>
      </c>
      <c r="G1371" s="114" t="s">
        <v>3261</v>
      </c>
      <c r="H1371" s="27" t="s">
        <v>20</v>
      </c>
      <c r="I1371" s="28" t="s">
        <v>3262</v>
      </c>
      <c r="J1371" s="18"/>
      <c r="K1371" s="18"/>
      <c r="L1371" s="128"/>
      <c r="M1371" s="127" t="s">
        <v>25</v>
      </c>
    </row>
    <row r="1372" spans="1:13" ht="15" customHeight="1">
      <c r="A1372" s="22"/>
      <c r="B1372" s="23" t="s">
        <v>3263</v>
      </c>
      <c r="C1372" s="15" t="s">
        <v>18</v>
      </c>
      <c r="D1372" s="15" t="s">
        <v>19</v>
      </c>
      <c r="E1372" s="25" t="s">
        <v>25</v>
      </c>
      <c r="F1372" s="17" t="s">
        <v>21</v>
      </c>
      <c r="G1372" s="35" t="s">
        <v>3264</v>
      </c>
      <c r="H1372" s="27" t="s">
        <v>20</v>
      </c>
      <c r="I1372" s="28" t="s">
        <v>3265</v>
      </c>
      <c r="J1372" s="18"/>
      <c r="K1372" s="18"/>
      <c r="L1372" s="128"/>
      <c r="M1372" s="127" t="s">
        <v>20</v>
      </c>
    </row>
    <row r="1373" spans="1:13" ht="15" customHeight="1">
      <c r="A1373" s="22"/>
      <c r="B1373" s="23" t="s">
        <v>3266</v>
      </c>
      <c r="C1373" s="15" t="s">
        <v>61</v>
      </c>
      <c r="D1373" s="15" t="s">
        <v>19</v>
      </c>
      <c r="E1373" s="25" t="s">
        <v>25</v>
      </c>
      <c r="F1373" s="17" t="s">
        <v>21</v>
      </c>
      <c r="G1373" s="114" t="s">
        <v>3267</v>
      </c>
      <c r="H1373" s="27" t="s">
        <v>20</v>
      </c>
      <c r="I1373" s="28" t="s">
        <v>3268</v>
      </c>
      <c r="J1373" s="18"/>
      <c r="K1373" s="18"/>
      <c r="L1373" s="128"/>
      <c r="M1373" s="127" t="s">
        <v>25</v>
      </c>
    </row>
    <row r="1374" spans="1:13" ht="15" customHeight="1">
      <c r="A1374" s="22"/>
      <c r="B1374" s="23" t="s">
        <v>3269</v>
      </c>
      <c r="C1374" s="15" t="s">
        <v>32</v>
      </c>
      <c r="D1374" s="15" t="s">
        <v>19</v>
      </c>
      <c r="E1374" s="25" t="s">
        <v>25</v>
      </c>
      <c r="F1374" s="17" t="s">
        <v>25</v>
      </c>
      <c r="G1374" s="35"/>
      <c r="H1374" s="27" t="s">
        <v>20</v>
      </c>
      <c r="I1374" s="28" t="s">
        <v>3270</v>
      </c>
      <c r="J1374" s="18"/>
      <c r="K1374" s="18"/>
      <c r="L1374" s="128"/>
      <c r="M1374" s="127"/>
    </row>
    <row r="1375" spans="1:13" ht="15" customHeight="1">
      <c r="A1375" s="22"/>
      <c r="B1375" s="23" t="s">
        <v>3271</v>
      </c>
      <c r="C1375" s="15" t="s">
        <v>18</v>
      </c>
      <c r="D1375" s="15" t="s">
        <v>19</v>
      </c>
      <c r="E1375" s="25" t="s">
        <v>25</v>
      </c>
      <c r="F1375" s="17" t="s">
        <v>49</v>
      </c>
      <c r="G1375" s="35" t="s">
        <v>3272</v>
      </c>
      <c r="H1375" s="27" t="s">
        <v>20</v>
      </c>
      <c r="I1375" s="28" t="s">
        <v>3273</v>
      </c>
      <c r="J1375" s="18"/>
      <c r="K1375" s="18"/>
      <c r="L1375" s="128"/>
      <c r="M1375" s="127"/>
    </row>
    <row r="1376" spans="1:13" ht="45">
      <c r="A1376" s="22"/>
      <c r="B1376" s="23" t="s">
        <v>3274</v>
      </c>
      <c r="C1376" s="15" t="s">
        <v>57</v>
      </c>
      <c r="D1376" s="15" t="s">
        <v>19</v>
      </c>
      <c r="E1376" s="25" t="s">
        <v>20</v>
      </c>
      <c r="F1376" s="17" t="s">
        <v>21</v>
      </c>
      <c r="G1376" s="100" t="s">
        <v>3275</v>
      </c>
      <c r="H1376" s="27" t="s">
        <v>20</v>
      </c>
      <c r="I1376" s="28" t="s">
        <v>3276</v>
      </c>
      <c r="J1376" s="18"/>
      <c r="K1376" s="18"/>
      <c r="L1376" s="128"/>
      <c r="M1376" s="127" t="s">
        <v>25</v>
      </c>
    </row>
    <row r="1377" spans="1:13" ht="15" customHeight="1">
      <c r="A1377" s="22"/>
      <c r="B1377" s="23" t="s">
        <v>3277</v>
      </c>
      <c r="C1377" s="15" t="s">
        <v>57</v>
      </c>
      <c r="D1377" s="15" t="s">
        <v>19</v>
      </c>
      <c r="E1377" s="25" t="s">
        <v>25</v>
      </c>
      <c r="F1377" s="17" t="s">
        <v>25</v>
      </c>
      <c r="G1377" s="35"/>
      <c r="H1377" s="27" t="s">
        <v>20</v>
      </c>
      <c r="I1377" s="28" t="s">
        <v>92</v>
      </c>
      <c r="J1377" s="18"/>
      <c r="K1377" s="18"/>
      <c r="L1377" s="128"/>
      <c r="M1377" s="127"/>
    </row>
    <row r="1378" spans="1:13" ht="30">
      <c r="A1378" s="22"/>
      <c r="B1378" s="23" t="s">
        <v>3278</v>
      </c>
      <c r="C1378" s="15" t="s">
        <v>94</v>
      </c>
      <c r="D1378" s="15" t="s">
        <v>19</v>
      </c>
      <c r="E1378" s="25" t="s">
        <v>25</v>
      </c>
      <c r="F1378" s="17" t="s">
        <v>21</v>
      </c>
      <c r="G1378" s="35" t="s">
        <v>3279</v>
      </c>
      <c r="H1378" s="27" t="s">
        <v>20</v>
      </c>
      <c r="I1378" s="20" t="s">
        <v>3280</v>
      </c>
      <c r="J1378" s="21"/>
      <c r="K1378" s="18"/>
      <c r="L1378" s="128"/>
      <c r="M1378" s="127" t="s">
        <v>25</v>
      </c>
    </row>
    <row r="1379" spans="1:13" ht="15" customHeight="1">
      <c r="A1379" s="22"/>
      <c r="B1379" s="23" t="s">
        <v>3281</v>
      </c>
      <c r="C1379" s="15" t="s">
        <v>61</v>
      </c>
      <c r="D1379" s="15" t="s">
        <v>19</v>
      </c>
      <c r="E1379" s="25" t="s">
        <v>25</v>
      </c>
      <c r="F1379" s="25" t="s">
        <v>21</v>
      </c>
      <c r="G1379" s="35" t="s">
        <v>3282</v>
      </c>
      <c r="H1379" s="27" t="s">
        <v>20</v>
      </c>
      <c r="I1379" s="28" t="s">
        <v>3283</v>
      </c>
      <c r="J1379" s="18" t="s">
        <v>24</v>
      </c>
      <c r="K1379" s="18"/>
      <c r="L1379" s="128"/>
      <c r="M1379" s="127" t="s">
        <v>25</v>
      </c>
    </row>
    <row r="1380" spans="1:13" ht="15" customHeight="1">
      <c r="A1380" s="22"/>
      <c r="B1380" s="23" t="s">
        <v>3284</v>
      </c>
      <c r="C1380" s="15" t="s">
        <v>94</v>
      </c>
      <c r="D1380" s="15" t="s">
        <v>19</v>
      </c>
      <c r="E1380" s="25" t="s">
        <v>25</v>
      </c>
      <c r="F1380" s="17" t="s">
        <v>25</v>
      </c>
      <c r="G1380" s="35"/>
      <c r="H1380" s="27" t="s">
        <v>20</v>
      </c>
      <c r="I1380" s="28" t="s">
        <v>3285</v>
      </c>
      <c r="J1380" s="18"/>
      <c r="K1380" s="18"/>
      <c r="L1380" s="128"/>
      <c r="M1380" s="127"/>
    </row>
    <row r="1381" spans="1:13" ht="15" customHeight="1">
      <c r="A1381" s="22"/>
      <c r="B1381" s="23" t="s">
        <v>3286</v>
      </c>
      <c r="C1381" s="15" t="s">
        <v>338</v>
      </c>
      <c r="D1381" s="15" t="s">
        <v>19</v>
      </c>
      <c r="E1381" s="25" t="s">
        <v>25</v>
      </c>
      <c r="F1381" s="17" t="s">
        <v>21</v>
      </c>
      <c r="G1381" s="35" t="s">
        <v>3287</v>
      </c>
      <c r="H1381" s="27" t="s">
        <v>20</v>
      </c>
      <c r="I1381" s="28" t="s">
        <v>3288</v>
      </c>
      <c r="J1381" s="18"/>
      <c r="K1381" s="18"/>
      <c r="L1381" s="128"/>
      <c r="M1381" s="127" t="s">
        <v>25</v>
      </c>
    </row>
    <row r="1382" spans="1:13">
      <c r="A1382" s="22"/>
      <c r="B1382" s="23" t="s">
        <v>3289</v>
      </c>
      <c r="C1382" s="15" t="s">
        <v>110</v>
      </c>
      <c r="D1382" s="15" t="s">
        <v>19</v>
      </c>
      <c r="E1382" s="25" t="s">
        <v>20</v>
      </c>
      <c r="F1382" s="17" t="s">
        <v>49</v>
      </c>
      <c r="G1382" s="35" t="s">
        <v>3290</v>
      </c>
      <c r="H1382" s="27" t="s">
        <v>20</v>
      </c>
      <c r="I1382" s="28" t="s">
        <v>3291</v>
      </c>
      <c r="J1382" s="18"/>
      <c r="K1382" s="18"/>
      <c r="L1382" s="128"/>
      <c r="M1382" s="127"/>
    </row>
    <row r="1383" spans="1:13" ht="15" customHeight="1">
      <c r="A1383" s="22"/>
      <c r="B1383" s="23" t="s">
        <v>3292</v>
      </c>
      <c r="C1383" s="15" t="s">
        <v>104</v>
      </c>
      <c r="D1383" s="15" t="s">
        <v>19</v>
      </c>
      <c r="E1383" s="25" t="s">
        <v>25</v>
      </c>
      <c r="F1383" s="17" t="s">
        <v>25</v>
      </c>
      <c r="G1383" s="35"/>
      <c r="H1383" s="27" t="s">
        <v>20</v>
      </c>
      <c r="I1383" s="28" t="s">
        <v>3293</v>
      </c>
      <c r="J1383" s="18"/>
      <c r="K1383" s="18"/>
      <c r="L1383" s="128"/>
      <c r="M1383" s="127"/>
    </row>
    <row r="1384" spans="1:13" ht="15" customHeight="1">
      <c r="A1384" s="22"/>
      <c r="B1384" s="23" t="s">
        <v>3294</v>
      </c>
      <c r="C1384" s="15" t="s">
        <v>104</v>
      </c>
      <c r="D1384" s="15" t="s">
        <v>19</v>
      </c>
      <c r="E1384" s="25" t="s">
        <v>25</v>
      </c>
      <c r="F1384" s="17" t="s">
        <v>25</v>
      </c>
      <c r="G1384" s="35"/>
      <c r="H1384" s="27" t="s">
        <v>20</v>
      </c>
      <c r="I1384" s="28" t="s">
        <v>3295</v>
      </c>
      <c r="J1384" s="18"/>
      <c r="K1384" s="18"/>
      <c r="L1384" s="128"/>
      <c r="M1384" s="127"/>
    </row>
    <row r="1385" spans="1:13">
      <c r="A1385" s="22"/>
      <c r="B1385" s="23" t="s">
        <v>3296</v>
      </c>
      <c r="C1385" s="15" t="s">
        <v>29</v>
      </c>
      <c r="D1385" s="15" t="s">
        <v>19</v>
      </c>
      <c r="E1385" s="25" t="s">
        <v>25</v>
      </c>
      <c r="F1385" s="17" t="s">
        <v>25</v>
      </c>
      <c r="G1385" s="35"/>
      <c r="H1385" s="27" t="s">
        <v>20</v>
      </c>
      <c r="I1385" s="28" t="s">
        <v>3297</v>
      </c>
      <c r="J1385" s="18"/>
      <c r="K1385" s="18"/>
      <c r="L1385" s="128"/>
      <c r="M1385" s="127"/>
    </row>
    <row r="1386" spans="1:13" ht="15" customHeight="1">
      <c r="A1386" s="22"/>
      <c r="B1386" s="23" t="s">
        <v>3298</v>
      </c>
      <c r="C1386" s="15" t="s">
        <v>104</v>
      </c>
      <c r="D1386" s="15" t="s">
        <v>19</v>
      </c>
      <c r="E1386" s="25" t="s">
        <v>20</v>
      </c>
      <c r="F1386" s="17" t="s">
        <v>21</v>
      </c>
      <c r="G1386" s="35" t="s">
        <v>3299</v>
      </c>
      <c r="H1386" s="27" t="s">
        <v>20</v>
      </c>
      <c r="I1386" s="28" t="s">
        <v>3300</v>
      </c>
      <c r="J1386" s="18"/>
      <c r="K1386" s="18"/>
      <c r="L1386" s="128"/>
      <c r="M1386" s="127" t="s">
        <v>20</v>
      </c>
    </row>
    <row r="1387" spans="1:13" ht="15" customHeight="1">
      <c r="A1387" s="22"/>
      <c r="B1387" s="23" t="s">
        <v>3301</v>
      </c>
      <c r="C1387" s="15" t="s">
        <v>101</v>
      </c>
      <c r="D1387" s="15" t="s">
        <v>19</v>
      </c>
      <c r="E1387" s="25" t="s">
        <v>25</v>
      </c>
      <c r="F1387" s="17" t="s">
        <v>25</v>
      </c>
      <c r="G1387" s="35"/>
      <c r="H1387" s="27" t="s">
        <v>20</v>
      </c>
      <c r="I1387" s="28" t="s">
        <v>3302</v>
      </c>
      <c r="J1387" s="18"/>
      <c r="K1387" s="18"/>
      <c r="L1387" s="128"/>
      <c r="M1387" s="127"/>
    </row>
    <row r="1388" spans="1:13">
      <c r="A1388" s="22"/>
      <c r="B1388" s="23" t="s">
        <v>3303</v>
      </c>
      <c r="C1388" s="15" t="s">
        <v>94</v>
      </c>
      <c r="D1388" s="15" t="s">
        <v>19</v>
      </c>
      <c r="E1388" s="25" t="s">
        <v>25</v>
      </c>
      <c r="F1388" s="17" t="s">
        <v>25</v>
      </c>
      <c r="G1388" s="35"/>
      <c r="H1388" s="27" t="s">
        <v>20</v>
      </c>
      <c r="I1388" s="28" t="s">
        <v>3304</v>
      </c>
      <c r="J1388" s="18"/>
      <c r="K1388" s="18"/>
      <c r="L1388" s="128"/>
      <c r="M1388" s="127"/>
    </row>
    <row r="1389" spans="1:13" ht="15" customHeight="1">
      <c r="A1389" s="22"/>
      <c r="B1389" s="23" t="s">
        <v>3305</v>
      </c>
      <c r="C1389" s="15" t="s">
        <v>258</v>
      </c>
      <c r="D1389" s="15" t="s">
        <v>19</v>
      </c>
      <c r="E1389" s="25" t="s">
        <v>20</v>
      </c>
      <c r="F1389" s="17" t="s">
        <v>21</v>
      </c>
      <c r="G1389" s="35" t="s">
        <v>3306</v>
      </c>
      <c r="H1389" s="27" t="s">
        <v>20</v>
      </c>
      <c r="I1389" s="28" t="s">
        <v>3307</v>
      </c>
      <c r="J1389" s="18" t="s">
        <v>24</v>
      </c>
      <c r="K1389" s="18" t="s">
        <v>52</v>
      </c>
      <c r="L1389" s="128"/>
      <c r="M1389" s="127" t="s">
        <v>25</v>
      </c>
    </row>
    <row r="1390" spans="1:13" ht="15" customHeight="1">
      <c r="A1390" s="22"/>
      <c r="B1390" s="23" t="s">
        <v>3308</v>
      </c>
      <c r="C1390" s="15" t="s">
        <v>101</v>
      </c>
      <c r="D1390" s="15" t="s">
        <v>19</v>
      </c>
      <c r="E1390" s="25" t="s">
        <v>25</v>
      </c>
      <c r="F1390" s="17" t="s">
        <v>25</v>
      </c>
      <c r="G1390" s="35"/>
      <c r="H1390" s="27" t="s">
        <v>20</v>
      </c>
      <c r="I1390" s="28" t="s">
        <v>3309</v>
      </c>
      <c r="J1390" s="18"/>
      <c r="K1390" s="18"/>
      <c r="L1390" s="128"/>
      <c r="M1390" s="127"/>
    </row>
    <row r="1391" spans="1:13" ht="15" customHeight="1">
      <c r="A1391" s="22"/>
      <c r="B1391" s="23" t="s">
        <v>3310</v>
      </c>
      <c r="C1391" s="15" t="s">
        <v>40</v>
      </c>
      <c r="D1391" s="15" t="s">
        <v>19</v>
      </c>
      <c r="E1391" s="25" t="s">
        <v>25</v>
      </c>
      <c r="F1391" s="17" t="s">
        <v>25</v>
      </c>
      <c r="G1391" s="35"/>
      <c r="H1391" s="27" t="s">
        <v>25</v>
      </c>
      <c r="I1391" s="28"/>
      <c r="J1391" s="18"/>
      <c r="K1391" s="18"/>
      <c r="L1391" s="128"/>
      <c r="M1391" s="127"/>
    </row>
    <row r="1392" spans="1:13" ht="15" customHeight="1">
      <c r="A1392" s="22"/>
      <c r="B1392" s="23" t="s">
        <v>3311</v>
      </c>
      <c r="C1392" s="15" t="s">
        <v>101</v>
      </c>
      <c r="D1392" s="15" t="s">
        <v>19</v>
      </c>
      <c r="E1392" s="25" t="s">
        <v>25</v>
      </c>
      <c r="F1392" s="17" t="s">
        <v>49</v>
      </c>
      <c r="G1392" s="35" t="s">
        <v>3312</v>
      </c>
      <c r="H1392" s="27" t="s">
        <v>20</v>
      </c>
      <c r="I1392" s="28" t="s">
        <v>3313</v>
      </c>
      <c r="J1392" s="18"/>
      <c r="K1392" s="18"/>
      <c r="L1392" s="128"/>
      <c r="M1392" s="127"/>
    </row>
    <row r="1393" spans="1:13">
      <c r="A1393" s="22"/>
      <c r="B1393" s="23" t="s">
        <v>3314</v>
      </c>
      <c r="C1393" s="15" t="s">
        <v>94</v>
      </c>
      <c r="D1393" s="15" t="s">
        <v>19</v>
      </c>
      <c r="E1393" s="25" t="s">
        <v>25</v>
      </c>
      <c r="F1393" s="17" t="s">
        <v>25</v>
      </c>
      <c r="G1393" s="35"/>
      <c r="H1393" s="27" t="s">
        <v>20</v>
      </c>
      <c r="I1393" s="28" t="s">
        <v>3315</v>
      </c>
      <c r="J1393" s="18"/>
      <c r="K1393" s="18"/>
      <c r="L1393" s="128"/>
      <c r="M1393" s="127"/>
    </row>
    <row r="1394" spans="1:13" ht="15" customHeight="1">
      <c r="A1394" s="22"/>
      <c r="B1394" s="23" t="s">
        <v>3316</v>
      </c>
      <c r="C1394" s="15" t="s">
        <v>32</v>
      </c>
      <c r="D1394" s="15" t="s">
        <v>19</v>
      </c>
      <c r="E1394" s="25" t="s">
        <v>25</v>
      </c>
      <c r="F1394" s="17" t="s">
        <v>25</v>
      </c>
      <c r="G1394" s="35"/>
      <c r="H1394" s="27" t="s">
        <v>20</v>
      </c>
      <c r="I1394" s="28" t="s">
        <v>3317</v>
      </c>
      <c r="J1394" s="18"/>
      <c r="K1394" s="18"/>
      <c r="L1394" s="128"/>
      <c r="M1394" s="127"/>
    </row>
    <row r="1395" spans="1:13" ht="15" customHeight="1">
      <c r="A1395" s="22"/>
      <c r="B1395" s="23" t="s">
        <v>3318</v>
      </c>
      <c r="C1395" s="15" t="s">
        <v>57</v>
      </c>
      <c r="D1395" s="15" t="s">
        <v>19</v>
      </c>
      <c r="E1395" s="25" t="s">
        <v>25</v>
      </c>
      <c r="F1395" s="17" t="s">
        <v>25</v>
      </c>
      <c r="G1395" s="35"/>
      <c r="H1395" s="27" t="s">
        <v>20</v>
      </c>
      <c r="I1395" s="28" t="s">
        <v>3319</v>
      </c>
      <c r="J1395" s="18"/>
      <c r="K1395" s="18"/>
      <c r="L1395" s="128"/>
      <c r="M1395" s="127"/>
    </row>
    <row r="1396" spans="1:13" ht="75">
      <c r="A1396" s="22"/>
      <c r="B1396" s="23" t="s">
        <v>3320</v>
      </c>
      <c r="C1396" s="15" t="s">
        <v>57</v>
      </c>
      <c r="D1396" s="15" t="s">
        <v>19</v>
      </c>
      <c r="E1396" s="25" t="s">
        <v>25</v>
      </c>
      <c r="F1396" s="17" t="s">
        <v>49</v>
      </c>
      <c r="G1396" s="100" t="s">
        <v>3321</v>
      </c>
      <c r="H1396" s="27" t="s">
        <v>20</v>
      </c>
      <c r="I1396" s="28" t="s">
        <v>3322</v>
      </c>
      <c r="J1396" s="18"/>
      <c r="K1396" s="18"/>
      <c r="L1396" s="128"/>
      <c r="M1396" s="127"/>
    </row>
    <row r="1397" spans="1:13" ht="15" customHeight="1">
      <c r="A1397" s="22"/>
      <c r="B1397" s="23" t="s">
        <v>3323</v>
      </c>
      <c r="C1397" s="15" t="s">
        <v>86</v>
      </c>
      <c r="D1397" s="15" t="s">
        <v>19</v>
      </c>
      <c r="E1397" s="25" t="s">
        <v>20</v>
      </c>
      <c r="F1397" s="17" t="s">
        <v>21</v>
      </c>
      <c r="G1397" s="35" t="s">
        <v>3324</v>
      </c>
      <c r="H1397" s="27" t="s">
        <v>20</v>
      </c>
      <c r="I1397" s="28" t="s">
        <v>3325</v>
      </c>
      <c r="J1397" s="18"/>
      <c r="K1397" s="18"/>
      <c r="L1397" s="128"/>
      <c r="M1397" s="127" t="s">
        <v>25</v>
      </c>
    </row>
    <row r="1398" spans="1:13" ht="15" customHeight="1">
      <c r="A1398" s="22"/>
      <c r="B1398" s="23" t="s">
        <v>3326</v>
      </c>
      <c r="C1398" s="15" t="s">
        <v>18</v>
      </c>
      <c r="D1398" s="15" t="s">
        <v>19</v>
      </c>
      <c r="E1398" s="25" t="s">
        <v>25</v>
      </c>
      <c r="F1398" s="17" t="s">
        <v>25</v>
      </c>
      <c r="G1398" s="35"/>
      <c r="H1398" s="27" t="s">
        <v>20</v>
      </c>
      <c r="I1398" s="28" t="s">
        <v>3327</v>
      </c>
      <c r="J1398" s="18"/>
      <c r="K1398" s="18"/>
      <c r="L1398" s="128"/>
      <c r="M1398" s="127"/>
    </row>
    <row r="1399" spans="1:13" ht="15" customHeight="1">
      <c r="A1399" s="22"/>
      <c r="B1399" s="23" t="s">
        <v>3328</v>
      </c>
      <c r="C1399" s="15" t="s">
        <v>48</v>
      </c>
      <c r="D1399" s="15" t="s">
        <v>19</v>
      </c>
      <c r="E1399" s="25" t="s">
        <v>25</v>
      </c>
      <c r="F1399" s="17" t="s">
        <v>25</v>
      </c>
      <c r="G1399" s="35"/>
      <c r="H1399" s="27" t="s">
        <v>20</v>
      </c>
      <c r="I1399" s="28" t="s">
        <v>3329</v>
      </c>
      <c r="J1399" s="18"/>
      <c r="K1399" s="18"/>
      <c r="L1399" s="128"/>
      <c r="M1399" s="127"/>
    </row>
    <row r="1400" spans="1:13">
      <c r="A1400" s="22"/>
      <c r="B1400" s="23" t="s">
        <v>3330</v>
      </c>
      <c r="C1400" s="15" t="s">
        <v>101</v>
      </c>
      <c r="D1400" s="15" t="s">
        <v>19</v>
      </c>
      <c r="E1400" s="25" t="s">
        <v>25</v>
      </c>
      <c r="F1400" s="17" t="s">
        <v>25</v>
      </c>
      <c r="G1400" s="35"/>
      <c r="H1400" s="27" t="s">
        <v>20</v>
      </c>
      <c r="I1400" s="28" t="s">
        <v>3331</v>
      </c>
      <c r="J1400" s="18"/>
      <c r="K1400" s="18"/>
      <c r="L1400" s="128"/>
      <c r="M1400" s="127"/>
    </row>
    <row r="1401" spans="1:13" ht="15" customHeight="1">
      <c r="A1401" s="22"/>
      <c r="B1401" s="23" t="s">
        <v>3332</v>
      </c>
      <c r="C1401" s="15" t="s">
        <v>57</v>
      </c>
      <c r="D1401" s="15" t="s">
        <v>19</v>
      </c>
      <c r="E1401" s="25" t="s">
        <v>25</v>
      </c>
      <c r="F1401" s="17" t="s">
        <v>21</v>
      </c>
      <c r="G1401" s="35" t="s">
        <v>3333</v>
      </c>
      <c r="H1401" s="27" t="s">
        <v>20</v>
      </c>
      <c r="I1401" s="20" t="s">
        <v>92</v>
      </c>
      <c r="J1401" s="21"/>
      <c r="K1401" s="18"/>
      <c r="L1401" s="128"/>
      <c r="M1401" s="127" t="s">
        <v>25</v>
      </c>
    </row>
    <row r="1402" spans="1:13" ht="15" customHeight="1">
      <c r="A1402" s="22"/>
      <c r="B1402" s="23" t="s">
        <v>3334</v>
      </c>
      <c r="C1402" s="15" t="s">
        <v>101</v>
      </c>
      <c r="D1402" s="15" t="s">
        <v>19</v>
      </c>
      <c r="E1402" s="25" t="s">
        <v>20</v>
      </c>
      <c r="F1402" s="17" t="s">
        <v>21</v>
      </c>
      <c r="G1402" s="35" t="s">
        <v>3335</v>
      </c>
      <c r="H1402" s="27" t="s">
        <v>20</v>
      </c>
      <c r="I1402" s="28" t="s">
        <v>3336</v>
      </c>
      <c r="J1402" s="18"/>
      <c r="K1402" s="18"/>
      <c r="L1402" s="128"/>
      <c r="M1402" s="127" t="s">
        <v>25</v>
      </c>
    </row>
    <row r="1403" spans="1:13">
      <c r="A1403" s="22"/>
      <c r="B1403" s="23" t="s">
        <v>3337</v>
      </c>
      <c r="C1403" s="15" t="s">
        <v>61</v>
      </c>
      <c r="D1403" s="15" t="s">
        <v>19</v>
      </c>
      <c r="E1403" s="25" t="s">
        <v>25</v>
      </c>
      <c r="F1403" s="17" t="s">
        <v>25</v>
      </c>
      <c r="G1403" s="35"/>
      <c r="H1403" s="27" t="s">
        <v>20</v>
      </c>
      <c r="I1403" s="20" t="s">
        <v>3338</v>
      </c>
      <c r="J1403" s="21"/>
      <c r="K1403" s="18"/>
      <c r="L1403" s="128"/>
      <c r="M1403" s="127"/>
    </row>
    <row r="1404" spans="1:13" ht="15" customHeight="1">
      <c r="A1404" s="22"/>
      <c r="B1404" s="23" t="s">
        <v>3339</v>
      </c>
      <c r="C1404" s="15" t="s">
        <v>48</v>
      </c>
      <c r="D1404" s="15" t="s">
        <v>19</v>
      </c>
      <c r="E1404" s="25" t="s">
        <v>25</v>
      </c>
      <c r="F1404" s="17" t="s">
        <v>25</v>
      </c>
      <c r="G1404" s="35"/>
      <c r="H1404" s="27" t="s">
        <v>20</v>
      </c>
      <c r="I1404" s="28" t="s">
        <v>3340</v>
      </c>
      <c r="J1404" s="18"/>
      <c r="K1404" s="18"/>
      <c r="L1404" s="128"/>
      <c r="M1404" s="127"/>
    </row>
    <row r="1405" spans="1:13" ht="30">
      <c r="A1405" s="22"/>
      <c r="B1405" s="23" t="s">
        <v>3341</v>
      </c>
      <c r="C1405" s="15" t="s">
        <v>57</v>
      </c>
      <c r="D1405" s="15" t="s">
        <v>19</v>
      </c>
      <c r="E1405" s="25" t="s">
        <v>20</v>
      </c>
      <c r="F1405" s="17" t="s">
        <v>21</v>
      </c>
      <c r="G1405" s="100" t="s">
        <v>3342</v>
      </c>
      <c r="H1405" s="27" t="s">
        <v>20</v>
      </c>
      <c r="I1405" s="28" t="s">
        <v>92</v>
      </c>
      <c r="J1405" s="18"/>
      <c r="K1405" s="18"/>
      <c r="L1405" s="128"/>
      <c r="M1405" s="127" t="s">
        <v>20</v>
      </c>
    </row>
    <row r="1406" spans="1:13">
      <c r="A1406" s="22"/>
      <c r="B1406" s="23" t="s">
        <v>3343</v>
      </c>
      <c r="C1406" s="15" t="s">
        <v>86</v>
      </c>
      <c r="D1406" s="15" t="s">
        <v>19</v>
      </c>
      <c r="E1406" s="25" t="s">
        <v>25</v>
      </c>
      <c r="F1406" s="17" t="s">
        <v>21</v>
      </c>
      <c r="G1406" s="100" t="s">
        <v>3344</v>
      </c>
      <c r="H1406" s="27" t="s">
        <v>20</v>
      </c>
      <c r="I1406" s="28" t="s">
        <v>3345</v>
      </c>
      <c r="J1406" s="18"/>
      <c r="K1406" s="18"/>
      <c r="L1406" s="128"/>
      <c r="M1406" s="127" t="s">
        <v>20</v>
      </c>
    </row>
    <row r="1407" spans="1:13">
      <c r="A1407" s="22"/>
      <c r="B1407" s="23" t="s">
        <v>3346</v>
      </c>
      <c r="C1407" s="15" t="s">
        <v>104</v>
      </c>
      <c r="D1407" s="15" t="s">
        <v>19</v>
      </c>
      <c r="E1407" s="25" t="s">
        <v>25</v>
      </c>
      <c r="F1407" s="17" t="s">
        <v>25</v>
      </c>
      <c r="G1407" s="35"/>
      <c r="H1407" s="27" t="s">
        <v>20</v>
      </c>
      <c r="I1407" s="28" t="s">
        <v>3347</v>
      </c>
      <c r="J1407" s="18"/>
      <c r="K1407" s="18"/>
      <c r="L1407" s="128"/>
      <c r="M1407" s="127"/>
    </row>
    <row r="1408" spans="1:13" ht="15" customHeight="1">
      <c r="A1408" s="22" t="s">
        <v>480</v>
      </c>
      <c r="B1408" s="23" t="s">
        <v>3348</v>
      </c>
      <c r="C1408" s="15" t="s">
        <v>18</v>
      </c>
      <c r="D1408" s="15" t="s">
        <v>19</v>
      </c>
      <c r="E1408" s="25" t="s">
        <v>25</v>
      </c>
      <c r="F1408" s="17" t="s">
        <v>21</v>
      </c>
      <c r="G1408" s="35" t="s">
        <v>3349</v>
      </c>
      <c r="H1408" s="27" t="s">
        <v>20</v>
      </c>
      <c r="I1408" s="28" t="s">
        <v>3350</v>
      </c>
      <c r="J1408" s="18"/>
      <c r="K1408" s="18"/>
      <c r="L1408" s="128"/>
      <c r="M1408" s="127" t="s">
        <v>25</v>
      </c>
    </row>
    <row r="1409" spans="1:17" ht="15" customHeight="1">
      <c r="A1409" s="22"/>
      <c r="B1409" s="23" t="s">
        <v>3351</v>
      </c>
      <c r="C1409" s="15" t="s">
        <v>94</v>
      </c>
      <c r="D1409" s="15" t="s">
        <v>19</v>
      </c>
      <c r="E1409" s="25" t="s">
        <v>25</v>
      </c>
      <c r="F1409" s="17" t="s">
        <v>25</v>
      </c>
      <c r="G1409" s="35"/>
      <c r="H1409" s="27" t="s">
        <v>20</v>
      </c>
      <c r="I1409" s="28" t="s">
        <v>3352</v>
      </c>
      <c r="J1409" s="18"/>
      <c r="K1409" s="18"/>
      <c r="L1409" s="128"/>
      <c r="M1409" s="127"/>
    </row>
    <row r="1410" spans="1:17" ht="15" customHeight="1">
      <c r="A1410" s="22"/>
      <c r="B1410" s="23" t="s">
        <v>3353</v>
      </c>
      <c r="C1410" s="15" t="s">
        <v>101</v>
      </c>
      <c r="D1410" s="15" t="s">
        <v>19</v>
      </c>
      <c r="E1410" s="25" t="s">
        <v>25</v>
      </c>
      <c r="F1410" s="17" t="s">
        <v>25</v>
      </c>
      <c r="G1410" s="125" t="s">
        <v>3354</v>
      </c>
      <c r="H1410" s="27" t="s">
        <v>20</v>
      </c>
      <c r="I1410" s="28" t="s">
        <v>3355</v>
      </c>
      <c r="J1410" s="18"/>
      <c r="K1410" s="18"/>
      <c r="L1410" s="128"/>
      <c r="M1410" s="127"/>
    </row>
    <row r="1411" spans="1:17" ht="15" customHeight="1">
      <c r="A1411" s="22"/>
      <c r="B1411" s="23" t="s">
        <v>3356</v>
      </c>
      <c r="C1411" s="15" t="s">
        <v>73</v>
      </c>
      <c r="D1411" s="15" t="s">
        <v>19</v>
      </c>
      <c r="E1411" s="25" t="s">
        <v>20</v>
      </c>
      <c r="F1411" s="17" t="s">
        <v>21</v>
      </c>
      <c r="G1411" s="35" t="s">
        <v>3357</v>
      </c>
      <c r="H1411" s="27" t="s">
        <v>20</v>
      </c>
      <c r="I1411" s="28" t="s">
        <v>3358</v>
      </c>
      <c r="J1411" s="18"/>
      <c r="K1411" s="18"/>
      <c r="L1411" s="128"/>
      <c r="M1411" s="127" t="s">
        <v>25</v>
      </c>
    </row>
    <row r="1412" spans="1:17" ht="15" customHeight="1">
      <c r="A1412" s="22"/>
      <c r="B1412" s="23" t="s">
        <v>3359</v>
      </c>
      <c r="C1412" s="15" t="s">
        <v>61</v>
      </c>
      <c r="D1412" s="15" t="s">
        <v>19</v>
      </c>
      <c r="E1412" s="25" t="s">
        <v>20</v>
      </c>
      <c r="F1412" s="17" t="s">
        <v>49</v>
      </c>
      <c r="G1412" s="35" t="s">
        <v>3360</v>
      </c>
      <c r="H1412" s="27" t="s">
        <v>20</v>
      </c>
      <c r="I1412" s="28" t="s">
        <v>3361</v>
      </c>
      <c r="J1412" s="18" t="s">
        <v>24</v>
      </c>
      <c r="K1412" s="18"/>
      <c r="L1412" s="128"/>
      <c r="M1412" s="127"/>
      <c r="Q1412" s="65"/>
    </row>
    <row r="1413" spans="1:17" ht="15" customHeight="1">
      <c r="A1413" s="22"/>
      <c r="B1413" s="23" t="s">
        <v>3362</v>
      </c>
      <c r="C1413" s="15" t="s">
        <v>36</v>
      </c>
      <c r="D1413" s="15" t="s">
        <v>19</v>
      </c>
      <c r="E1413" s="25" t="s">
        <v>20</v>
      </c>
      <c r="F1413" s="17" t="s">
        <v>21</v>
      </c>
      <c r="G1413" s="120" t="s">
        <v>3363</v>
      </c>
      <c r="H1413" s="27" t="s">
        <v>20</v>
      </c>
      <c r="I1413" s="28" t="s">
        <v>3364</v>
      </c>
      <c r="J1413" s="18"/>
      <c r="K1413" s="18"/>
      <c r="L1413" s="128"/>
      <c r="M1413" s="127" t="s">
        <v>25</v>
      </c>
    </row>
    <row r="1414" spans="1:17">
      <c r="A1414" s="22"/>
      <c r="B1414" s="23" t="s">
        <v>3365</v>
      </c>
      <c r="C1414" s="15" t="s">
        <v>94</v>
      </c>
      <c r="D1414" s="15" t="s">
        <v>19</v>
      </c>
      <c r="E1414" s="25" t="s">
        <v>20</v>
      </c>
      <c r="F1414" s="17" t="s">
        <v>21</v>
      </c>
      <c r="G1414" s="121" t="s">
        <v>3366</v>
      </c>
      <c r="H1414" s="27" t="s">
        <v>20</v>
      </c>
      <c r="I1414" s="28" t="s">
        <v>3367</v>
      </c>
      <c r="J1414" s="18"/>
      <c r="K1414" s="18"/>
      <c r="L1414" s="128"/>
      <c r="M1414" s="127" t="s">
        <v>25</v>
      </c>
    </row>
    <row r="1415" spans="1:17">
      <c r="A1415" s="22"/>
      <c r="B1415" s="23" t="s">
        <v>3368</v>
      </c>
      <c r="C1415" s="15" t="s">
        <v>150</v>
      </c>
      <c r="D1415" s="15" t="s">
        <v>19</v>
      </c>
      <c r="E1415" s="25" t="s">
        <v>25</v>
      </c>
      <c r="F1415" s="17" t="s">
        <v>25</v>
      </c>
      <c r="G1415" s="35"/>
      <c r="H1415" s="27" t="s">
        <v>20</v>
      </c>
      <c r="I1415" s="28" t="s">
        <v>3369</v>
      </c>
      <c r="J1415" s="18"/>
      <c r="K1415" s="18"/>
      <c r="L1415" s="128"/>
      <c r="M1415" s="127"/>
    </row>
    <row r="1416" spans="1:17" ht="15" customHeight="1">
      <c r="A1416" s="22"/>
      <c r="B1416" s="23" t="s">
        <v>3370</v>
      </c>
      <c r="C1416" s="15" t="s">
        <v>104</v>
      </c>
      <c r="D1416" s="15" t="s">
        <v>19</v>
      </c>
      <c r="E1416" s="25" t="s">
        <v>25</v>
      </c>
      <c r="F1416" s="17" t="s">
        <v>25</v>
      </c>
      <c r="G1416" s="35"/>
      <c r="H1416" s="27" t="s">
        <v>20</v>
      </c>
      <c r="I1416" s="28" t="s">
        <v>3371</v>
      </c>
      <c r="J1416" s="18"/>
      <c r="K1416" s="18"/>
      <c r="L1416" s="128"/>
      <c r="M1416" s="127"/>
    </row>
    <row r="1417" spans="1:17" ht="15" customHeight="1">
      <c r="A1417" s="22"/>
      <c r="B1417" s="23" t="s">
        <v>3372</v>
      </c>
      <c r="C1417" s="15" t="s">
        <v>94</v>
      </c>
      <c r="D1417" s="15" t="s">
        <v>19</v>
      </c>
      <c r="E1417" s="25" t="s">
        <v>25</v>
      </c>
      <c r="F1417" s="17" t="s">
        <v>25</v>
      </c>
      <c r="G1417" s="35"/>
      <c r="H1417" s="27" t="s">
        <v>20</v>
      </c>
      <c r="I1417" s="28" t="s">
        <v>3373</v>
      </c>
      <c r="J1417" s="18"/>
      <c r="K1417" s="18"/>
      <c r="L1417" s="128"/>
      <c r="M1417" s="127"/>
    </row>
    <row r="1418" spans="1:17">
      <c r="A1418" s="22"/>
      <c r="B1418" s="23" t="s">
        <v>3374</v>
      </c>
      <c r="C1418" s="15" t="s">
        <v>104</v>
      </c>
      <c r="D1418" s="15" t="s">
        <v>19</v>
      </c>
      <c r="E1418" s="25" t="s">
        <v>25</v>
      </c>
      <c r="F1418" s="17" t="s">
        <v>25</v>
      </c>
      <c r="G1418" s="35"/>
      <c r="H1418" s="27" t="s">
        <v>20</v>
      </c>
      <c r="I1418" s="28" t="s">
        <v>3375</v>
      </c>
      <c r="J1418" s="18"/>
      <c r="K1418" s="18"/>
      <c r="L1418" s="128"/>
      <c r="M1418" s="127"/>
    </row>
    <row r="1419" spans="1:17" ht="15" customHeight="1">
      <c r="A1419" s="22"/>
      <c r="B1419" s="23" t="s">
        <v>3376</v>
      </c>
      <c r="C1419" s="15" t="s">
        <v>73</v>
      </c>
      <c r="D1419" s="15" t="s">
        <v>19</v>
      </c>
      <c r="E1419" s="25" t="s">
        <v>25</v>
      </c>
      <c r="F1419" s="17" t="s">
        <v>25</v>
      </c>
      <c r="G1419" s="35"/>
      <c r="H1419" s="27" t="s">
        <v>20</v>
      </c>
      <c r="I1419" s="28" t="s">
        <v>3377</v>
      </c>
      <c r="J1419" s="18" t="s">
        <v>24</v>
      </c>
      <c r="K1419" s="18"/>
      <c r="L1419" s="128"/>
      <c r="M1419" s="127"/>
    </row>
    <row r="1420" spans="1:17" ht="15" customHeight="1">
      <c r="A1420" s="22"/>
      <c r="B1420" s="23" t="s">
        <v>3378</v>
      </c>
      <c r="C1420" s="15" t="s">
        <v>61</v>
      </c>
      <c r="D1420" s="15" t="s">
        <v>19</v>
      </c>
      <c r="E1420" s="25" t="s">
        <v>25</v>
      </c>
      <c r="F1420" s="17" t="s">
        <v>21</v>
      </c>
      <c r="G1420" s="35" t="s">
        <v>3379</v>
      </c>
      <c r="H1420" s="27" t="s">
        <v>20</v>
      </c>
      <c r="I1420" s="28" t="s">
        <v>3380</v>
      </c>
      <c r="J1420" s="18"/>
      <c r="K1420" s="18"/>
      <c r="L1420" s="128"/>
      <c r="M1420" s="127" t="s">
        <v>25</v>
      </c>
    </row>
    <row r="1421" spans="1:17" ht="15" customHeight="1">
      <c r="A1421" s="22"/>
      <c r="B1421" s="23" t="s">
        <v>3381</v>
      </c>
      <c r="C1421" s="15" t="s">
        <v>338</v>
      </c>
      <c r="D1421" s="15" t="s">
        <v>19</v>
      </c>
      <c r="E1421" s="25" t="s">
        <v>20</v>
      </c>
      <c r="F1421" s="17" t="s">
        <v>21</v>
      </c>
      <c r="G1421" s="35" t="s">
        <v>3382</v>
      </c>
      <c r="H1421" s="27" t="s">
        <v>25</v>
      </c>
      <c r="I1421" s="28"/>
      <c r="J1421" s="18"/>
      <c r="K1421" s="18"/>
      <c r="L1421" s="128"/>
      <c r="M1421" s="127" t="s">
        <v>20</v>
      </c>
    </row>
    <row r="1422" spans="1:17" ht="15" customHeight="1">
      <c r="A1422" s="22"/>
      <c r="B1422" s="23" t="s">
        <v>3383</v>
      </c>
      <c r="C1422" s="15" t="s">
        <v>94</v>
      </c>
      <c r="D1422" s="15" t="s">
        <v>19</v>
      </c>
      <c r="E1422" s="25" t="s">
        <v>20</v>
      </c>
      <c r="F1422" s="17" t="s">
        <v>49</v>
      </c>
      <c r="G1422" s="123" t="s">
        <v>3384</v>
      </c>
      <c r="H1422" s="27" t="s">
        <v>20</v>
      </c>
      <c r="I1422" s="28" t="s">
        <v>3385</v>
      </c>
      <c r="J1422" s="18"/>
      <c r="K1422" s="18"/>
      <c r="L1422" s="128"/>
      <c r="M1422" s="127"/>
    </row>
    <row r="1423" spans="1:17" ht="15" customHeight="1">
      <c r="A1423" s="22"/>
      <c r="B1423" s="23" t="s">
        <v>3386</v>
      </c>
      <c r="C1423" s="15" t="s">
        <v>94</v>
      </c>
      <c r="D1423" s="15" t="s">
        <v>19</v>
      </c>
      <c r="E1423" s="25" t="s">
        <v>25</v>
      </c>
      <c r="F1423" s="17" t="s">
        <v>25</v>
      </c>
      <c r="G1423" s="35"/>
      <c r="H1423" s="27" t="s">
        <v>20</v>
      </c>
      <c r="I1423" s="45" t="s">
        <v>3387</v>
      </c>
      <c r="J1423" s="46"/>
      <c r="K1423" s="18"/>
      <c r="L1423" s="128"/>
      <c r="M1423" s="127"/>
    </row>
    <row r="1424" spans="1:17" ht="15" customHeight="1">
      <c r="A1424" s="22"/>
      <c r="B1424" s="23" t="s">
        <v>3388</v>
      </c>
      <c r="C1424" s="15" t="s">
        <v>104</v>
      </c>
      <c r="D1424" s="15" t="s">
        <v>19</v>
      </c>
      <c r="E1424" s="25" t="s">
        <v>25</v>
      </c>
      <c r="F1424" s="17" t="s">
        <v>25</v>
      </c>
      <c r="G1424" s="35"/>
      <c r="H1424" s="27" t="s">
        <v>20</v>
      </c>
      <c r="I1424" s="28" t="s">
        <v>3389</v>
      </c>
      <c r="J1424" s="18" t="s">
        <v>24</v>
      </c>
      <c r="K1424" s="18" t="s">
        <v>24</v>
      </c>
      <c r="L1424" s="128"/>
      <c r="M1424" s="127"/>
    </row>
    <row r="1425" spans="1:13" ht="15" customHeight="1">
      <c r="A1425" s="22"/>
      <c r="B1425" s="23" t="s">
        <v>3390</v>
      </c>
      <c r="C1425" s="15" t="s">
        <v>57</v>
      </c>
      <c r="D1425" s="15" t="s">
        <v>19</v>
      </c>
      <c r="E1425" s="25" t="s">
        <v>20</v>
      </c>
      <c r="F1425" s="17" t="s">
        <v>21</v>
      </c>
      <c r="G1425" s="35" t="s">
        <v>3391</v>
      </c>
      <c r="H1425" s="27" t="s">
        <v>20</v>
      </c>
      <c r="I1425" s="20" t="s">
        <v>92</v>
      </c>
      <c r="J1425" s="21"/>
      <c r="K1425" s="18"/>
      <c r="L1425" s="128"/>
      <c r="M1425" s="127" t="s">
        <v>20</v>
      </c>
    </row>
    <row r="1426" spans="1:13" ht="15" customHeight="1">
      <c r="A1426" s="22"/>
      <c r="B1426" s="23" t="s">
        <v>3392</v>
      </c>
      <c r="C1426" s="15" t="s">
        <v>80</v>
      </c>
      <c r="D1426" s="15" t="s">
        <v>19</v>
      </c>
      <c r="E1426" s="25" t="s">
        <v>20</v>
      </c>
      <c r="F1426" s="17" t="s">
        <v>21</v>
      </c>
      <c r="G1426" s="35" t="s">
        <v>3393</v>
      </c>
      <c r="H1426" s="27" t="s">
        <v>20</v>
      </c>
      <c r="I1426" s="28" t="s">
        <v>3394</v>
      </c>
      <c r="J1426" s="18"/>
      <c r="K1426" s="18"/>
      <c r="L1426" s="128"/>
      <c r="M1426" s="127" t="s">
        <v>20</v>
      </c>
    </row>
    <row r="1427" spans="1:13">
      <c r="A1427" s="22"/>
      <c r="B1427" s="23" t="s">
        <v>3395</v>
      </c>
      <c r="C1427" s="15" t="s">
        <v>104</v>
      </c>
      <c r="D1427" s="15" t="s">
        <v>19</v>
      </c>
      <c r="E1427" s="25" t="s">
        <v>25</v>
      </c>
      <c r="F1427" s="17" t="s">
        <v>21</v>
      </c>
      <c r="G1427" s="35" t="s">
        <v>3396</v>
      </c>
      <c r="H1427" s="27" t="s">
        <v>20</v>
      </c>
      <c r="I1427" s="28" t="s">
        <v>3397</v>
      </c>
      <c r="J1427" s="18"/>
      <c r="K1427" s="18"/>
      <c r="L1427" s="128"/>
      <c r="M1427" s="127" t="s">
        <v>25</v>
      </c>
    </row>
    <row r="1428" spans="1:13" ht="15" customHeight="1">
      <c r="A1428" s="22"/>
      <c r="B1428" s="23" t="s">
        <v>3398</v>
      </c>
      <c r="C1428" s="15" t="s">
        <v>104</v>
      </c>
      <c r="D1428" s="15" t="s">
        <v>19</v>
      </c>
      <c r="E1428" s="25" t="s">
        <v>25</v>
      </c>
      <c r="F1428" s="17" t="s">
        <v>25</v>
      </c>
      <c r="G1428" s="35"/>
      <c r="H1428" s="27" t="s">
        <v>20</v>
      </c>
      <c r="I1428" s="28" t="s">
        <v>3399</v>
      </c>
      <c r="J1428" s="18"/>
      <c r="K1428" s="18"/>
      <c r="L1428" s="128"/>
      <c r="M1428" s="127"/>
    </row>
    <row r="1429" spans="1:13" ht="60">
      <c r="A1429" s="22"/>
      <c r="B1429" s="23" t="s">
        <v>3400</v>
      </c>
      <c r="C1429" s="15" t="s">
        <v>150</v>
      </c>
      <c r="D1429" s="15" t="s">
        <v>19</v>
      </c>
      <c r="E1429" s="25" t="s">
        <v>25</v>
      </c>
      <c r="F1429" s="17" t="s">
        <v>49</v>
      </c>
      <c r="G1429" s="100" t="s">
        <v>3401</v>
      </c>
      <c r="H1429" s="27" t="s">
        <v>20</v>
      </c>
      <c r="I1429" s="20" t="s">
        <v>3402</v>
      </c>
      <c r="J1429" s="21"/>
      <c r="K1429" s="18"/>
      <c r="L1429" s="128"/>
      <c r="M1429" s="127"/>
    </row>
    <row r="1430" spans="1:13">
      <c r="A1430" s="22"/>
      <c r="B1430" s="23" t="s">
        <v>3403</v>
      </c>
      <c r="C1430" s="15" t="s">
        <v>258</v>
      </c>
      <c r="D1430" s="15" t="s">
        <v>19</v>
      </c>
      <c r="E1430" s="25" t="s">
        <v>25</v>
      </c>
      <c r="F1430" s="17" t="s">
        <v>25</v>
      </c>
      <c r="G1430" s="35"/>
      <c r="H1430" s="39" t="s">
        <v>20</v>
      </c>
      <c r="I1430" s="53" t="s">
        <v>3404</v>
      </c>
      <c r="J1430" s="54"/>
      <c r="K1430" s="18"/>
      <c r="L1430" s="128"/>
      <c r="M1430" s="127"/>
    </row>
    <row r="1431" spans="1:13">
      <c r="A1431" s="22"/>
      <c r="B1431" s="23" t="s">
        <v>3405</v>
      </c>
      <c r="C1431" s="15" t="s">
        <v>101</v>
      </c>
      <c r="D1431" s="15" t="s">
        <v>19</v>
      </c>
      <c r="E1431" s="25" t="s">
        <v>25</v>
      </c>
      <c r="F1431" s="17" t="s">
        <v>25</v>
      </c>
      <c r="G1431" s="35"/>
      <c r="H1431" s="27" t="s">
        <v>20</v>
      </c>
      <c r="I1431" s="28" t="s">
        <v>3406</v>
      </c>
      <c r="J1431" s="18"/>
      <c r="K1431" s="18"/>
      <c r="L1431" s="128"/>
      <c r="M1431" s="127"/>
    </row>
    <row r="1432" spans="1:13" ht="15" customHeight="1">
      <c r="A1432" s="22"/>
      <c r="B1432" s="23" t="s">
        <v>3407</v>
      </c>
      <c r="C1432" s="15" t="s">
        <v>80</v>
      </c>
      <c r="D1432" s="15" t="s">
        <v>19</v>
      </c>
      <c r="E1432" s="25" t="s">
        <v>20</v>
      </c>
      <c r="F1432" s="17" t="s">
        <v>21</v>
      </c>
      <c r="G1432" s="35" t="s">
        <v>3408</v>
      </c>
      <c r="H1432" s="27" t="s">
        <v>20</v>
      </c>
      <c r="I1432" s="28" t="s">
        <v>3409</v>
      </c>
      <c r="J1432" s="18" t="s">
        <v>24</v>
      </c>
      <c r="K1432" s="18"/>
      <c r="L1432" s="128"/>
      <c r="M1432" s="127" t="s">
        <v>25</v>
      </c>
    </row>
    <row r="1433" spans="1:13">
      <c r="A1433" s="22"/>
      <c r="B1433" s="23" t="s">
        <v>3410</v>
      </c>
      <c r="C1433" s="15" t="s">
        <v>61</v>
      </c>
      <c r="D1433" s="15" t="s">
        <v>19</v>
      </c>
      <c r="E1433" s="25" t="s">
        <v>25</v>
      </c>
      <c r="F1433" s="17" t="s">
        <v>21</v>
      </c>
      <c r="G1433" s="35" t="s">
        <v>3411</v>
      </c>
      <c r="H1433" s="27" t="s">
        <v>20</v>
      </c>
      <c r="I1433" s="20" t="s">
        <v>92</v>
      </c>
      <c r="J1433" s="21"/>
      <c r="K1433" s="18"/>
      <c r="L1433" s="128"/>
      <c r="M1433" s="127" t="s">
        <v>25</v>
      </c>
    </row>
    <row r="1434" spans="1:13">
      <c r="A1434" s="22" t="s">
        <v>480</v>
      </c>
      <c r="B1434" s="23" t="s">
        <v>3412</v>
      </c>
      <c r="C1434" s="15" t="s">
        <v>73</v>
      </c>
      <c r="D1434" s="15" t="s">
        <v>19</v>
      </c>
      <c r="E1434" s="25" t="s">
        <v>20</v>
      </c>
      <c r="F1434" s="17" t="s">
        <v>21</v>
      </c>
      <c r="G1434" s="101" t="s">
        <v>3413</v>
      </c>
      <c r="H1434" s="27" t="s">
        <v>20</v>
      </c>
      <c r="I1434" s="28" t="s">
        <v>3414</v>
      </c>
      <c r="J1434" s="18"/>
      <c r="K1434" s="18"/>
      <c r="L1434" s="128"/>
      <c r="M1434" s="127" t="s">
        <v>25</v>
      </c>
    </row>
    <row r="1435" spans="1:13" ht="15" customHeight="1">
      <c r="A1435" s="22"/>
      <c r="B1435" s="23" t="s">
        <v>3415</v>
      </c>
      <c r="C1435" s="15" t="s">
        <v>104</v>
      </c>
      <c r="D1435" s="15" t="s">
        <v>19</v>
      </c>
      <c r="E1435" s="25" t="s">
        <v>25</v>
      </c>
      <c r="F1435" s="17" t="s">
        <v>25</v>
      </c>
      <c r="G1435" s="35"/>
      <c r="H1435" s="27" t="s">
        <v>25</v>
      </c>
      <c r="I1435" s="28" t="s">
        <v>432</v>
      </c>
      <c r="J1435" s="18"/>
      <c r="K1435" s="18"/>
      <c r="L1435" s="128"/>
      <c r="M1435" s="127"/>
    </row>
    <row r="1436" spans="1:13" ht="15" customHeight="1">
      <c r="A1436" s="22"/>
      <c r="B1436" s="23" t="s">
        <v>3416</v>
      </c>
      <c r="C1436" s="15" t="s">
        <v>101</v>
      </c>
      <c r="D1436" s="15" t="s">
        <v>19</v>
      </c>
      <c r="E1436" s="25" t="s">
        <v>25</v>
      </c>
      <c r="F1436" s="17" t="s">
        <v>49</v>
      </c>
      <c r="G1436" s="35" t="s">
        <v>3417</v>
      </c>
      <c r="H1436" s="27" t="s">
        <v>20</v>
      </c>
      <c r="I1436" s="28" t="s">
        <v>3418</v>
      </c>
      <c r="J1436" s="18"/>
      <c r="K1436" s="18"/>
      <c r="L1436" s="128"/>
      <c r="M1436" s="127"/>
    </row>
    <row r="1437" spans="1:13" ht="15" customHeight="1">
      <c r="A1437" s="22"/>
      <c r="B1437" s="23" t="s">
        <v>3419</v>
      </c>
      <c r="C1437" s="15" t="s">
        <v>338</v>
      </c>
      <c r="D1437" s="15" t="s">
        <v>19</v>
      </c>
      <c r="E1437" s="25" t="s">
        <v>20</v>
      </c>
      <c r="F1437" s="17" t="s">
        <v>21</v>
      </c>
      <c r="G1437" s="35" t="s">
        <v>3420</v>
      </c>
      <c r="H1437" s="27" t="s">
        <v>20</v>
      </c>
      <c r="I1437" s="28" t="s">
        <v>3421</v>
      </c>
      <c r="J1437" s="18"/>
      <c r="K1437" s="18"/>
      <c r="L1437" s="128"/>
      <c r="M1437" s="127" t="s">
        <v>25</v>
      </c>
    </row>
    <row r="1438" spans="1:13">
      <c r="A1438" s="22"/>
      <c r="B1438" s="23" t="s">
        <v>3422</v>
      </c>
      <c r="C1438" s="15" t="s">
        <v>94</v>
      </c>
      <c r="D1438" s="15" t="s">
        <v>19</v>
      </c>
      <c r="E1438" s="25" t="s">
        <v>25</v>
      </c>
      <c r="F1438" s="17" t="s">
        <v>21</v>
      </c>
      <c r="G1438" s="35" t="s">
        <v>3423</v>
      </c>
      <c r="H1438" s="27" t="s">
        <v>20</v>
      </c>
      <c r="I1438" s="66" t="s">
        <v>3424</v>
      </c>
      <c r="J1438" s="67"/>
      <c r="K1438" s="18"/>
      <c r="L1438" s="128"/>
      <c r="M1438" s="127" t="s">
        <v>25</v>
      </c>
    </row>
    <row r="1439" spans="1:13" ht="15" customHeight="1">
      <c r="A1439" s="22"/>
      <c r="B1439" s="23" t="s">
        <v>3425</v>
      </c>
      <c r="C1439" s="15" t="s">
        <v>57</v>
      </c>
      <c r="D1439" s="15" t="s">
        <v>19</v>
      </c>
      <c r="E1439" s="25" t="s">
        <v>20</v>
      </c>
      <c r="F1439" s="17" t="s">
        <v>21</v>
      </c>
      <c r="G1439" s="35" t="s">
        <v>3426</v>
      </c>
      <c r="H1439" s="27" t="s">
        <v>20</v>
      </c>
      <c r="I1439" s="28" t="s">
        <v>92</v>
      </c>
      <c r="J1439" s="18"/>
      <c r="K1439" s="18"/>
      <c r="L1439" s="128"/>
      <c r="M1439" s="127" t="s">
        <v>25</v>
      </c>
    </row>
    <row r="1440" spans="1:13" ht="15" customHeight="1">
      <c r="A1440" s="22"/>
      <c r="B1440" s="23" t="s">
        <v>3427</v>
      </c>
      <c r="C1440" s="15" t="s">
        <v>61</v>
      </c>
      <c r="D1440" s="15" t="s">
        <v>19</v>
      </c>
      <c r="E1440" s="25" t="s">
        <v>25</v>
      </c>
      <c r="F1440" s="17" t="s">
        <v>25</v>
      </c>
      <c r="G1440" s="35"/>
      <c r="H1440" s="27" t="s">
        <v>25</v>
      </c>
      <c r="I1440" s="28"/>
      <c r="J1440" s="18"/>
      <c r="K1440" s="18"/>
      <c r="L1440" s="128"/>
      <c r="M1440" s="127"/>
    </row>
    <row r="1441" spans="1:13" ht="15" customHeight="1">
      <c r="A1441" s="22"/>
      <c r="B1441" s="23" t="s">
        <v>3428</v>
      </c>
      <c r="C1441" s="15" t="s">
        <v>80</v>
      </c>
      <c r="D1441" s="15" t="s">
        <v>19</v>
      </c>
      <c r="E1441" s="25" t="s">
        <v>25</v>
      </c>
      <c r="F1441" s="17" t="s">
        <v>21</v>
      </c>
      <c r="G1441" s="35" t="s">
        <v>3429</v>
      </c>
      <c r="H1441" s="27" t="s">
        <v>25</v>
      </c>
      <c r="I1441" s="28"/>
      <c r="J1441" s="18"/>
      <c r="K1441" s="18"/>
      <c r="L1441" s="128"/>
      <c r="M1441" s="127" t="s">
        <v>25</v>
      </c>
    </row>
    <row r="1442" spans="1:13" ht="30">
      <c r="A1442" s="22"/>
      <c r="B1442" s="23" t="s">
        <v>3430</v>
      </c>
      <c r="C1442" s="15" t="s">
        <v>94</v>
      </c>
      <c r="D1442" s="15" t="s">
        <v>19</v>
      </c>
      <c r="E1442" s="25" t="s">
        <v>25</v>
      </c>
      <c r="F1442" s="17" t="s">
        <v>21</v>
      </c>
      <c r="G1442" s="35" t="s">
        <v>3431</v>
      </c>
      <c r="H1442" s="27" t="s">
        <v>20</v>
      </c>
      <c r="I1442" s="29" t="s">
        <v>3432</v>
      </c>
      <c r="J1442" s="67"/>
      <c r="K1442" s="18"/>
      <c r="L1442" s="128"/>
      <c r="M1442" s="127" t="s">
        <v>25</v>
      </c>
    </row>
    <row r="1443" spans="1:13">
      <c r="A1443" s="22"/>
      <c r="B1443" s="23" t="s">
        <v>3433</v>
      </c>
      <c r="C1443" s="15" t="s">
        <v>80</v>
      </c>
      <c r="D1443" s="15" t="s">
        <v>19</v>
      </c>
      <c r="E1443" s="25" t="s">
        <v>20</v>
      </c>
      <c r="F1443" s="17" t="s">
        <v>21</v>
      </c>
      <c r="G1443" s="35" t="s">
        <v>3434</v>
      </c>
      <c r="H1443" s="27" t="s">
        <v>20</v>
      </c>
      <c r="I1443" s="28" t="s">
        <v>3435</v>
      </c>
      <c r="J1443" s="18"/>
      <c r="K1443" s="18"/>
      <c r="L1443" s="128"/>
      <c r="M1443" s="127" t="s">
        <v>25</v>
      </c>
    </row>
    <row r="1444" spans="1:13" ht="30">
      <c r="A1444" s="22"/>
      <c r="B1444" s="23" t="s">
        <v>3436</v>
      </c>
      <c r="C1444" s="15" t="s">
        <v>104</v>
      </c>
      <c r="D1444" s="15" t="s">
        <v>19</v>
      </c>
      <c r="E1444" s="25" t="s">
        <v>25</v>
      </c>
      <c r="F1444" s="17" t="s">
        <v>49</v>
      </c>
      <c r="G1444" s="35" t="s">
        <v>3437</v>
      </c>
      <c r="H1444" s="27" t="s">
        <v>20</v>
      </c>
      <c r="I1444" s="28" t="s">
        <v>3438</v>
      </c>
      <c r="J1444" s="18"/>
      <c r="K1444" s="18"/>
      <c r="L1444" s="128"/>
      <c r="M1444" s="127"/>
    </row>
    <row r="1445" spans="1:13" ht="15" customHeight="1">
      <c r="A1445" s="22"/>
      <c r="B1445" s="23" t="s">
        <v>3439</v>
      </c>
      <c r="C1445" s="15" t="s">
        <v>36</v>
      </c>
      <c r="D1445" s="15" t="s">
        <v>19</v>
      </c>
      <c r="E1445" s="25" t="s">
        <v>25</v>
      </c>
      <c r="F1445" s="17" t="s">
        <v>25</v>
      </c>
      <c r="G1445" s="35"/>
      <c r="H1445" s="27" t="s">
        <v>20</v>
      </c>
      <c r="I1445" s="20" t="s">
        <v>3440</v>
      </c>
      <c r="J1445" s="21"/>
      <c r="K1445" s="18"/>
      <c r="L1445" s="128"/>
      <c r="M1445" s="127"/>
    </row>
    <row r="1446" spans="1:13" ht="15" customHeight="1">
      <c r="A1446" s="22"/>
      <c r="B1446" s="23" t="s">
        <v>3441</v>
      </c>
      <c r="C1446" s="15" t="s">
        <v>104</v>
      </c>
      <c r="D1446" s="15" t="s">
        <v>19</v>
      </c>
      <c r="E1446" s="25" t="s">
        <v>25</v>
      </c>
      <c r="F1446" s="17" t="s">
        <v>49</v>
      </c>
      <c r="G1446" s="35" t="s">
        <v>3442</v>
      </c>
      <c r="H1446" s="27" t="s">
        <v>25</v>
      </c>
      <c r="I1446" s="28" t="s">
        <v>3443</v>
      </c>
      <c r="J1446" s="18"/>
      <c r="K1446" s="54"/>
      <c r="L1446" s="133"/>
      <c r="M1446" s="127"/>
    </row>
    <row r="1447" spans="1:13">
      <c r="A1447" s="22"/>
      <c r="B1447" s="23" t="s">
        <v>3444</v>
      </c>
      <c r="C1447" s="15" t="s">
        <v>115</v>
      </c>
      <c r="D1447" s="15" t="s">
        <v>19</v>
      </c>
      <c r="E1447" s="25" t="s">
        <v>25</v>
      </c>
      <c r="F1447" s="17" t="s">
        <v>25</v>
      </c>
      <c r="G1447" s="35"/>
      <c r="H1447" s="27" t="s">
        <v>20</v>
      </c>
      <c r="I1447" s="28" t="s">
        <v>3445</v>
      </c>
      <c r="J1447" s="18"/>
      <c r="K1447" s="18"/>
      <c r="L1447" s="128"/>
      <c r="M1447" s="127"/>
    </row>
    <row r="1448" spans="1:13">
      <c r="A1448" s="22"/>
      <c r="B1448" s="23" t="s">
        <v>3446</v>
      </c>
      <c r="C1448" s="15" t="s">
        <v>73</v>
      </c>
      <c r="D1448" s="15" t="s">
        <v>19</v>
      </c>
      <c r="E1448" s="25" t="s">
        <v>25</v>
      </c>
      <c r="F1448" s="17" t="s">
        <v>25</v>
      </c>
      <c r="G1448" s="35"/>
      <c r="H1448" s="27" t="s">
        <v>20</v>
      </c>
      <c r="I1448" s="28" t="s">
        <v>3447</v>
      </c>
      <c r="J1448" s="18"/>
      <c r="K1448" s="18"/>
      <c r="L1448" s="128"/>
      <c r="M1448" s="127"/>
    </row>
    <row r="1449" spans="1:13" ht="15" customHeight="1">
      <c r="A1449" s="22"/>
      <c r="B1449" s="23" t="s">
        <v>3448</v>
      </c>
      <c r="C1449" s="15" t="s">
        <v>48</v>
      </c>
      <c r="D1449" s="15" t="s">
        <v>19</v>
      </c>
      <c r="E1449" s="25" t="s">
        <v>25</v>
      </c>
      <c r="F1449" s="17" t="s">
        <v>25</v>
      </c>
      <c r="G1449" s="35"/>
      <c r="H1449" s="27" t="s">
        <v>20</v>
      </c>
      <c r="I1449" s="28" t="s">
        <v>3449</v>
      </c>
      <c r="J1449" s="18"/>
      <c r="K1449" s="18"/>
      <c r="L1449" s="128"/>
      <c r="M1449" s="127"/>
    </row>
    <row r="1450" spans="1:13">
      <c r="A1450" s="22"/>
      <c r="B1450" s="23" t="s">
        <v>3450</v>
      </c>
      <c r="C1450" s="15" t="s">
        <v>94</v>
      </c>
      <c r="D1450" s="15" t="s">
        <v>19</v>
      </c>
      <c r="E1450" s="25" t="s">
        <v>25</v>
      </c>
      <c r="F1450" s="17" t="s">
        <v>25</v>
      </c>
      <c r="G1450" s="35"/>
      <c r="H1450" s="27" t="s">
        <v>20</v>
      </c>
      <c r="I1450" s="66" t="s">
        <v>3451</v>
      </c>
      <c r="J1450" s="67"/>
      <c r="K1450" s="18"/>
      <c r="L1450" s="128"/>
      <c r="M1450" s="127"/>
    </row>
    <row r="1451" spans="1:13" ht="15" customHeight="1">
      <c r="A1451" s="22"/>
      <c r="B1451" s="23" t="s">
        <v>3452</v>
      </c>
      <c r="C1451" s="15" t="s">
        <v>94</v>
      </c>
      <c r="D1451" s="15" t="s">
        <v>19</v>
      </c>
      <c r="E1451" s="25" t="s">
        <v>25</v>
      </c>
      <c r="F1451" s="17" t="s">
        <v>25</v>
      </c>
      <c r="G1451" s="35"/>
      <c r="H1451" s="27" t="s">
        <v>20</v>
      </c>
      <c r="I1451" s="20" t="s">
        <v>3453</v>
      </c>
      <c r="J1451" s="21"/>
      <c r="K1451" s="18"/>
      <c r="L1451" s="128"/>
      <c r="M1451" s="127"/>
    </row>
    <row r="1452" spans="1:13" ht="45">
      <c r="A1452" s="22"/>
      <c r="B1452" s="23" t="s">
        <v>3454</v>
      </c>
      <c r="C1452" s="15" t="s">
        <v>338</v>
      </c>
      <c r="D1452" s="15" t="s">
        <v>19</v>
      </c>
      <c r="E1452" s="25" t="s">
        <v>25</v>
      </c>
      <c r="F1452" s="17" t="s">
        <v>21</v>
      </c>
      <c r="G1452" s="100" t="s">
        <v>3455</v>
      </c>
      <c r="H1452" s="27" t="s">
        <v>20</v>
      </c>
      <c r="I1452" s="28" t="s">
        <v>3456</v>
      </c>
      <c r="J1452" s="18"/>
      <c r="K1452" s="18"/>
      <c r="L1452" s="128"/>
      <c r="M1452" s="127" t="s">
        <v>25</v>
      </c>
    </row>
    <row r="1453" spans="1:13">
      <c r="A1453" s="22"/>
      <c r="B1453" s="23" t="s">
        <v>3457</v>
      </c>
      <c r="C1453" s="15" t="s">
        <v>104</v>
      </c>
      <c r="D1453" s="15" t="s">
        <v>19</v>
      </c>
      <c r="E1453" s="25" t="s">
        <v>25</v>
      </c>
      <c r="F1453" s="17" t="s">
        <v>25</v>
      </c>
      <c r="G1453" s="35"/>
      <c r="H1453" s="27" t="s">
        <v>20</v>
      </c>
      <c r="I1453" s="28" t="s">
        <v>3458</v>
      </c>
      <c r="J1453" s="18"/>
      <c r="K1453" s="36"/>
      <c r="L1453" s="130"/>
      <c r="M1453" s="127"/>
    </row>
    <row r="1454" spans="1:13">
      <c r="A1454" s="22"/>
      <c r="B1454" s="23" t="s">
        <v>3459</v>
      </c>
      <c r="C1454" s="15" t="s">
        <v>104</v>
      </c>
      <c r="D1454" s="15" t="s">
        <v>19</v>
      </c>
      <c r="E1454" s="25" t="s">
        <v>25</v>
      </c>
      <c r="F1454" s="17" t="s">
        <v>25</v>
      </c>
      <c r="G1454" s="35"/>
      <c r="H1454" s="27" t="s">
        <v>20</v>
      </c>
      <c r="I1454" s="28" t="s">
        <v>3460</v>
      </c>
      <c r="J1454" s="18"/>
      <c r="K1454" s="18"/>
      <c r="L1454" s="128"/>
      <c r="M1454" s="127"/>
    </row>
    <row r="1455" spans="1:13">
      <c r="A1455" s="22"/>
      <c r="B1455" s="23" t="s">
        <v>3461</v>
      </c>
      <c r="C1455" s="15" t="s">
        <v>104</v>
      </c>
      <c r="D1455" s="15" t="s">
        <v>19</v>
      </c>
      <c r="E1455" s="25" t="s">
        <v>25</v>
      </c>
      <c r="F1455" s="17" t="s">
        <v>25</v>
      </c>
      <c r="G1455" s="35"/>
      <c r="H1455" s="27" t="s">
        <v>20</v>
      </c>
      <c r="I1455" s="28" t="s">
        <v>3462</v>
      </c>
      <c r="J1455" s="18"/>
      <c r="K1455" s="18"/>
      <c r="L1455" s="128"/>
      <c r="M1455" s="127"/>
    </row>
    <row r="1456" spans="1:13">
      <c r="A1456" s="22"/>
      <c r="B1456" s="23" t="s">
        <v>3463</v>
      </c>
      <c r="C1456" s="15" t="s">
        <v>104</v>
      </c>
      <c r="D1456" s="15" t="s">
        <v>19</v>
      </c>
      <c r="E1456" s="25" t="s">
        <v>25</v>
      </c>
      <c r="F1456" s="17" t="s">
        <v>25</v>
      </c>
      <c r="G1456" s="35"/>
      <c r="H1456" s="27" t="s">
        <v>20</v>
      </c>
      <c r="I1456" s="28" t="s">
        <v>3464</v>
      </c>
      <c r="J1456" s="18"/>
      <c r="K1456" s="18"/>
      <c r="L1456" s="128"/>
      <c r="M1456" s="127"/>
    </row>
    <row r="1457" spans="1:13">
      <c r="A1457" s="22"/>
      <c r="B1457" s="23" t="s">
        <v>3465</v>
      </c>
      <c r="C1457" s="15" t="s">
        <v>57</v>
      </c>
      <c r="D1457" s="15" t="s">
        <v>19</v>
      </c>
      <c r="E1457" s="25" t="s">
        <v>25</v>
      </c>
      <c r="F1457" s="17" t="s">
        <v>21</v>
      </c>
      <c r="G1457" s="35" t="s">
        <v>3466</v>
      </c>
      <c r="H1457" s="27" t="s">
        <v>20</v>
      </c>
      <c r="I1457" s="20" t="s">
        <v>92</v>
      </c>
      <c r="J1457" s="21"/>
      <c r="K1457" s="18"/>
      <c r="L1457" s="128"/>
      <c r="M1457" s="127" t="s">
        <v>25</v>
      </c>
    </row>
    <row r="1458" spans="1:13" ht="15" customHeight="1">
      <c r="A1458" s="22"/>
      <c r="B1458" s="23" t="s">
        <v>3467</v>
      </c>
      <c r="C1458" s="15" t="s">
        <v>57</v>
      </c>
      <c r="D1458" s="15" t="s">
        <v>19</v>
      </c>
      <c r="E1458" s="25" t="s">
        <v>20</v>
      </c>
      <c r="F1458" s="17" t="s">
        <v>21</v>
      </c>
      <c r="G1458" s="35" t="s">
        <v>3468</v>
      </c>
      <c r="H1458" s="27" t="s">
        <v>20</v>
      </c>
      <c r="I1458" s="28" t="s">
        <v>92</v>
      </c>
      <c r="J1458" s="18"/>
      <c r="K1458" s="18"/>
      <c r="L1458" s="128"/>
      <c r="M1458" s="127" t="s">
        <v>25</v>
      </c>
    </row>
    <row r="1459" spans="1:13" ht="15" customHeight="1">
      <c r="A1459" s="22"/>
      <c r="B1459" s="23" t="s">
        <v>3469</v>
      </c>
      <c r="C1459" s="15" t="s">
        <v>101</v>
      </c>
      <c r="D1459" s="15" t="s">
        <v>19</v>
      </c>
      <c r="E1459" s="25" t="s">
        <v>25</v>
      </c>
      <c r="F1459" s="17" t="s">
        <v>21</v>
      </c>
      <c r="G1459" s="35" t="s">
        <v>3470</v>
      </c>
      <c r="H1459" s="27" t="s">
        <v>20</v>
      </c>
      <c r="I1459" s="28" t="s">
        <v>3471</v>
      </c>
      <c r="J1459" s="18"/>
      <c r="K1459" s="18"/>
      <c r="L1459" s="128"/>
      <c r="M1459" s="127" t="s">
        <v>25</v>
      </c>
    </row>
    <row r="1460" spans="1:13" ht="60">
      <c r="A1460" s="22"/>
      <c r="B1460" s="23" t="s">
        <v>3472</v>
      </c>
      <c r="C1460" s="15" t="s">
        <v>61</v>
      </c>
      <c r="D1460" s="15" t="s">
        <v>19</v>
      </c>
      <c r="E1460" s="25" t="s">
        <v>20</v>
      </c>
      <c r="F1460" s="17" t="s">
        <v>21</v>
      </c>
      <c r="G1460" s="100" t="s">
        <v>3473</v>
      </c>
      <c r="H1460" s="27" t="s">
        <v>20</v>
      </c>
      <c r="I1460" s="28" t="s">
        <v>3474</v>
      </c>
      <c r="J1460" s="18"/>
      <c r="K1460" s="18"/>
      <c r="L1460" s="128"/>
      <c r="M1460" s="127" t="s">
        <v>25</v>
      </c>
    </row>
    <row r="1461" spans="1:13" ht="45">
      <c r="A1461" s="22"/>
      <c r="B1461" s="23" t="s">
        <v>3475</v>
      </c>
      <c r="C1461" s="15" t="s">
        <v>61</v>
      </c>
      <c r="D1461" s="15" t="s">
        <v>19</v>
      </c>
      <c r="E1461" s="25" t="s">
        <v>20</v>
      </c>
      <c r="F1461" s="17" t="s">
        <v>21</v>
      </c>
      <c r="G1461" s="100" t="s">
        <v>3476</v>
      </c>
      <c r="H1461" s="27" t="s">
        <v>20</v>
      </c>
      <c r="I1461" s="20" t="s">
        <v>3477</v>
      </c>
      <c r="J1461" s="21"/>
      <c r="K1461" s="18"/>
      <c r="L1461" s="128"/>
      <c r="M1461" s="127" t="s">
        <v>25</v>
      </c>
    </row>
    <row r="1462" spans="1:13" ht="15" customHeight="1">
      <c r="A1462" s="22"/>
      <c r="B1462" s="23" t="s">
        <v>3478</v>
      </c>
      <c r="C1462" s="15" t="s">
        <v>18</v>
      </c>
      <c r="D1462" s="15" t="s">
        <v>19</v>
      </c>
      <c r="E1462" s="25" t="s">
        <v>25</v>
      </c>
      <c r="F1462" s="17" t="s">
        <v>25</v>
      </c>
      <c r="G1462" s="35"/>
      <c r="H1462" s="27" t="s">
        <v>20</v>
      </c>
      <c r="I1462" s="28" t="s">
        <v>3479</v>
      </c>
      <c r="J1462" s="18"/>
      <c r="K1462" s="18"/>
      <c r="L1462" s="128"/>
      <c r="M1462" s="127"/>
    </row>
    <row r="1463" spans="1:13" ht="15" customHeight="1">
      <c r="A1463" s="22"/>
      <c r="B1463" s="23" t="s">
        <v>3480</v>
      </c>
      <c r="C1463" s="15" t="s">
        <v>258</v>
      </c>
      <c r="D1463" s="15" t="s">
        <v>19</v>
      </c>
      <c r="E1463" s="25" t="s">
        <v>25</v>
      </c>
      <c r="F1463" s="17" t="s">
        <v>25</v>
      </c>
      <c r="G1463" s="35"/>
      <c r="H1463" s="27" t="s">
        <v>20</v>
      </c>
      <c r="I1463" s="28" t="s">
        <v>3481</v>
      </c>
      <c r="J1463" s="18"/>
      <c r="K1463" s="18"/>
      <c r="L1463" s="128"/>
      <c r="M1463" s="127"/>
    </row>
    <row r="1464" spans="1:13" ht="15" customHeight="1">
      <c r="A1464" s="22"/>
      <c r="B1464" s="23" t="s">
        <v>3482</v>
      </c>
      <c r="C1464" s="15" t="s">
        <v>104</v>
      </c>
      <c r="D1464" s="15" t="s">
        <v>19</v>
      </c>
      <c r="E1464" s="25" t="s">
        <v>25</v>
      </c>
      <c r="F1464" s="17" t="s">
        <v>25</v>
      </c>
      <c r="G1464" s="35"/>
      <c r="H1464" s="27" t="s">
        <v>25</v>
      </c>
      <c r="I1464" s="28" t="s">
        <v>432</v>
      </c>
      <c r="J1464" s="18"/>
      <c r="K1464" s="18"/>
      <c r="L1464" s="128"/>
      <c r="M1464" s="127"/>
    </row>
    <row r="1465" spans="1:13">
      <c r="A1465" s="22"/>
      <c r="B1465" s="23" t="s">
        <v>3483</v>
      </c>
      <c r="C1465" s="15" t="s">
        <v>73</v>
      </c>
      <c r="D1465" s="15" t="s">
        <v>19</v>
      </c>
      <c r="E1465" s="25" t="s">
        <v>20</v>
      </c>
      <c r="F1465" s="17" t="s">
        <v>21</v>
      </c>
      <c r="G1465" s="35" t="s">
        <v>3484</v>
      </c>
      <c r="H1465" s="27" t="s">
        <v>20</v>
      </c>
      <c r="I1465" s="28" t="s">
        <v>3485</v>
      </c>
      <c r="J1465" s="18"/>
      <c r="K1465" s="18"/>
      <c r="L1465" s="128"/>
      <c r="M1465" s="127" t="s">
        <v>25</v>
      </c>
    </row>
    <row r="1466" spans="1:13" ht="15" customHeight="1">
      <c r="A1466" s="22"/>
      <c r="B1466" s="23" t="s">
        <v>3486</v>
      </c>
      <c r="C1466" s="15" t="s">
        <v>80</v>
      </c>
      <c r="D1466" s="15" t="s">
        <v>19</v>
      </c>
      <c r="E1466" s="25" t="s">
        <v>25</v>
      </c>
      <c r="F1466" s="25" t="s">
        <v>25</v>
      </c>
      <c r="G1466" s="35"/>
      <c r="H1466" s="27" t="s">
        <v>25</v>
      </c>
      <c r="I1466" s="28"/>
      <c r="J1466" s="18"/>
      <c r="K1466" s="18"/>
      <c r="L1466" s="128"/>
      <c r="M1466" s="127"/>
    </row>
    <row r="1467" spans="1:13">
      <c r="A1467" s="22"/>
      <c r="B1467" s="23" t="s">
        <v>3487</v>
      </c>
      <c r="C1467" s="15" t="s">
        <v>57</v>
      </c>
      <c r="D1467" s="15" t="s">
        <v>19</v>
      </c>
      <c r="E1467" s="25" t="s">
        <v>25</v>
      </c>
      <c r="F1467" s="17" t="s">
        <v>21</v>
      </c>
      <c r="G1467" s="35" t="s">
        <v>3488</v>
      </c>
      <c r="H1467" s="27" t="s">
        <v>20</v>
      </c>
      <c r="I1467" s="20" t="s">
        <v>3489</v>
      </c>
      <c r="J1467" s="21"/>
      <c r="K1467" s="18"/>
      <c r="L1467" s="128"/>
      <c r="M1467" s="127" t="s">
        <v>25</v>
      </c>
    </row>
    <row r="1468" spans="1:13">
      <c r="A1468" s="22"/>
      <c r="B1468" s="23" t="s">
        <v>3490</v>
      </c>
      <c r="C1468" s="15" t="s">
        <v>338</v>
      </c>
      <c r="D1468" s="15" t="s">
        <v>19</v>
      </c>
      <c r="E1468" s="25" t="s">
        <v>20</v>
      </c>
      <c r="F1468" s="17" t="s">
        <v>21</v>
      </c>
      <c r="G1468" s="35" t="s">
        <v>3491</v>
      </c>
      <c r="H1468" s="27" t="s">
        <v>20</v>
      </c>
      <c r="I1468" s="20" t="s">
        <v>3492</v>
      </c>
      <c r="J1468" s="18" t="s">
        <v>24</v>
      </c>
      <c r="K1468" s="18"/>
      <c r="L1468" s="128"/>
      <c r="M1468" s="127" t="s">
        <v>25</v>
      </c>
    </row>
    <row r="1469" spans="1:13" ht="15" customHeight="1">
      <c r="A1469" s="22" t="s">
        <v>529</v>
      </c>
      <c r="B1469" s="23" t="s">
        <v>3493</v>
      </c>
      <c r="C1469" s="15" t="s">
        <v>80</v>
      </c>
      <c r="D1469" s="15" t="s">
        <v>19</v>
      </c>
      <c r="E1469" s="25" t="s">
        <v>20</v>
      </c>
      <c r="F1469" s="17" t="s">
        <v>21</v>
      </c>
      <c r="G1469" s="101" t="s">
        <v>3494</v>
      </c>
      <c r="H1469" s="27" t="s">
        <v>20</v>
      </c>
      <c r="I1469" s="28" t="s">
        <v>3495</v>
      </c>
      <c r="J1469" s="18"/>
      <c r="K1469" s="18"/>
      <c r="L1469" s="128"/>
      <c r="M1469" s="127" t="s">
        <v>25</v>
      </c>
    </row>
    <row r="1470" spans="1:13" ht="15" customHeight="1">
      <c r="A1470" s="22"/>
      <c r="B1470" s="23" t="s">
        <v>3496</v>
      </c>
      <c r="C1470" s="15" t="s">
        <v>80</v>
      </c>
      <c r="D1470" s="15" t="s">
        <v>19</v>
      </c>
      <c r="E1470" s="25" t="s">
        <v>25</v>
      </c>
      <c r="F1470" s="17" t="s">
        <v>25</v>
      </c>
      <c r="G1470" s="35"/>
      <c r="H1470" s="27" t="s">
        <v>20</v>
      </c>
      <c r="I1470" s="28" t="s">
        <v>92</v>
      </c>
      <c r="J1470" s="18"/>
      <c r="K1470" s="18"/>
      <c r="L1470" s="128"/>
      <c r="M1470" s="127"/>
    </row>
    <row r="1471" spans="1:13" ht="15" customHeight="1">
      <c r="A1471" s="22"/>
      <c r="B1471" s="23" t="s">
        <v>3497</v>
      </c>
      <c r="C1471" s="24" t="s">
        <v>73</v>
      </c>
      <c r="D1471" s="15" t="s">
        <v>19</v>
      </c>
      <c r="E1471" s="25" t="s">
        <v>25</v>
      </c>
      <c r="F1471" s="17" t="s">
        <v>25</v>
      </c>
      <c r="G1471" s="35"/>
      <c r="H1471" s="27" t="s">
        <v>20</v>
      </c>
      <c r="I1471" s="28" t="s">
        <v>3498</v>
      </c>
      <c r="J1471" s="18"/>
      <c r="K1471" s="18"/>
      <c r="L1471" s="128"/>
      <c r="M1471" s="127"/>
    </row>
    <row r="1472" spans="1:13" ht="15" customHeight="1">
      <c r="A1472" s="22"/>
      <c r="B1472" s="23" t="s">
        <v>3499</v>
      </c>
      <c r="C1472" s="24" t="s">
        <v>36</v>
      </c>
      <c r="D1472" s="15" t="s">
        <v>19</v>
      </c>
      <c r="E1472" s="25" t="s">
        <v>25</v>
      </c>
      <c r="F1472" s="17" t="s">
        <v>25</v>
      </c>
      <c r="G1472" s="35"/>
      <c r="H1472" s="27" t="s">
        <v>20</v>
      </c>
      <c r="I1472" s="20" t="s">
        <v>92</v>
      </c>
      <c r="J1472" s="21"/>
      <c r="K1472" s="18"/>
      <c r="L1472" s="128"/>
      <c r="M1472" s="127"/>
    </row>
    <row r="1473" spans="1:13" ht="15" customHeight="1">
      <c r="A1473" s="22"/>
      <c r="B1473" s="23" t="s">
        <v>3500</v>
      </c>
      <c r="C1473" s="24" t="s">
        <v>338</v>
      </c>
      <c r="D1473" s="15" t="s">
        <v>19</v>
      </c>
      <c r="E1473" s="25" t="s">
        <v>20</v>
      </c>
      <c r="F1473" s="17" t="s">
        <v>21</v>
      </c>
      <c r="G1473" s="35" t="s">
        <v>3501</v>
      </c>
      <c r="H1473" s="27" t="s">
        <v>20</v>
      </c>
      <c r="I1473" s="28" t="s">
        <v>3502</v>
      </c>
      <c r="J1473" s="18"/>
      <c r="K1473" s="18"/>
      <c r="L1473" s="128"/>
      <c r="M1473" s="127" t="s">
        <v>25</v>
      </c>
    </row>
    <row r="1474" spans="1:13">
      <c r="A1474" s="22"/>
      <c r="B1474" s="23" t="s">
        <v>3503</v>
      </c>
      <c r="C1474" s="24" t="s">
        <v>57</v>
      </c>
      <c r="D1474" s="15" t="s">
        <v>19</v>
      </c>
      <c r="E1474" s="25" t="s">
        <v>25</v>
      </c>
      <c r="F1474" s="17" t="s">
        <v>25</v>
      </c>
      <c r="G1474" s="35"/>
      <c r="H1474" s="27" t="s">
        <v>20</v>
      </c>
      <c r="I1474" s="28" t="s">
        <v>3504</v>
      </c>
      <c r="J1474" s="18"/>
      <c r="K1474" s="18"/>
      <c r="L1474" s="128"/>
      <c r="M1474" s="127"/>
    </row>
    <row r="1475" spans="1:13">
      <c r="A1475" s="22"/>
      <c r="B1475" s="23" t="s">
        <v>3505</v>
      </c>
      <c r="C1475" s="24" t="s">
        <v>94</v>
      </c>
      <c r="D1475" s="15" t="s">
        <v>19</v>
      </c>
      <c r="E1475" s="25" t="s">
        <v>25</v>
      </c>
      <c r="F1475" s="17" t="s">
        <v>21</v>
      </c>
      <c r="G1475" s="35" t="s">
        <v>3506</v>
      </c>
      <c r="H1475" s="27" t="s">
        <v>20</v>
      </c>
      <c r="I1475" s="28" t="s">
        <v>3507</v>
      </c>
      <c r="J1475" s="18"/>
      <c r="K1475" s="18"/>
      <c r="L1475" s="128"/>
      <c r="M1475" s="127" t="s">
        <v>25</v>
      </c>
    </row>
    <row r="1476" spans="1:13" ht="15" customHeight="1">
      <c r="A1476" s="22"/>
      <c r="B1476" s="23" t="s">
        <v>3508</v>
      </c>
      <c r="C1476" s="24" t="s">
        <v>94</v>
      </c>
      <c r="D1476" s="15" t="s">
        <v>19</v>
      </c>
      <c r="E1476" s="25" t="s">
        <v>25</v>
      </c>
      <c r="F1476" s="17" t="s">
        <v>25</v>
      </c>
      <c r="G1476" s="35"/>
      <c r="H1476" s="27" t="s">
        <v>20</v>
      </c>
      <c r="I1476" s="28" t="s">
        <v>92</v>
      </c>
      <c r="J1476" s="18"/>
      <c r="K1476" s="18"/>
      <c r="L1476" s="128"/>
      <c r="M1476" s="127"/>
    </row>
    <row r="1477" spans="1:13">
      <c r="A1477" s="22"/>
      <c r="B1477" s="23" t="s">
        <v>3509</v>
      </c>
      <c r="C1477" s="24" t="s">
        <v>57</v>
      </c>
      <c r="D1477" s="15" t="s">
        <v>19</v>
      </c>
      <c r="E1477" s="25" t="s">
        <v>25</v>
      </c>
      <c r="F1477" s="17" t="s">
        <v>21</v>
      </c>
      <c r="G1477" s="35" t="s">
        <v>3510</v>
      </c>
      <c r="H1477" s="27" t="s">
        <v>20</v>
      </c>
      <c r="I1477" s="28" t="s">
        <v>3511</v>
      </c>
      <c r="J1477" s="18"/>
      <c r="K1477" s="18"/>
      <c r="L1477" s="128"/>
      <c r="M1477" s="127" t="s">
        <v>20</v>
      </c>
    </row>
    <row r="1478" spans="1:13" ht="15" customHeight="1">
      <c r="A1478" s="22"/>
      <c r="B1478" s="23" t="s">
        <v>3512</v>
      </c>
      <c r="C1478" s="24" t="s">
        <v>258</v>
      </c>
      <c r="D1478" s="15" t="s">
        <v>19</v>
      </c>
      <c r="E1478" s="25" t="s">
        <v>25</v>
      </c>
      <c r="F1478" s="17" t="s">
        <v>21</v>
      </c>
      <c r="G1478" s="35" t="s">
        <v>3513</v>
      </c>
      <c r="H1478" s="27" t="s">
        <v>20</v>
      </c>
      <c r="I1478" s="28" t="s">
        <v>3514</v>
      </c>
      <c r="J1478" s="18"/>
      <c r="K1478" s="18"/>
      <c r="L1478" s="128"/>
      <c r="M1478" s="127" t="s">
        <v>25</v>
      </c>
    </row>
    <row r="1479" spans="1:13" ht="15" customHeight="1">
      <c r="A1479" s="22"/>
      <c r="B1479" s="23" t="s">
        <v>3515</v>
      </c>
      <c r="C1479" s="24" t="s">
        <v>94</v>
      </c>
      <c r="D1479" s="15" t="s">
        <v>19</v>
      </c>
      <c r="E1479" s="25" t="s">
        <v>25</v>
      </c>
      <c r="F1479" s="17" t="s">
        <v>25</v>
      </c>
      <c r="G1479" s="35"/>
      <c r="H1479" s="27" t="s">
        <v>20</v>
      </c>
      <c r="I1479" s="28" t="s">
        <v>92</v>
      </c>
      <c r="J1479" s="18"/>
      <c r="K1479" s="18"/>
      <c r="L1479" s="128"/>
      <c r="M1479" s="127"/>
    </row>
    <row r="1480" spans="1:13" ht="15" customHeight="1">
      <c r="A1480" s="22"/>
      <c r="B1480" s="23" t="s">
        <v>3516</v>
      </c>
      <c r="C1480" s="24" t="s">
        <v>110</v>
      </c>
      <c r="D1480" s="15" t="s">
        <v>19</v>
      </c>
      <c r="E1480" s="25" t="s">
        <v>25</v>
      </c>
      <c r="F1480" s="17" t="s">
        <v>25</v>
      </c>
      <c r="G1480" s="35"/>
      <c r="H1480" s="27" t="s">
        <v>20</v>
      </c>
      <c r="I1480" s="28" t="s">
        <v>92</v>
      </c>
      <c r="J1480" s="18"/>
      <c r="K1480" s="18"/>
      <c r="L1480" s="128"/>
      <c r="M1480" s="127"/>
    </row>
    <row r="1481" spans="1:13" ht="15" customHeight="1">
      <c r="A1481" s="22"/>
      <c r="B1481" s="23" t="s">
        <v>3517</v>
      </c>
      <c r="C1481" s="24" t="s">
        <v>104</v>
      </c>
      <c r="D1481" s="15" t="s">
        <v>19</v>
      </c>
      <c r="E1481" s="25" t="s">
        <v>25</v>
      </c>
      <c r="F1481" s="17" t="s">
        <v>25</v>
      </c>
      <c r="G1481" s="35"/>
      <c r="H1481" s="27" t="s">
        <v>20</v>
      </c>
      <c r="I1481" s="28" t="s">
        <v>3518</v>
      </c>
      <c r="J1481" s="18" t="s">
        <v>24</v>
      </c>
      <c r="K1481" s="18"/>
      <c r="L1481" s="128"/>
      <c r="M1481" s="127"/>
    </row>
    <row r="1482" spans="1:13" ht="30">
      <c r="A1482" s="22"/>
      <c r="B1482" s="23" t="s">
        <v>3519</v>
      </c>
      <c r="C1482" s="24" t="s">
        <v>36</v>
      </c>
      <c r="D1482" s="15" t="s">
        <v>19</v>
      </c>
      <c r="E1482" s="25" t="s">
        <v>25</v>
      </c>
      <c r="F1482" s="17" t="s">
        <v>25</v>
      </c>
      <c r="G1482" s="35"/>
      <c r="H1482" s="27" t="s">
        <v>20</v>
      </c>
      <c r="I1482" s="20" t="s">
        <v>3520</v>
      </c>
      <c r="J1482" s="21"/>
      <c r="K1482" s="18"/>
      <c r="L1482" s="128"/>
      <c r="M1482" s="127"/>
    </row>
    <row r="1483" spans="1:13">
      <c r="A1483" s="22"/>
      <c r="B1483" s="23" t="s">
        <v>3521</v>
      </c>
      <c r="C1483" s="24" t="s">
        <v>101</v>
      </c>
      <c r="D1483" s="15" t="s">
        <v>19</v>
      </c>
      <c r="E1483" s="25" t="s">
        <v>25</v>
      </c>
      <c r="F1483" s="17" t="s">
        <v>49</v>
      </c>
      <c r="G1483" s="35" t="s">
        <v>3522</v>
      </c>
      <c r="H1483" s="27" t="s">
        <v>20</v>
      </c>
      <c r="I1483" s="28" t="s">
        <v>3523</v>
      </c>
      <c r="J1483" s="18"/>
      <c r="K1483" s="18"/>
      <c r="L1483" s="128"/>
      <c r="M1483" s="127"/>
    </row>
    <row r="1484" spans="1:13" ht="15" customHeight="1">
      <c r="A1484" s="22"/>
      <c r="B1484" s="23" t="s">
        <v>3524</v>
      </c>
      <c r="C1484" s="24" t="s">
        <v>18</v>
      </c>
      <c r="D1484" s="15" t="s">
        <v>19</v>
      </c>
      <c r="E1484" s="25" t="s">
        <v>20</v>
      </c>
      <c r="F1484" s="17" t="s">
        <v>21</v>
      </c>
      <c r="G1484" s="35" t="s">
        <v>3525</v>
      </c>
      <c r="H1484" s="27" t="s">
        <v>20</v>
      </c>
      <c r="I1484" s="28" t="s">
        <v>3526</v>
      </c>
      <c r="J1484" s="18"/>
      <c r="K1484" s="18"/>
      <c r="L1484" s="128"/>
      <c r="M1484" s="127" t="s">
        <v>20</v>
      </c>
    </row>
    <row r="1485" spans="1:13">
      <c r="A1485" s="22"/>
      <c r="B1485" s="23" t="s">
        <v>3527</v>
      </c>
      <c r="C1485" s="24" t="s">
        <v>104</v>
      </c>
      <c r="D1485" s="15" t="s">
        <v>19</v>
      </c>
      <c r="E1485" s="25" t="s">
        <v>25</v>
      </c>
      <c r="F1485" s="17" t="s">
        <v>49</v>
      </c>
      <c r="G1485" s="35" t="s">
        <v>3528</v>
      </c>
      <c r="H1485" s="27" t="s">
        <v>20</v>
      </c>
      <c r="I1485" s="28" t="s">
        <v>3529</v>
      </c>
      <c r="J1485" s="18"/>
      <c r="K1485" s="18"/>
      <c r="L1485" s="128"/>
      <c r="M1485" s="127"/>
    </row>
    <row r="1486" spans="1:13" ht="15" customHeight="1">
      <c r="A1486" s="22"/>
      <c r="B1486" s="23" t="s">
        <v>3530</v>
      </c>
      <c r="C1486" s="24" t="s">
        <v>101</v>
      </c>
      <c r="D1486" s="15" t="s">
        <v>19</v>
      </c>
      <c r="E1486" s="25" t="s">
        <v>25</v>
      </c>
      <c r="F1486" s="17" t="s">
        <v>25</v>
      </c>
      <c r="G1486" s="35"/>
      <c r="H1486" s="27" t="s">
        <v>20</v>
      </c>
      <c r="I1486" s="28" t="s">
        <v>3531</v>
      </c>
      <c r="J1486" s="18" t="s">
        <v>24</v>
      </c>
      <c r="K1486" s="18"/>
      <c r="L1486" s="128"/>
      <c r="M1486" s="127"/>
    </row>
    <row r="1487" spans="1:13" ht="15" customHeight="1">
      <c r="A1487" s="22"/>
      <c r="B1487" s="23" t="s">
        <v>3532</v>
      </c>
      <c r="C1487" s="24" t="s">
        <v>258</v>
      </c>
      <c r="D1487" s="15" t="s">
        <v>19</v>
      </c>
      <c r="E1487" s="25" t="s">
        <v>25</v>
      </c>
      <c r="F1487" s="17" t="s">
        <v>25</v>
      </c>
      <c r="G1487" s="35"/>
      <c r="H1487" s="27" t="s">
        <v>20</v>
      </c>
      <c r="I1487" s="28" t="s">
        <v>3533</v>
      </c>
      <c r="J1487" s="18"/>
      <c r="K1487" s="18"/>
      <c r="L1487" s="128"/>
      <c r="M1487" s="127"/>
    </row>
    <row r="1488" spans="1:13" ht="30">
      <c r="A1488" s="22"/>
      <c r="B1488" s="23" t="s">
        <v>3534</v>
      </c>
      <c r="C1488" s="24" t="s">
        <v>57</v>
      </c>
      <c r="D1488" s="15" t="s">
        <v>19</v>
      </c>
      <c r="E1488" s="25" t="s">
        <v>25</v>
      </c>
      <c r="F1488" s="25" t="s">
        <v>25</v>
      </c>
      <c r="G1488" s="35"/>
      <c r="H1488" s="27" t="s">
        <v>20</v>
      </c>
      <c r="I1488" s="20" t="s">
        <v>3535</v>
      </c>
      <c r="J1488" s="21"/>
      <c r="K1488" s="18"/>
      <c r="L1488" s="128"/>
      <c r="M1488" s="127"/>
    </row>
    <row r="1489" spans="1:13" ht="15" customHeight="1">
      <c r="A1489" s="22"/>
      <c r="B1489" s="23" t="s">
        <v>3536</v>
      </c>
      <c r="C1489" s="24" t="s">
        <v>104</v>
      </c>
      <c r="D1489" s="15" t="s">
        <v>19</v>
      </c>
      <c r="E1489" s="25" t="s">
        <v>25</v>
      </c>
      <c r="F1489" s="17" t="s">
        <v>25</v>
      </c>
      <c r="G1489" s="35"/>
      <c r="H1489" s="27" t="s">
        <v>20</v>
      </c>
      <c r="I1489" s="28" t="s">
        <v>3537</v>
      </c>
      <c r="J1489" s="18"/>
      <c r="K1489" s="18"/>
      <c r="L1489" s="128"/>
      <c r="M1489" s="127"/>
    </row>
    <row r="1490" spans="1:13" ht="15" customHeight="1">
      <c r="A1490" s="22"/>
      <c r="B1490" s="23" t="s">
        <v>3538</v>
      </c>
      <c r="C1490" s="24" t="s">
        <v>104</v>
      </c>
      <c r="D1490" s="15" t="s">
        <v>19</v>
      </c>
      <c r="E1490" s="25" t="s">
        <v>25</v>
      </c>
      <c r="F1490" s="17" t="s">
        <v>25</v>
      </c>
      <c r="G1490" s="35"/>
      <c r="H1490" s="27" t="s">
        <v>20</v>
      </c>
      <c r="I1490" s="28" t="s">
        <v>3539</v>
      </c>
      <c r="J1490" s="18"/>
      <c r="K1490" s="18"/>
      <c r="L1490" s="128"/>
      <c r="M1490" s="127"/>
    </row>
    <row r="1491" spans="1:13" ht="15" customHeight="1">
      <c r="A1491" s="22"/>
      <c r="B1491" s="23" t="s">
        <v>3540</v>
      </c>
      <c r="C1491" s="24" t="s">
        <v>338</v>
      </c>
      <c r="D1491" s="15" t="s">
        <v>19</v>
      </c>
      <c r="E1491" s="25" t="s">
        <v>20</v>
      </c>
      <c r="F1491" s="17" t="s">
        <v>21</v>
      </c>
      <c r="G1491" s="35" t="s">
        <v>3541</v>
      </c>
      <c r="H1491" s="27" t="s">
        <v>20</v>
      </c>
      <c r="I1491" s="28" t="s">
        <v>3542</v>
      </c>
      <c r="J1491" s="18"/>
      <c r="K1491" s="18"/>
      <c r="L1491" s="128"/>
      <c r="M1491" s="127" t="s">
        <v>25</v>
      </c>
    </row>
    <row r="1492" spans="1:13" ht="15" customHeight="1">
      <c r="A1492" s="22"/>
      <c r="B1492" s="23" t="s">
        <v>3543</v>
      </c>
      <c r="C1492" s="24" t="s">
        <v>18</v>
      </c>
      <c r="D1492" s="15" t="s">
        <v>19</v>
      </c>
      <c r="E1492" s="25" t="s">
        <v>25</v>
      </c>
      <c r="F1492" s="17" t="s">
        <v>25</v>
      </c>
      <c r="G1492" s="35"/>
      <c r="H1492" s="27" t="s">
        <v>20</v>
      </c>
      <c r="I1492" s="28" t="s">
        <v>3544</v>
      </c>
      <c r="J1492" s="18"/>
      <c r="K1492" s="18"/>
      <c r="L1492" s="128"/>
      <c r="M1492" s="127"/>
    </row>
    <row r="1493" spans="1:13">
      <c r="A1493" s="22"/>
      <c r="B1493" s="23" t="s">
        <v>3545</v>
      </c>
      <c r="C1493" s="24" t="s">
        <v>94</v>
      </c>
      <c r="D1493" s="15" t="s">
        <v>19</v>
      </c>
      <c r="E1493" s="25" t="s">
        <v>25</v>
      </c>
      <c r="F1493" s="17" t="s">
        <v>25</v>
      </c>
      <c r="G1493" s="35"/>
      <c r="H1493" s="27" t="s">
        <v>20</v>
      </c>
      <c r="I1493" s="28" t="s">
        <v>3546</v>
      </c>
      <c r="J1493" s="18"/>
      <c r="K1493" s="18"/>
      <c r="L1493" s="128"/>
      <c r="M1493" s="127"/>
    </row>
    <row r="1494" spans="1:13">
      <c r="A1494" s="22"/>
      <c r="B1494" s="23" t="s">
        <v>3547</v>
      </c>
      <c r="C1494" s="24" t="s">
        <v>104</v>
      </c>
      <c r="D1494" s="15" t="s">
        <v>19</v>
      </c>
      <c r="E1494" s="25" t="s">
        <v>20</v>
      </c>
      <c r="F1494" s="17" t="s">
        <v>21</v>
      </c>
      <c r="G1494" s="114" t="s">
        <v>3548</v>
      </c>
      <c r="H1494" s="27" t="s">
        <v>20</v>
      </c>
      <c r="I1494" s="20" t="s">
        <v>3549</v>
      </c>
      <c r="J1494" s="18" t="s">
        <v>24</v>
      </c>
      <c r="K1494" s="18"/>
      <c r="L1494" s="128"/>
      <c r="M1494" s="127" t="s">
        <v>25</v>
      </c>
    </row>
    <row r="1495" spans="1:13">
      <c r="A1495" s="22"/>
      <c r="B1495" s="23" t="s">
        <v>3550</v>
      </c>
      <c r="C1495" s="24" t="s">
        <v>101</v>
      </c>
      <c r="D1495" s="15" t="s">
        <v>19</v>
      </c>
      <c r="E1495" s="25" t="s">
        <v>20</v>
      </c>
      <c r="F1495" s="17" t="s">
        <v>21</v>
      </c>
      <c r="G1495" s="35" t="s">
        <v>3551</v>
      </c>
      <c r="H1495" s="27" t="s">
        <v>20</v>
      </c>
      <c r="I1495" s="20" t="s">
        <v>92</v>
      </c>
      <c r="J1495" s="21"/>
      <c r="K1495" s="18"/>
      <c r="L1495" s="128"/>
      <c r="M1495" s="127" t="s">
        <v>20</v>
      </c>
    </row>
    <row r="1496" spans="1:13" ht="15" customHeight="1">
      <c r="A1496" s="22"/>
      <c r="B1496" s="23" t="s">
        <v>3552</v>
      </c>
      <c r="C1496" s="24" t="s">
        <v>57</v>
      </c>
      <c r="D1496" s="15" t="s">
        <v>19</v>
      </c>
      <c r="E1496" s="25" t="s">
        <v>25</v>
      </c>
      <c r="F1496" s="17" t="s">
        <v>25</v>
      </c>
      <c r="G1496" s="35"/>
      <c r="H1496" s="27" t="s">
        <v>20</v>
      </c>
      <c r="I1496" s="28" t="s">
        <v>92</v>
      </c>
      <c r="J1496" s="18"/>
      <c r="K1496" s="18"/>
      <c r="L1496" s="128"/>
      <c r="M1496" s="127"/>
    </row>
    <row r="1497" spans="1:13" ht="15" customHeight="1">
      <c r="A1497" s="22"/>
      <c r="B1497" s="23" t="s">
        <v>3553</v>
      </c>
      <c r="C1497" s="24" t="s">
        <v>94</v>
      </c>
      <c r="D1497" s="15" t="s">
        <v>19</v>
      </c>
      <c r="E1497" s="25" t="s">
        <v>25</v>
      </c>
      <c r="F1497" s="17" t="s">
        <v>25</v>
      </c>
      <c r="G1497" s="35"/>
      <c r="H1497" s="27" t="s">
        <v>20</v>
      </c>
      <c r="I1497" s="28" t="s">
        <v>92</v>
      </c>
      <c r="J1497" s="18"/>
      <c r="K1497" s="18"/>
      <c r="L1497" s="128"/>
      <c r="M1497" s="127"/>
    </row>
    <row r="1498" spans="1:13" ht="15" customHeight="1">
      <c r="A1498" s="22"/>
      <c r="B1498" s="23" t="s">
        <v>3554</v>
      </c>
      <c r="C1498" s="24" t="s">
        <v>101</v>
      </c>
      <c r="D1498" s="15" t="s">
        <v>19</v>
      </c>
      <c r="E1498" s="25" t="s">
        <v>20</v>
      </c>
      <c r="F1498" s="17" t="s">
        <v>21</v>
      </c>
      <c r="G1498" s="35" t="s">
        <v>3555</v>
      </c>
      <c r="H1498" s="27" t="s">
        <v>20</v>
      </c>
      <c r="I1498" s="28" t="s">
        <v>3556</v>
      </c>
      <c r="J1498" s="18"/>
      <c r="K1498" s="18"/>
      <c r="L1498" s="128"/>
      <c r="M1498" s="127" t="s">
        <v>20</v>
      </c>
    </row>
    <row r="1499" spans="1:13" ht="15" customHeight="1">
      <c r="A1499" s="22"/>
      <c r="B1499" s="23" t="s">
        <v>3557</v>
      </c>
      <c r="C1499" s="24" t="s">
        <v>18</v>
      </c>
      <c r="D1499" s="15" t="s">
        <v>19</v>
      </c>
      <c r="E1499" s="25" t="s">
        <v>25</v>
      </c>
      <c r="F1499" s="17" t="s">
        <v>25</v>
      </c>
      <c r="G1499" s="35"/>
      <c r="H1499" s="27" t="s">
        <v>20</v>
      </c>
      <c r="I1499" s="28" t="s">
        <v>3558</v>
      </c>
      <c r="J1499" s="18"/>
      <c r="K1499" s="18"/>
      <c r="L1499" s="128"/>
      <c r="M1499" s="127"/>
    </row>
    <row r="1500" spans="1:13" ht="15" customHeight="1">
      <c r="A1500" s="22"/>
      <c r="B1500" s="23" t="s">
        <v>3559</v>
      </c>
      <c r="C1500" s="24" t="s">
        <v>73</v>
      </c>
      <c r="D1500" s="15" t="s">
        <v>19</v>
      </c>
      <c r="E1500" s="25" t="s">
        <v>25</v>
      </c>
      <c r="F1500" s="25" t="s">
        <v>25</v>
      </c>
      <c r="G1500" s="35"/>
      <c r="H1500" s="27" t="s">
        <v>20</v>
      </c>
      <c r="I1500" s="28" t="s">
        <v>3560</v>
      </c>
      <c r="J1500" s="18" t="s">
        <v>24</v>
      </c>
      <c r="K1500" s="18"/>
      <c r="L1500" s="128"/>
      <c r="M1500" s="127"/>
    </row>
    <row r="1501" spans="1:13" ht="60">
      <c r="A1501" s="22"/>
      <c r="B1501" s="23" t="s">
        <v>3561</v>
      </c>
      <c r="C1501" s="24" t="s">
        <v>80</v>
      </c>
      <c r="D1501" s="15" t="s">
        <v>19</v>
      </c>
      <c r="E1501" s="25" t="s">
        <v>20</v>
      </c>
      <c r="F1501" s="17" t="s">
        <v>21</v>
      </c>
      <c r="G1501" s="100" t="s">
        <v>3562</v>
      </c>
      <c r="H1501" s="27" t="s">
        <v>20</v>
      </c>
      <c r="I1501" s="28" t="s">
        <v>3563</v>
      </c>
      <c r="J1501" s="18"/>
      <c r="K1501" s="18"/>
      <c r="L1501" s="128"/>
      <c r="M1501" s="127" t="s">
        <v>25</v>
      </c>
    </row>
    <row r="1502" spans="1:13">
      <c r="A1502" s="22"/>
      <c r="B1502" s="23" t="s">
        <v>3564</v>
      </c>
      <c r="C1502" s="24" t="s">
        <v>57</v>
      </c>
      <c r="D1502" s="15" t="s">
        <v>19</v>
      </c>
      <c r="E1502" s="25" t="s">
        <v>20</v>
      </c>
      <c r="F1502" s="17" t="s">
        <v>21</v>
      </c>
      <c r="G1502" s="35" t="s">
        <v>3565</v>
      </c>
      <c r="H1502" s="39" t="s">
        <v>20</v>
      </c>
      <c r="I1502" s="53" t="s">
        <v>3566</v>
      </c>
      <c r="J1502" s="54"/>
      <c r="K1502" s="18"/>
      <c r="L1502" s="128"/>
      <c r="M1502" s="127" t="s">
        <v>25</v>
      </c>
    </row>
    <row r="1503" spans="1:13" ht="30">
      <c r="A1503" s="22"/>
      <c r="B1503" s="23" t="s">
        <v>3567</v>
      </c>
      <c r="C1503" s="24" t="s">
        <v>57</v>
      </c>
      <c r="D1503" s="15" t="s">
        <v>19</v>
      </c>
      <c r="E1503" s="25" t="s">
        <v>20</v>
      </c>
      <c r="F1503" s="17" t="s">
        <v>21</v>
      </c>
      <c r="G1503" s="102" t="s">
        <v>3568</v>
      </c>
      <c r="H1503" s="27" t="s">
        <v>20</v>
      </c>
      <c r="I1503" s="28" t="s">
        <v>92</v>
      </c>
      <c r="J1503" s="18"/>
      <c r="K1503" s="18"/>
      <c r="L1503" s="128"/>
      <c r="M1503" s="127" t="s">
        <v>25</v>
      </c>
    </row>
    <row r="1504" spans="1:13" ht="15" customHeight="1">
      <c r="A1504" s="22"/>
      <c r="B1504" s="23" t="s">
        <v>3569</v>
      </c>
      <c r="C1504" s="24" t="s">
        <v>101</v>
      </c>
      <c r="D1504" s="15" t="s">
        <v>19</v>
      </c>
      <c r="E1504" s="25" t="s">
        <v>25</v>
      </c>
      <c r="F1504" s="17" t="s">
        <v>25</v>
      </c>
      <c r="G1504" s="35"/>
      <c r="H1504" s="27" t="s">
        <v>20</v>
      </c>
      <c r="I1504" s="53" t="s">
        <v>3570</v>
      </c>
      <c r="J1504" s="54"/>
      <c r="K1504" s="18"/>
      <c r="L1504" s="128"/>
      <c r="M1504" s="127"/>
    </row>
    <row r="1505" spans="1:13">
      <c r="A1505" s="22"/>
      <c r="B1505" s="23" t="s">
        <v>3571</v>
      </c>
      <c r="C1505" s="24" t="s">
        <v>104</v>
      </c>
      <c r="D1505" s="15" t="s">
        <v>19</v>
      </c>
      <c r="E1505" s="25" t="s">
        <v>25</v>
      </c>
      <c r="F1505" s="25" t="s">
        <v>25</v>
      </c>
      <c r="G1505" s="35"/>
      <c r="H1505" s="27" t="s">
        <v>20</v>
      </c>
      <c r="I1505" s="28" t="s">
        <v>3572</v>
      </c>
      <c r="J1505" s="18"/>
      <c r="K1505" s="18"/>
      <c r="L1505" s="128"/>
      <c r="M1505" s="127"/>
    </row>
    <row r="1506" spans="1:13" ht="15" customHeight="1">
      <c r="A1506" s="22"/>
      <c r="B1506" s="23" t="s">
        <v>3573</v>
      </c>
      <c r="C1506" s="24" t="s">
        <v>32</v>
      </c>
      <c r="D1506" s="15" t="s">
        <v>19</v>
      </c>
      <c r="E1506" s="25" t="s">
        <v>25</v>
      </c>
      <c r="F1506" s="17" t="s">
        <v>25</v>
      </c>
      <c r="G1506" s="35"/>
      <c r="H1506" s="27" t="s">
        <v>20</v>
      </c>
      <c r="I1506" s="28" t="s">
        <v>3574</v>
      </c>
      <c r="J1506" s="18"/>
      <c r="K1506" s="18"/>
      <c r="L1506" s="128"/>
      <c r="M1506" s="127"/>
    </row>
    <row r="1507" spans="1:13">
      <c r="A1507" s="22"/>
      <c r="B1507" s="23" t="s">
        <v>3575</v>
      </c>
      <c r="C1507" s="24" t="s">
        <v>18</v>
      </c>
      <c r="D1507" s="15" t="s">
        <v>19</v>
      </c>
      <c r="E1507" s="25" t="s">
        <v>25</v>
      </c>
      <c r="F1507" s="17" t="s">
        <v>25</v>
      </c>
      <c r="G1507" s="35"/>
      <c r="H1507" s="27" t="s">
        <v>20</v>
      </c>
      <c r="I1507" s="28" t="s">
        <v>3576</v>
      </c>
      <c r="J1507" s="18"/>
      <c r="K1507" s="18"/>
      <c r="L1507" s="128"/>
      <c r="M1507" s="127"/>
    </row>
    <row r="1508" spans="1:13" ht="15" customHeight="1">
      <c r="A1508" s="22"/>
      <c r="B1508" s="23" t="s">
        <v>3577</v>
      </c>
      <c r="C1508" s="24" t="s">
        <v>57</v>
      </c>
      <c r="D1508" s="15" t="s">
        <v>19</v>
      </c>
      <c r="E1508" s="25" t="s">
        <v>25</v>
      </c>
      <c r="F1508" s="17" t="s">
        <v>25</v>
      </c>
      <c r="G1508" s="35"/>
      <c r="H1508" s="27" t="s">
        <v>20</v>
      </c>
      <c r="I1508" s="28" t="s">
        <v>3578</v>
      </c>
      <c r="J1508" s="18"/>
      <c r="K1508" s="18"/>
      <c r="L1508" s="128"/>
      <c r="M1508" s="127"/>
    </row>
    <row r="1509" spans="1:13" ht="15" customHeight="1">
      <c r="A1509" s="22"/>
      <c r="B1509" s="23" t="s">
        <v>3579</v>
      </c>
      <c r="C1509" s="24" t="s">
        <v>48</v>
      </c>
      <c r="D1509" s="15" t="s">
        <v>19</v>
      </c>
      <c r="E1509" s="25" t="s">
        <v>25</v>
      </c>
      <c r="F1509" s="17" t="s">
        <v>49</v>
      </c>
      <c r="G1509" s="35" t="s">
        <v>3580</v>
      </c>
      <c r="H1509" s="27" t="s">
        <v>20</v>
      </c>
      <c r="I1509" s="28" t="s">
        <v>3581</v>
      </c>
      <c r="J1509" s="18"/>
      <c r="K1509" s="18"/>
      <c r="L1509" s="128"/>
      <c r="M1509" s="127"/>
    </row>
    <row r="1510" spans="1:13" ht="15" customHeight="1">
      <c r="A1510" s="22"/>
      <c r="B1510" s="23" t="s">
        <v>3582</v>
      </c>
      <c r="C1510" s="24" t="s">
        <v>80</v>
      </c>
      <c r="D1510" s="15" t="s">
        <v>19</v>
      </c>
      <c r="E1510" s="25" t="s">
        <v>20</v>
      </c>
      <c r="F1510" s="17" t="s">
        <v>21</v>
      </c>
      <c r="G1510" s="35" t="s">
        <v>3583</v>
      </c>
      <c r="H1510" s="27" t="s">
        <v>20</v>
      </c>
      <c r="I1510" s="28" t="s">
        <v>3584</v>
      </c>
      <c r="J1510" s="18"/>
      <c r="K1510" s="18"/>
      <c r="L1510" s="128"/>
      <c r="M1510" s="127" t="s">
        <v>25</v>
      </c>
    </row>
    <row r="1511" spans="1:13" ht="30">
      <c r="A1511" s="32" t="s">
        <v>480</v>
      </c>
      <c r="B1511" s="23" t="s">
        <v>3585</v>
      </c>
      <c r="C1511" s="24" t="s">
        <v>338</v>
      </c>
      <c r="D1511" s="15" t="s">
        <v>19</v>
      </c>
      <c r="E1511" s="25" t="s">
        <v>25</v>
      </c>
      <c r="F1511" s="17" t="s">
        <v>21</v>
      </c>
      <c r="G1511" s="35" t="s">
        <v>3586</v>
      </c>
      <c r="H1511" s="27" t="s">
        <v>20</v>
      </c>
      <c r="I1511" s="20" t="s">
        <v>3587</v>
      </c>
      <c r="J1511" s="21"/>
      <c r="K1511" s="18"/>
      <c r="L1511" s="128"/>
      <c r="M1511" s="127" t="s">
        <v>25</v>
      </c>
    </row>
    <row r="1512" spans="1:13" ht="15" customHeight="1">
      <c r="A1512" s="22"/>
      <c r="B1512" s="23" t="s">
        <v>3588</v>
      </c>
      <c r="C1512" s="24" t="s">
        <v>80</v>
      </c>
      <c r="D1512" s="15" t="s">
        <v>19</v>
      </c>
      <c r="E1512" s="25" t="s">
        <v>25</v>
      </c>
      <c r="F1512" s="17" t="s">
        <v>25</v>
      </c>
      <c r="G1512" s="35"/>
      <c r="H1512" s="27" t="s">
        <v>20</v>
      </c>
      <c r="I1512" s="28" t="s">
        <v>3589</v>
      </c>
      <c r="J1512" s="18"/>
      <c r="K1512" s="18"/>
      <c r="L1512" s="128"/>
      <c r="M1512" s="127"/>
    </row>
    <row r="1513" spans="1:13" ht="15" customHeight="1">
      <c r="A1513" s="22"/>
      <c r="B1513" s="23" t="s">
        <v>3590</v>
      </c>
      <c r="C1513" s="24" t="s">
        <v>104</v>
      </c>
      <c r="D1513" s="15" t="s">
        <v>19</v>
      </c>
      <c r="E1513" s="25" t="s">
        <v>25</v>
      </c>
      <c r="F1513" s="17" t="s">
        <v>25</v>
      </c>
      <c r="G1513" s="35"/>
      <c r="H1513" s="27" t="s">
        <v>20</v>
      </c>
      <c r="I1513" s="28" t="s">
        <v>3591</v>
      </c>
      <c r="J1513" s="18"/>
      <c r="K1513" s="18"/>
      <c r="L1513" s="128"/>
      <c r="M1513" s="127"/>
    </row>
    <row r="1514" spans="1:13" ht="15" customHeight="1">
      <c r="A1514" s="22"/>
      <c r="B1514" s="23" t="s">
        <v>3592</v>
      </c>
      <c r="C1514" s="24" t="s">
        <v>61</v>
      </c>
      <c r="D1514" s="15" t="s">
        <v>19</v>
      </c>
      <c r="E1514" s="25" t="s">
        <v>25</v>
      </c>
      <c r="F1514" s="17" t="s">
        <v>25</v>
      </c>
      <c r="G1514" s="35"/>
      <c r="H1514" s="27" t="s">
        <v>20</v>
      </c>
      <c r="I1514" s="28" t="s">
        <v>3593</v>
      </c>
      <c r="J1514" s="18"/>
      <c r="K1514" s="18"/>
      <c r="L1514" s="128"/>
      <c r="M1514" s="127"/>
    </row>
    <row r="1515" spans="1:13">
      <c r="A1515" s="22"/>
      <c r="B1515" s="23" t="s">
        <v>3594</v>
      </c>
      <c r="C1515" s="24" t="s">
        <v>110</v>
      </c>
      <c r="D1515" s="15" t="s">
        <v>19</v>
      </c>
      <c r="E1515" s="25" t="s">
        <v>25</v>
      </c>
      <c r="F1515" s="17" t="s">
        <v>21</v>
      </c>
      <c r="G1515" s="35" t="s">
        <v>3595</v>
      </c>
      <c r="H1515" s="27" t="s">
        <v>20</v>
      </c>
      <c r="I1515" s="28" t="s">
        <v>3596</v>
      </c>
      <c r="J1515" s="18"/>
      <c r="K1515" s="18"/>
      <c r="L1515" s="128"/>
      <c r="M1515" s="127" t="s">
        <v>25</v>
      </c>
    </row>
    <row r="1516" spans="1:13" ht="15" customHeight="1">
      <c r="A1516" s="22"/>
      <c r="B1516" s="23" t="s">
        <v>3597</v>
      </c>
      <c r="C1516" s="24" t="s">
        <v>104</v>
      </c>
      <c r="D1516" s="15" t="s">
        <v>19</v>
      </c>
      <c r="E1516" s="25" t="s">
        <v>25</v>
      </c>
      <c r="F1516" s="17" t="s">
        <v>25</v>
      </c>
      <c r="G1516" s="35"/>
      <c r="H1516" s="27" t="s">
        <v>20</v>
      </c>
      <c r="I1516" s="28" t="s">
        <v>3598</v>
      </c>
      <c r="J1516" s="18"/>
      <c r="K1516" s="18"/>
      <c r="L1516" s="128"/>
      <c r="M1516" s="127"/>
    </row>
    <row r="1517" spans="1:13">
      <c r="A1517" s="22"/>
      <c r="B1517" s="23" t="s">
        <v>3599</v>
      </c>
      <c r="C1517" s="24" t="s">
        <v>86</v>
      </c>
      <c r="D1517" s="15" t="s">
        <v>19</v>
      </c>
      <c r="E1517" s="25" t="s">
        <v>20</v>
      </c>
      <c r="F1517" s="17" t="s">
        <v>21</v>
      </c>
      <c r="G1517" s="35" t="s">
        <v>3600</v>
      </c>
      <c r="H1517" s="27" t="s">
        <v>20</v>
      </c>
      <c r="I1517" s="28" t="s">
        <v>3601</v>
      </c>
      <c r="J1517" s="18"/>
      <c r="K1517" s="18"/>
      <c r="L1517" s="128"/>
      <c r="M1517" s="127" t="s">
        <v>20</v>
      </c>
    </row>
    <row r="1518" spans="1:13" ht="60">
      <c r="A1518" s="22"/>
      <c r="B1518" s="23" t="s">
        <v>3602</v>
      </c>
      <c r="C1518" s="24" t="s">
        <v>48</v>
      </c>
      <c r="D1518" s="15" t="s">
        <v>19</v>
      </c>
      <c r="E1518" s="25" t="s">
        <v>25</v>
      </c>
      <c r="F1518" s="17" t="s">
        <v>49</v>
      </c>
      <c r="G1518" s="100" t="s">
        <v>3603</v>
      </c>
      <c r="H1518" s="27" t="s">
        <v>20</v>
      </c>
      <c r="I1518" s="28" t="s">
        <v>3604</v>
      </c>
      <c r="J1518" s="18"/>
      <c r="K1518" s="18"/>
      <c r="L1518" s="128"/>
      <c r="M1518" s="127"/>
    </row>
    <row r="1519" spans="1:13" ht="15" customHeight="1">
      <c r="A1519" s="22"/>
      <c r="B1519" s="23" t="s">
        <v>3605</v>
      </c>
      <c r="C1519" s="24" t="s">
        <v>101</v>
      </c>
      <c r="D1519" s="15" t="s">
        <v>19</v>
      </c>
      <c r="E1519" s="25" t="s">
        <v>25</v>
      </c>
      <c r="F1519" s="17" t="s">
        <v>25</v>
      </c>
      <c r="G1519" s="35"/>
      <c r="H1519" s="27" t="s">
        <v>20</v>
      </c>
      <c r="I1519" s="28" t="s">
        <v>3606</v>
      </c>
      <c r="J1519" s="18"/>
      <c r="K1519" s="18"/>
      <c r="L1519" s="128"/>
      <c r="M1519" s="127"/>
    </row>
    <row r="1520" spans="1:13" ht="15" customHeight="1">
      <c r="A1520" s="22"/>
      <c r="B1520" s="23" t="s">
        <v>3607</v>
      </c>
      <c r="C1520" s="24" t="s">
        <v>94</v>
      </c>
      <c r="D1520" s="15" t="s">
        <v>19</v>
      </c>
      <c r="E1520" s="25" t="s">
        <v>25</v>
      </c>
      <c r="F1520" s="17" t="s">
        <v>25</v>
      </c>
      <c r="G1520" s="35"/>
      <c r="H1520" s="27" t="s">
        <v>20</v>
      </c>
      <c r="I1520" s="28" t="s">
        <v>3608</v>
      </c>
      <c r="J1520" s="18"/>
      <c r="K1520" s="18"/>
      <c r="L1520" s="128"/>
      <c r="M1520" s="127"/>
    </row>
    <row r="1521" spans="1:13" ht="15" customHeight="1">
      <c r="A1521" s="22"/>
      <c r="B1521" s="23" t="s">
        <v>3609</v>
      </c>
      <c r="C1521" s="24" t="s">
        <v>32</v>
      </c>
      <c r="D1521" s="15" t="s">
        <v>19</v>
      </c>
      <c r="E1521" s="25" t="s">
        <v>20</v>
      </c>
      <c r="F1521" s="17" t="s">
        <v>21</v>
      </c>
      <c r="G1521" s="35" t="s">
        <v>3610</v>
      </c>
      <c r="H1521" s="27" t="s">
        <v>20</v>
      </c>
      <c r="I1521" s="28" t="s">
        <v>3611</v>
      </c>
      <c r="J1521" s="18"/>
      <c r="K1521" s="18"/>
      <c r="L1521" s="128"/>
      <c r="M1521" s="127" t="s">
        <v>25</v>
      </c>
    </row>
    <row r="1522" spans="1:13" ht="45">
      <c r="A1522" s="22"/>
      <c r="B1522" s="23" t="s">
        <v>3612</v>
      </c>
      <c r="C1522" s="24" t="s">
        <v>48</v>
      </c>
      <c r="D1522" s="15" t="s">
        <v>19</v>
      </c>
      <c r="E1522" s="25" t="s">
        <v>25</v>
      </c>
      <c r="F1522" s="17" t="s">
        <v>49</v>
      </c>
      <c r="G1522" s="100" t="s">
        <v>3613</v>
      </c>
      <c r="H1522" s="27" t="s">
        <v>20</v>
      </c>
      <c r="I1522" s="28" t="s">
        <v>3614</v>
      </c>
      <c r="J1522" s="18"/>
      <c r="K1522" s="18"/>
      <c r="L1522" s="128"/>
      <c r="M1522" s="127"/>
    </row>
    <row r="1523" spans="1:13">
      <c r="A1523" s="22"/>
      <c r="B1523" s="23" t="s">
        <v>3615</v>
      </c>
      <c r="C1523" s="24" t="s">
        <v>48</v>
      </c>
      <c r="D1523" s="15" t="s">
        <v>19</v>
      </c>
      <c r="E1523" s="25" t="s">
        <v>25</v>
      </c>
      <c r="F1523" s="17" t="s">
        <v>25</v>
      </c>
      <c r="G1523" s="35"/>
      <c r="H1523" s="27" t="s">
        <v>20</v>
      </c>
      <c r="I1523" s="28" t="s">
        <v>3616</v>
      </c>
      <c r="J1523" s="18"/>
      <c r="K1523" s="18"/>
      <c r="L1523" s="128"/>
      <c r="M1523" s="127"/>
    </row>
    <row r="1524" spans="1:13" ht="15" customHeight="1">
      <c r="A1524" s="22"/>
      <c r="B1524" s="23" t="s">
        <v>3617</v>
      </c>
      <c r="C1524" s="24" t="s">
        <v>101</v>
      </c>
      <c r="D1524" s="15" t="s">
        <v>19</v>
      </c>
      <c r="E1524" s="25" t="s">
        <v>25</v>
      </c>
      <c r="F1524" s="17" t="s">
        <v>25</v>
      </c>
      <c r="G1524" s="35"/>
      <c r="H1524" s="27" t="s">
        <v>20</v>
      </c>
      <c r="I1524" s="28" t="s">
        <v>3618</v>
      </c>
      <c r="J1524" s="18" t="s">
        <v>24</v>
      </c>
      <c r="K1524" s="18"/>
      <c r="L1524" s="128"/>
      <c r="M1524" s="127"/>
    </row>
    <row r="1525" spans="1:13" ht="15" customHeight="1">
      <c r="A1525" s="22"/>
      <c r="B1525" s="23" t="s">
        <v>3619</v>
      </c>
      <c r="C1525" s="24" t="s">
        <v>275</v>
      </c>
      <c r="D1525" s="15" t="s">
        <v>19</v>
      </c>
      <c r="E1525" s="25" t="s">
        <v>25</v>
      </c>
      <c r="F1525" s="17" t="s">
        <v>21</v>
      </c>
      <c r="G1525" s="35" t="s">
        <v>3620</v>
      </c>
      <c r="H1525" s="27" t="s">
        <v>20</v>
      </c>
      <c r="I1525" s="28" t="s">
        <v>3621</v>
      </c>
      <c r="J1525" s="18"/>
      <c r="K1525" s="18"/>
      <c r="L1525" s="128"/>
      <c r="M1525" s="127" t="s">
        <v>25</v>
      </c>
    </row>
    <row r="1526" spans="1:13" ht="15" customHeight="1">
      <c r="A1526" s="22"/>
      <c r="B1526" s="23" t="s">
        <v>3622</v>
      </c>
      <c r="C1526" s="24" t="s">
        <v>101</v>
      </c>
      <c r="D1526" s="15" t="s">
        <v>19</v>
      </c>
      <c r="E1526" s="25" t="s">
        <v>25</v>
      </c>
      <c r="F1526" s="17" t="s">
        <v>25</v>
      </c>
      <c r="G1526" s="35"/>
      <c r="H1526" s="27" t="s">
        <v>20</v>
      </c>
      <c r="I1526" s="28" t="s">
        <v>3623</v>
      </c>
      <c r="J1526" s="18" t="s">
        <v>24</v>
      </c>
      <c r="K1526" s="18" t="s">
        <v>24</v>
      </c>
      <c r="L1526" s="128"/>
      <c r="M1526" s="127"/>
    </row>
    <row r="1527" spans="1:13" ht="15" customHeight="1">
      <c r="A1527" s="22"/>
      <c r="B1527" s="23" t="s">
        <v>3624</v>
      </c>
      <c r="C1527" s="24" t="s">
        <v>18</v>
      </c>
      <c r="D1527" s="15" t="s">
        <v>19</v>
      </c>
      <c r="E1527" s="25" t="s">
        <v>20</v>
      </c>
      <c r="F1527" s="17" t="s">
        <v>21</v>
      </c>
      <c r="G1527" s="35" t="s">
        <v>3625</v>
      </c>
      <c r="H1527" s="27" t="s">
        <v>20</v>
      </c>
      <c r="I1527" s="28" t="s">
        <v>3626</v>
      </c>
      <c r="J1527" s="18"/>
      <c r="K1527" s="18"/>
      <c r="L1527" s="128"/>
      <c r="M1527" s="127" t="s">
        <v>20</v>
      </c>
    </row>
    <row r="1528" spans="1:13" ht="15" customHeight="1">
      <c r="A1528" s="22"/>
      <c r="B1528" s="23" t="s">
        <v>3627</v>
      </c>
      <c r="C1528" s="24" t="s">
        <v>258</v>
      </c>
      <c r="D1528" s="15" t="s">
        <v>19</v>
      </c>
      <c r="E1528" s="25" t="s">
        <v>25</v>
      </c>
      <c r="F1528" s="17" t="s">
        <v>21</v>
      </c>
      <c r="G1528" s="35" t="s">
        <v>3628</v>
      </c>
      <c r="H1528" s="27" t="s">
        <v>20</v>
      </c>
      <c r="I1528" s="28" t="s">
        <v>3629</v>
      </c>
      <c r="J1528" s="18"/>
      <c r="K1528" s="18"/>
      <c r="L1528" s="128"/>
      <c r="M1528" s="127" t="s">
        <v>25</v>
      </c>
    </row>
    <row r="1529" spans="1:13" ht="15" customHeight="1">
      <c r="A1529" s="22"/>
      <c r="B1529" s="23" t="s">
        <v>3630</v>
      </c>
      <c r="C1529" s="24" t="s">
        <v>150</v>
      </c>
      <c r="D1529" s="15" t="s">
        <v>19</v>
      </c>
      <c r="E1529" s="25" t="s">
        <v>25</v>
      </c>
      <c r="F1529" s="17" t="s">
        <v>25</v>
      </c>
      <c r="G1529" s="35"/>
      <c r="H1529" s="27" t="s">
        <v>20</v>
      </c>
      <c r="I1529" s="28" t="s">
        <v>3631</v>
      </c>
      <c r="J1529" s="18"/>
      <c r="K1529" s="18"/>
      <c r="L1529" s="128"/>
      <c r="M1529" s="127"/>
    </row>
    <row r="1530" spans="1:13">
      <c r="A1530" s="22"/>
      <c r="B1530" s="23" t="s">
        <v>3632</v>
      </c>
      <c r="C1530" s="24" t="s">
        <v>94</v>
      </c>
      <c r="D1530" s="15" t="s">
        <v>19</v>
      </c>
      <c r="E1530" s="25" t="s">
        <v>25</v>
      </c>
      <c r="F1530" s="17" t="s">
        <v>21</v>
      </c>
      <c r="G1530" s="35" t="s">
        <v>3633</v>
      </c>
      <c r="H1530" s="27" t="s">
        <v>20</v>
      </c>
      <c r="I1530" s="28" t="s">
        <v>3634</v>
      </c>
      <c r="J1530" s="18"/>
      <c r="K1530" s="18"/>
      <c r="L1530" s="128"/>
      <c r="M1530" s="127" t="s">
        <v>25</v>
      </c>
    </row>
    <row r="1531" spans="1:13" ht="15" customHeight="1">
      <c r="A1531" s="22"/>
      <c r="B1531" s="23" t="s">
        <v>3635</v>
      </c>
      <c r="C1531" s="24" t="s">
        <v>18</v>
      </c>
      <c r="D1531" s="15" t="s">
        <v>19</v>
      </c>
      <c r="E1531" s="25" t="s">
        <v>25</v>
      </c>
      <c r="F1531" s="17" t="s">
        <v>25</v>
      </c>
      <c r="G1531" s="35"/>
      <c r="H1531" s="27" t="s">
        <v>20</v>
      </c>
      <c r="I1531" s="28" t="s">
        <v>3636</v>
      </c>
      <c r="J1531" s="18"/>
      <c r="K1531" s="18"/>
      <c r="L1531" s="128"/>
      <c r="M1531" s="127"/>
    </row>
    <row r="1532" spans="1:13" ht="15" customHeight="1">
      <c r="A1532" s="22"/>
      <c r="B1532" s="23" t="s">
        <v>3637</v>
      </c>
      <c r="C1532" s="24" t="s">
        <v>29</v>
      </c>
      <c r="D1532" s="15" t="s">
        <v>19</v>
      </c>
      <c r="E1532" s="25" t="s">
        <v>20</v>
      </c>
      <c r="F1532" s="17" t="s">
        <v>21</v>
      </c>
      <c r="G1532" s="35" t="s">
        <v>37</v>
      </c>
      <c r="H1532" s="27" t="s">
        <v>20</v>
      </c>
      <c r="I1532" s="28" t="s">
        <v>3638</v>
      </c>
      <c r="J1532" s="18" t="s">
        <v>24</v>
      </c>
      <c r="K1532" s="18"/>
      <c r="L1532" s="128"/>
      <c r="M1532" s="127" t="s">
        <v>25</v>
      </c>
    </row>
    <row r="1533" spans="1:13" ht="15" customHeight="1">
      <c r="A1533" s="22"/>
      <c r="B1533" s="23" t="s">
        <v>3639</v>
      </c>
      <c r="C1533" s="24" t="s">
        <v>94</v>
      </c>
      <c r="D1533" s="24" t="s">
        <v>301</v>
      </c>
      <c r="E1533" s="25" t="s">
        <v>20</v>
      </c>
      <c r="F1533" s="17" t="s">
        <v>21</v>
      </c>
      <c r="G1533" s="35" t="s">
        <v>3640</v>
      </c>
      <c r="H1533" s="27" t="s">
        <v>20</v>
      </c>
      <c r="I1533" s="28" t="s">
        <v>3641</v>
      </c>
      <c r="J1533" s="18"/>
      <c r="K1533" s="18"/>
      <c r="L1533" s="128"/>
      <c r="M1533" s="127" t="s">
        <v>25</v>
      </c>
    </row>
    <row r="1534" spans="1:13">
      <c r="A1534" s="22"/>
      <c r="B1534" s="23" t="s">
        <v>3642</v>
      </c>
      <c r="C1534" s="24" t="s">
        <v>57</v>
      </c>
      <c r="D1534" s="15" t="s">
        <v>19</v>
      </c>
      <c r="E1534" s="25" t="s">
        <v>25</v>
      </c>
      <c r="F1534" s="17" t="s">
        <v>25</v>
      </c>
      <c r="G1534" s="35"/>
      <c r="H1534" s="27" t="s">
        <v>20</v>
      </c>
      <c r="I1534" s="20" t="s">
        <v>92</v>
      </c>
      <c r="J1534" s="21"/>
      <c r="K1534" s="18"/>
      <c r="L1534" s="128"/>
      <c r="M1534" s="127"/>
    </row>
    <row r="1535" spans="1:13" ht="15" customHeight="1">
      <c r="A1535" s="22"/>
      <c r="B1535" s="23" t="s">
        <v>3643</v>
      </c>
      <c r="C1535" s="24" t="s">
        <v>110</v>
      </c>
      <c r="D1535" s="15" t="s">
        <v>19</v>
      </c>
      <c r="E1535" s="25" t="s">
        <v>25</v>
      </c>
      <c r="F1535" s="17" t="s">
        <v>25</v>
      </c>
      <c r="G1535" s="35"/>
      <c r="H1535" s="27" t="s">
        <v>20</v>
      </c>
      <c r="I1535" s="20" t="s">
        <v>92</v>
      </c>
      <c r="J1535" s="21"/>
      <c r="K1535" s="18"/>
      <c r="L1535" s="128"/>
      <c r="M1535" s="127"/>
    </row>
    <row r="1536" spans="1:13" ht="15" customHeight="1">
      <c r="A1536" s="22"/>
      <c r="B1536" s="23" t="s">
        <v>3644</v>
      </c>
      <c r="C1536" s="24" t="s">
        <v>338</v>
      </c>
      <c r="D1536" s="15" t="s">
        <v>19</v>
      </c>
      <c r="E1536" s="25" t="s">
        <v>20</v>
      </c>
      <c r="F1536" s="17" t="s">
        <v>21</v>
      </c>
      <c r="G1536" s="35" t="s">
        <v>3645</v>
      </c>
      <c r="H1536" s="27" t="s">
        <v>20</v>
      </c>
      <c r="I1536" s="28" t="s">
        <v>3646</v>
      </c>
      <c r="J1536" s="18"/>
      <c r="K1536" s="18"/>
      <c r="L1536" s="128"/>
      <c r="M1536" s="127" t="s">
        <v>25</v>
      </c>
    </row>
    <row r="1537" spans="1:13" ht="30">
      <c r="A1537" s="22"/>
      <c r="B1537" s="23" t="s">
        <v>3647</v>
      </c>
      <c r="C1537" s="24" t="s">
        <v>338</v>
      </c>
      <c r="D1537" s="15" t="s">
        <v>19</v>
      </c>
      <c r="E1537" s="25" t="s">
        <v>25</v>
      </c>
      <c r="F1537" s="17" t="s">
        <v>21</v>
      </c>
      <c r="G1537" s="100" t="s">
        <v>3648</v>
      </c>
      <c r="H1537" s="27" t="s">
        <v>20</v>
      </c>
      <c r="I1537" s="20" t="s">
        <v>3649</v>
      </c>
      <c r="J1537" s="18"/>
      <c r="K1537" s="18"/>
      <c r="L1537" s="128"/>
      <c r="M1537" s="127" t="s">
        <v>25</v>
      </c>
    </row>
    <row r="1538" spans="1:13">
      <c r="A1538" s="22"/>
      <c r="B1538" s="23" t="s">
        <v>3650</v>
      </c>
      <c r="C1538" s="24" t="s">
        <v>48</v>
      </c>
      <c r="D1538" s="15" t="s">
        <v>19</v>
      </c>
      <c r="E1538" s="25" t="s">
        <v>25</v>
      </c>
      <c r="F1538" s="17" t="s">
        <v>25</v>
      </c>
      <c r="G1538" s="35"/>
      <c r="H1538" s="27" t="s">
        <v>20</v>
      </c>
      <c r="I1538" s="28" t="s">
        <v>3651</v>
      </c>
      <c r="J1538" s="18"/>
      <c r="K1538" s="18"/>
      <c r="L1538" s="128"/>
      <c r="M1538" s="127"/>
    </row>
    <row r="1539" spans="1:13" ht="15" customHeight="1">
      <c r="A1539" s="22"/>
      <c r="B1539" s="23" t="s">
        <v>3652</v>
      </c>
      <c r="C1539" s="24" t="s">
        <v>48</v>
      </c>
      <c r="D1539" s="15" t="s">
        <v>19</v>
      </c>
      <c r="E1539" s="25" t="s">
        <v>25</v>
      </c>
      <c r="F1539" s="17" t="s">
        <v>25</v>
      </c>
      <c r="G1539" s="35"/>
      <c r="H1539" s="27" t="s">
        <v>20</v>
      </c>
      <c r="I1539" s="28" t="s">
        <v>3653</v>
      </c>
      <c r="J1539" s="18"/>
      <c r="K1539" s="18"/>
      <c r="L1539" s="128"/>
      <c r="M1539" s="127"/>
    </row>
    <row r="1540" spans="1:13">
      <c r="A1540" s="22"/>
      <c r="B1540" s="23" t="s">
        <v>3654</v>
      </c>
      <c r="C1540" s="24" t="s">
        <v>101</v>
      </c>
      <c r="D1540" s="15" t="s">
        <v>19</v>
      </c>
      <c r="E1540" s="25" t="s">
        <v>25</v>
      </c>
      <c r="F1540" s="17" t="s">
        <v>49</v>
      </c>
      <c r="G1540" s="35" t="s">
        <v>3655</v>
      </c>
      <c r="H1540" s="27" t="s">
        <v>20</v>
      </c>
      <c r="I1540" s="28" t="s">
        <v>3656</v>
      </c>
      <c r="J1540" s="18"/>
      <c r="K1540" s="18"/>
      <c r="L1540" s="128"/>
      <c r="M1540" s="127"/>
    </row>
    <row r="1541" spans="1:13">
      <c r="A1541" s="22"/>
      <c r="B1541" s="23" t="s">
        <v>3657</v>
      </c>
      <c r="C1541" s="24" t="s">
        <v>101</v>
      </c>
      <c r="D1541" s="15" t="s">
        <v>19</v>
      </c>
      <c r="E1541" s="25" t="s">
        <v>20</v>
      </c>
      <c r="F1541" s="17" t="s">
        <v>21</v>
      </c>
      <c r="G1541" s="35" t="s">
        <v>3658</v>
      </c>
      <c r="H1541" s="27" t="s">
        <v>20</v>
      </c>
      <c r="I1541" s="20" t="s">
        <v>92</v>
      </c>
      <c r="J1541" s="21"/>
      <c r="K1541" s="18"/>
      <c r="L1541" s="128"/>
      <c r="M1541" s="127" t="s">
        <v>20</v>
      </c>
    </row>
    <row r="1542" spans="1:13" ht="15" customHeight="1">
      <c r="A1542" s="22"/>
      <c r="B1542" s="23" t="s">
        <v>3659</v>
      </c>
      <c r="C1542" s="24" t="s">
        <v>36</v>
      </c>
      <c r="D1542" s="15" t="s">
        <v>19</v>
      </c>
      <c r="E1542" s="25" t="s">
        <v>25</v>
      </c>
      <c r="F1542" s="17" t="s">
        <v>25</v>
      </c>
      <c r="G1542" s="35"/>
      <c r="H1542" s="27" t="s">
        <v>20</v>
      </c>
      <c r="I1542" s="28" t="s">
        <v>3660</v>
      </c>
      <c r="J1542" s="18"/>
      <c r="K1542" s="18"/>
      <c r="L1542" s="128"/>
      <c r="M1542" s="127"/>
    </row>
    <row r="1543" spans="1:13" ht="15" customHeight="1">
      <c r="A1543" s="22"/>
      <c r="B1543" s="23" t="s">
        <v>3661</v>
      </c>
      <c r="C1543" s="24" t="s">
        <v>94</v>
      </c>
      <c r="D1543" s="15" t="s">
        <v>19</v>
      </c>
      <c r="E1543" s="25" t="s">
        <v>25</v>
      </c>
      <c r="F1543" s="17" t="s">
        <v>25</v>
      </c>
      <c r="G1543" s="35"/>
      <c r="H1543" s="27" t="s">
        <v>20</v>
      </c>
      <c r="I1543" s="28" t="s">
        <v>92</v>
      </c>
      <c r="J1543" s="18"/>
      <c r="K1543" s="18"/>
      <c r="L1543" s="128"/>
      <c r="M1543" s="127"/>
    </row>
    <row r="1544" spans="1:13" ht="15" customHeight="1">
      <c r="A1544" s="22"/>
      <c r="B1544" s="23" t="s">
        <v>3662</v>
      </c>
      <c r="C1544" s="24" t="s">
        <v>94</v>
      </c>
      <c r="D1544" s="15" t="s">
        <v>19</v>
      </c>
      <c r="E1544" s="25" t="s">
        <v>20</v>
      </c>
      <c r="F1544" s="17" t="s">
        <v>21</v>
      </c>
      <c r="G1544" s="35" t="s">
        <v>3663</v>
      </c>
      <c r="H1544" s="27" t="s">
        <v>20</v>
      </c>
      <c r="I1544" s="28" t="s">
        <v>3664</v>
      </c>
      <c r="J1544" s="18"/>
      <c r="K1544" s="18"/>
      <c r="L1544" s="128"/>
      <c r="M1544" s="127" t="s">
        <v>25</v>
      </c>
    </row>
    <row r="1545" spans="1:13" ht="15" customHeight="1">
      <c r="A1545" s="22"/>
      <c r="B1545" s="23" t="s">
        <v>3665</v>
      </c>
      <c r="C1545" s="24" t="s">
        <v>86</v>
      </c>
      <c r="D1545" s="15" t="s">
        <v>19</v>
      </c>
      <c r="E1545" s="25" t="s">
        <v>25</v>
      </c>
      <c r="F1545" s="17" t="s">
        <v>25</v>
      </c>
      <c r="G1545" s="35"/>
      <c r="H1545" s="27" t="s">
        <v>20</v>
      </c>
      <c r="I1545" s="28" t="s">
        <v>3666</v>
      </c>
      <c r="J1545" s="18"/>
      <c r="K1545" s="18"/>
      <c r="L1545" s="128"/>
      <c r="M1545" s="127"/>
    </row>
    <row r="1546" spans="1:13" ht="15" customHeight="1">
      <c r="A1546" s="22"/>
      <c r="B1546" s="23" t="s">
        <v>3667</v>
      </c>
      <c r="C1546" s="24" t="s">
        <v>32</v>
      </c>
      <c r="D1546" s="15" t="s">
        <v>19</v>
      </c>
      <c r="E1546" s="25" t="s">
        <v>25</v>
      </c>
      <c r="F1546" s="17" t="s">
        <v>25</v>
      </c>
      <c r="G1546" s="35"/>
      <c r="H1546" s="27" t="s">
        <v>20</v>
      </c>
      <c r="I1546" s="28" t="s">
        <v>3668</v>
      </c>
      <c r="J1546" s="18"/>
      <c r="K1546" s="18"/>
      <c r="L1546" s="128"/>
      <c r="M1546" s="127"/>
    </row>
    <row r="1547" spans="1:13" ht="15" customHeight="1">
      <c r="A1547" s="22"/>
      <c r="B1547" s="23" t="s">
        <v>3669</v>
      </c>
      <c r="C1547" s="24" t="s">
        <v>57</v>
      </c>
      <c r="D1547" s="15" t="s">
        <v>19</v>
      </c>
      <c r="E1547" s="25" t="s">
        <v>25</v>
      </c>
      <c r="F1547" s="17" t="s">
        <v>25</v>
      </c>
      <c r="G1547" s="35"/>
      <c r="H1547" s="27" t="s">
        <v>20</v>
      </c>
      <c r="I1547" s="28" t="s">
        <v>92</v>
      </c>
      <c r="J1547" s="18"/>
      <c r="K1547" s="18"/>
      <c r="L1547" s="128"/>
      <c r="M1547" s="127"/>
    </row>
    <row r="1548" spans="1:13">
      <c r="A1548" s="22"/>
      <c r="B1548" s="23" t="s">
        <v>3670</v>
      </c>
      <c r="C1548" s="24" t="s">
        <v>110</v>
      </c>
      <c r="D1548" s="15" t="s">
        <v>19</v>
      </c>
      <c r="E1548" s="25" t="s">
        <v>25</v>
      </c>
      <c r="F1548" s="17" t="s">
        <v>25</v>
      </c>
      <c r="G1548" s="35"/>
      <c r="H1548" s="27" t="s">
        <v>20</v>
      </c>
      <c r="I1548" s="28" t="s">
        <v>3671</v>
      </c>
      <c r="J1548" s="18"/>
      <c r="K1548" s="18"/>
      <c r="L1548" s="128"/>
      <c r="M1548" s="127"/>
    </row>
    <row r="1549" spans="1:13" ht="15" customHeight="1">
      <c r="A1549" s="22"/>
      <c r="B1549" s="23" t="s">
        <v>3672</v>
      </c>
      <c r="C1549" s="24" t="s">
        <v>213</v>
      </c>
      <c r="D1549" s="24" t="s">
        <v>301</v>
      </c>
      <c r="E1549" s="25" t="s">
        <v>25</v>
      </c>
      <c r="F1549" s="17" t="s">
        <v>25</v>
      </c>
      <c r="G1549" s="35"/>
      <c r="H1549" s="27" t="s">
        <v>25</v>
      </c>
      <c r="I1549" s="115" t="s">
        <v>3673</v>
      </c>
      <c r="J1549" s="18"/>
      <c r="K1549" s="18"/>
      <c r="L1549" s="128"/>
      <c r="M1549" s="127"/>
    </row>
    <row r="1550" spans="1:13" ht="45.75" thickBot="1">
      <c r="A1550" s="22"/>
      <c r="B1550" s="23" t="s">
        <v>3674</v>
      </c>
      <c r="C1550" s="24" t="s">
        <v>94</v>
      </c>
      <c r="D1550" s="15" t="s">
        <v>19</v>
      </c>
      <c r="E1550" s="25" t="s">
        <v>20</v>
      </c>
      <c r="F1550" s="17" t="s">
        <v>49</v>
      </c>
      <c r="G1550" s="38" t="s">
        <v>3675</v>
      </c>
      <c r="H1550" s="27" t="s">
        <v>20</v>
      </c>
      <c r="I1550" s="28" t="s">
        <v>3676</v>
      </c>
      <c r="J1550" s="18"/>
      <c r="K1550" s="18"/>
      <c r="L1550" s="128"/>
      <c r="M1550" s="127"/>
    </row>
    <row r="1551" spans="1:13" ht="15" customHeight="1">
      <c r="A1551" s="22"/>
      <c r="B1551" s="23" t="s">
        <v>3677</v>
      </c>
      <c r="C1551" s="24" t="s">
        <v>94</v>
      </c>
      <c r="D1551" s="15" t="s">
        <v>19</v>
      </c>
      <c r="E1551" s="25" t="s">
        <v>25</v>
      </c>
      <c r="F1551" s="17" t="s">
        <v>25</v>
      </c>
      <c r="G1551" s="105"/>
      <c r="H1551" s="27" t="s">
        <v>20</v>
      </c>
      <c r="I1551" s="20" t="s">
        <v>92</v>
      </c>
      <c r="J1551" s="21"/>
      <c r="K1551" s="18"/>
      <c r="L1551" s="128"/>
      <c r="M1551" s="127"/>
    </row>
    <row r="1552" spans="1:13">
      <c r="A1552" s="22"/>
      <c r="B1552" s="23" t="s">
        <v>3678</v>
      </c>
      <c r="C1552" s="24" t="s">
        <v>18</v>
      </c>
      <c r="D1552" s="15" t="s">
        <v>19</v>
      </c>
      <c r="E1552" s="25" t="s">
        <v>20</v>
      </c>
      <c r="F1552" s="17" t="s">
        <v>21</v>
      </c>
      <c r="G1552" s="35" t="s">
        <v>3679</v>
      </c>
      <c r="H1552" s="27" t="s">
        <v>20</v>
      </c>
      <c r="I1552" s="28" t="s">
        <v>3680</v>
      </c>
      <c r="J1552" s="18"/>
      <c r="K1552" s="18"/>
      <c r="L1552" s="128"/>
      <c r="M1552" s="127" t="s">
        <v>25</v>
      </c>
    </row>
    <row r="1553" spans="1:13">
      <c r="A1553" s="22"/>
      <c r="B1553" s="23" t="s">
        <v>3681</v>
      </c>
      <c r="C1553" s="24" t="s">
        <v>101</v>
      </c>
      <c r="D1553" s="15" t="s">
        <v>19</v>
      </c>
      <c r="E1553" s="25" t="s">
        <v>25</v>
      </c>
      <c r="F1553" s="17" t="s">
        <v>25</v>
      </c>
      <c r="G1553" s="35"/>
      <c r="H1553" s="27" t="s">
        <v>20</v>
      </c>
      <c r="I1553" s="20" t="s">
        <v>3682</v>
      </c>
      <c r="J1553" s="21"/>
      <c r="K1553" s="18"/>
      <c r="L1553" s="128"/>
      <c r="M1553" s="127"/>
    </row>
    <row r="1554" spans="1:13" ht="15" customHeight="1">
      <c r="A1554" s="22"/>
      <c r="B1554" s="23" t="s">
        <v>3683</v>
      </c>
      <c r="C1554" s="24" t="s">
        <v>104</v>
      </c>
      <c r="D1554" s="15" t="s">
        <v>19</v>
      </c>
      <c r="E1554" s="25" t="s">
        <v>25</v>
      </c>
      <c r="F1554" s="17" t="s">
        <v>25</v>
      </c>
      <c r="G1554" s="35"/>
      <c r="H1554" s="27" t="s">
        <v>20</v>
      </c>
      <c r="I1554" s="28" t="s">
        <v>3684</v>
      </c>
      <c r="J1554" s="18"/>
      <c r="K1554" s="18"/>
      <c r="L1554" s="128"/>
      <c r="M1554" s="127"/>
    </row>
    <row r="1555" spans="1:13" ht="15" customHeight="1">
      <c r="A1555" s="22"/>
      <c r="B1555" s="23" t="s">
        <v>3685</v>
      </c>
      <c r="C1555" s="24" t="s">
        <v>48</v>
      </c>
      <c r="D1555" s="15" t="s">
        <v>19</v>
      </c>
      <c r="E1555" s="25" t="s">
        <v>25</v>
      </c>
      <c r="F1555" s="17" t="s">
        <v>25</v>
      </c>
      <c r="G1555" s="35"/>
      <c r="H1555" s="27" t="s">
        <v>20</v>
      </c>
      <c r="I1555" s="28" t="s">
        <v>3686</v>
      </c>
      <c r="J1555" s="18"/>
      <c r="K1555" s="18"/>
      <c r="L1555" s="128"/>
      <c r="M1555" s="127"/>
    </row>
    <row r="1556" spans="1:13">
      <c r="A1556" s="22"/>
      <c r="B1556" s="23" t="s">
        <v>3687</v>
      </c>
      <c r="C1556" s="24" t="s">
        <v>101</v>
      </c>
      <c r="D1556" s="15" t="s">
        <v>19</v>
      </c>
      <c r="E1556" s="25" t="s">
        <v>20</v>
      </c>
      <c r="F1556" s="17" t="s">
        <v>21</v>
      </c>
      <c r="G1556" s="35" t="s">
        <v>3688</v>
      </c>
      <c r="H1556" s="27" t="s">
        <v>20</v>
      </c>
      <c r="I1556" s="20" t="s">
        <v>3689</v>
      </c>
      <c r="J1556" s="21"/>
      <c r="K1556" s="18"/>
      <c r="L1556" s="128"/>
      <c r="M1556" s="127" t="s">
        <v>25</v>
      </c>
    </row>
    <row r="1557" spans="1:13" ht="15" customHeight="1">
      <c r="A1557" s="22"/>
      <c r="B1557" s="23" t="s">
        <v>3690</v>
      </c>
      <c r="C1557" s="24" t="s">
        <v>104</v>
      </c>
      <c r="D1557" s="15" t="s">
        <v>19</v>
      </c>
      <c r="E1557" s="25" t="s">
        <v>25</v>
      </c>
      <c r="F1557" s="17" t="s">
        <v>25</v>
      </c>
      <c r="G1557" s="35"/>
      <c r="H1557" s="27" t="s">
        <v>20</v>
      </c>
      <c r="I1557" s="28" t="s">
        <v>3691</v>
      </c>
      <c r="J1557" s="18"/>
      <c r="K1557" s="18"/>
      <c r="L1557" s="128"/>
      <c r="M1557" s="127"/>
    </row>
    <row r="1558" spans="1:13" ht="30">
      <c r="A1558" s="22"/>
      <c r="B1558" s="23" t="s">
        <v>3692</v>
      </c>
      <c r="C1558" s="24" t="s">
        <v>468</v>
      </c>
      <c r="D1558" s="15" t="s">
        <v>19</v>
      </c>
      <c r="E1558" s="25" t="s">
        <v>25</v>
      </c>
      <c r="F1558" s="17" t="s">
        <v>25</v>
      </c>
      <c r="G1558" s="35"/>
      <c r="H1558" s="27" t="s">
        <v>20</v>
      </c>
      <c r="I1558" s="20" t="s">
        <v>3693</v>
      </c>
      <c r="J1558" s="21"/>
      <c r="K1558" s="18"/>
      <c r="L1558" s="128"/>
      <c r="M1558" s="127"/>
    </row>
    <row r="1559" spans="1:13">
      <c r="A1559" s="22"/>
      <c r="B1559" s="23" t="s">
        <v>3694</v>
      </c>
      <c r="C1559" s="24" t="s">
        <v>94</v>
      </c>
      <c r="D1559" s="15" t="s">
        <v>19</v>
      </c>
      <c r="E1559" s="25" t="s">
        <v>25</v>
      </c>
      <c r="F1559" s="17" t="s">
        <v>25</v>
      </c>
      <c r="G1559" s="35"/>
      <c r="H1559" s="27" t="s">
        <v>20</v>
      </c>
      <c r="I1559" s="28" t="s">
        <v>3695</v>
      </c>
      <c r="J1559" s="18"/>
      <c r="K1559" s="18"/>
      <c r="L1559" s="128"/>
      <c r="M1559" s="127"/>
    </row>
    <row r="1560" spans="1:13">
      <c r="A1560" s="22"/>
      <c r="B1560" s="23" t="s">
        <v>3696</v>
      </c>
      <c r="C1560" s="24" t="s">
        <v>104</v>
      </c>
      <c r="D1560" s="15" t="s">
        <v>19</v>
      </c>
      <c r="E1560" s="25" t="s">
        <v>25</v>
      </c>
      <c r="F1560" s="17" t="s">
        <v>25</v>
      </c>
      <c r="G1560" s="35"/>
      <c r="H1560" s="27" t="s">
        <v>20</v>
      </c>
      <c r="I1560" s="28" t="s">
        <v>3697</v>
      </c>
      <c r="J1560" s="18"/>
      <c r="K1560" s="18"/>
      <c r="L1560" s="128"/>
      <c r="M1560" s="127"/>
    </row>
    <row r="1561" spans="1:13" ht="15" customHeight="1">
      <c r="A1561" s="22"/>
      <c r="B1561" s="23" t="s">
        <v>3698</v>
      </c>
      <c r="C1561" s="24" t="s">
        <v>101</v>
      </c>
      <c r="D1561" s="15" t="s">
        <v>19</v>
      </c>
      <c r="E1561" s="25" t="s">
        <v>25</v>
      </c>
      <c r="F1561" s="17" t="s">
        <v>25</v>
      </c>
      <c r="G1561" s="35"/>
      <c r="H1561" s="27" t="s">
        <v>20</v>
      </c>
      <c r="I1561" s="28" t="s">
        <v>3699</v>
      </c>
      <c r="J1561" s="18"/>
      <c r="K1561" s="18"/>
      <c r="L1561" s="128"/>
      <c r="M1561" s="127"/>
    </row>
    <row r="1562" spans="1:13" ht="15" customHeight="1">
      <c r="A1562" s="22"/>
      <c r="B1562" s="23" t="s">
        <v>3700</v>
      </c>
      <c r="C1562" s="24" t="s">
        <v>36</v>
      </c>
      <c r="D1562" s="15" t="s">
        <v>19</v>
      </c>
      <c r="E1562" s="25" t="s">
        <v>25</v>
      </c>
      <c r="F1562" s="17" t="s">
        <v>25</v>
      </c>
      <c r="G1562" s="35"/>
      <c r="H1562" s="27" t="s">
        <v>25</v>
      </c>
      <c r="I1562" s="28"/>
      <c r="J1562" s="18"/>
      <c r="K1562" s="18"/>
      <c r="L1562" s="128"/>
      <c r="M1562" s="127"/>
    </row>
    <row r="1563" spans="1:13" ht="15" customHeight="1">
      <c r="A1563" s="22"/>
      <c r="B1563" s="23" t="s">
        <v>3701</v>
      </c>
      <c r="C1563" s="24" t="s">
        <v>36</v>
      </c>
      <c r="D1563" s="15" t="s">
        <v>19</v>
      </c>
      <c r="E1563" s="25" t="s">
        <v>25</v>
      </c>
      <c r="F1563" s="17" t="s">
        <v>25</v>
      </c>
      <c r="G1563" s="35"/>
      <c r="H1563" s="27" t="s">
        <v>25</v>
      </c>
      <c r="I1563" s="28"/>
      <c r="J1563" s="18"/>
      <c r="K1563" s="18"/>
      <c r="L1563" s="128"/>
      <c r="M1563" s="127"/>
    </row>
    <row r="1564" spans="1:13" ht="15" customHeight="1">
      <c r="A1564" s="22"/>
      <c r="B1564" s="23" t="s">
        <v>3702</v>
      </c>
      <c r="C1564" s="24" t="s">
        <v>101</v>
      </c>
      <c r="D1564" s="15" t="s">
        <v>19</v>
      </c>
      <c r="E1564" s="25" t="s">
        <v>25</v>
      </c>
      <c r="F1564" s="17" t="s">
        <v>25</v>
      </c>
      <c r="G1564" s="35"/>
      <c r="H1564" s="27" t="s">
        <v>20</v>
      </c>
      <c r="I1564" s="28" t="s">
        <v>3703</v>
      </c>
      <c r="J1564" s="18" t="s">
        <v>24</v>
      </c>
      <c r="K1564" s="18"/>
      <c r="L1564" s="128"/>
      <c r="M1564" s="127"/>
    </row>
    <row r="1565" spans="1:13" ht="15" customHeight="1">
      <c r="A1565" s="22"/>
      <c r="B1565" s="23" t="s">
        <v>3704</v>
      </c>
      <c r="C1565" s="24" t="s">
        <v>48</v>
      </c>
      <c r="D1565" s="15" t="s">
        <v>19</v>
      </c>
      <c r="E1565" s="25" t="s">
        <v>25</v>
      </c>
      <c r="F1565" s="17" t="s">
        <v>49</v>
      </c>
      <c r="G1565" s="35" t="s">
        <v>3705</v>
      </c>
      <c r="H1565" s="27" t="s">
        <v>20</v>
      </c>
      <c r="I1565" s="28" t="s">
        <v>3706</v>
      </c>
      <c r="J1565" s="18"/>
      <c r="K1565" s="18"/>
      <c r="L1565" s="128"/>
      <c r="M1565" s="127"/>
    </row>
    <row r="1566" spans="1:13" ht="15" customHeight="1">
      <c r="A1566" s="22"/>
      <c r="B1566" s="23" t="s">
        <v>3707</v>
      </c>
      <c r="C1566" s="24" t="s">
        <v>80</v>
      </c>
      <c r="D1566" s="15" t="s">
        <v>19</v>
      </c>
      <c r="E1566" s="25" t="s">
        <v>20</v>
      </c>
      <c r="F1566" s="17" t="s">
        <v>21</v>
      </c>
      <c r="G1566" s="35" t="s">
        <v>3708</v>
      </c>
      <c r="H1566" s="27" t="s">
        <v>20</v>
      </c>
      <c r="I1566" s="28" t="s">
        <v>3709</v>
      </c>
      <c r="J1566" s="18" t="s">
        <v>24</v>
      </c>
      <c r="K1566" s="18"/>
      <c r="L1566" s="128"/>
      <c r="M1566" s="127" t="s">
        <v>25</v>
      </c>
    </row>
    <row r="1567" spans="1:13">
      <c r="A1567" s="22"/>
      <c r="B1567" s="23" t="s">
        <v>3710</v>
      </c>
      <c r="C1567" s="24" t="s">
        <v>57</v>
      </c>
      <c r="D1567" s="15" t="s">
        <v>19</v>
      </c>
      <c r="E1567" s="25" t="s">
        <v>25</v>
      </c>
      <c r="F1567" s="17" t="s">
        <v>49</v>
      </c>
      <c r="G1567" s="35" t="s">
        <v>3711</v>
      </c>
      <c r="H1567" s="27" t="s">
        <v>20</v>
      </c>
      <c r="I1567" s="28" t="s">
        <v>3712</v>
      </c>
      <c r="J1567" s="18"/>
      <c r="K1567" s="18"/>
      <c r="L1567" s="128"/>
      <c r="M1567" s="127"/>
    </row>
    <row r="1568" spans="1:13" ht="30">
      <c r="A1568" s="22"/>
      <c r="B1568" s="23" t="s">
        <v>3713</v>
      </c>
      <c r="C1568" s="24" t="s">
        <v>94</v>
      </c>
      <c r="D1568" s="15" t="s">
        <v>19</v>
      </c>
      <c r="E1568" s="25" t="s">
        <v>25</v>
      </c>
      <c r="F1568" s="17" t="s">
        <v>49</v>
      </c>
      <c r="G1568" s="112" t="s">
        <v>3714</v>
      </c>
      <c r="H1568" s="27" t="s">
        <v>20</v>
      </c>
      <c r="I1568" s="28" t="s">
        <v>3715</v>
      </c>
      <c r="J1568" s="18"/>
      <c r="K1568" s="18"/>
      <c r="L1568" s="128"/>
      <c r="M1568" s="127"/>
    </row>
    <row r="1569" spans="1:13" ht="15" customHeight="1">
      <c r="A1569" s="22"/>
      <c r="B1569" s="23" t="s">
        <v>3716</v>
      </c>
      <c r="C1569" s="24" t="s">
        <v>104</v>
      </c>
      <c r="D1569" s="15" t="s">
        <v>19</v>
      </c>
      <c r="E1569" s="25" t="s">
        <v>25</v>
      </c>
      <c r="F1569" s="17" t="s">
        <v>25</v>
      </c>
      <c r="G1569" s="35"/>
      <c r="H1569" s="27" t="s">
        <v>20</v>
      </c>
      <c r="I1569" s="28" t="s">
        <v>3717</v>
      </c>
      <c r="J1569" s="18"/>
      <c r="K1569" s="18"/>
      <c r="L1569" s="128"/>
      <c r="M1569" s="127"/>
    </row>
    <row r="1570" spans="1:13">
      <c r="A1570" s="22"/>
      <c r="B1570" s="23" t="s">
        <v>3718</v>
      </c>
      <c r="C1570" s="24" t="s">
        <v>101</v>
      </c>
      <c r="D1570" s="15" t="s">
        <v>19</v>
      </c>
      <c r="E1570" s="25" t="s">
        <v>25</v>
      </c>
      <c r="F1570" s="17" t="s">
        <v>25</v>
      </c>
      <c r="G1570" s="35"/>
      <c r="H1570" s="27" t="s">
        <v>20</v>
      </c>
      <c r="I1570" s="28" t="s">
        <v>3719</v>
      </c>
      <c r="J1570" s="18"/>
      <c r="K1570" s="18"/>
      <c r="L1570" s="128"/>
      <c r="M1570" s="127"/>
    </row>
    <row r="1571" spans="1:13">
      <c r="A1571" s="22"/>
      <c r="B1571" s="23" t="s">
        <v>3720</v>
      </c>
      <c r="C1571" s="24" t="s">
        <v>258</v>
      </c>
      <c r="D1571" s="15" t="s">
        <v>19</v>
      </c>
      <c r="E1571" s="25" t="s">
        <v>25</v>
      </c>
      <c r="F1571" s="17" t="s">
        <v>25</v>
      </c>
      <c r="G1571" s="35"/>
      <c r="H1571" s="27" t="s">
        <v>20</v>
      </c>
      <c r="I1571" s="28" t="s">
        <v>3721</v>
      </c>
      <c r="J1571" s="18"/>
      <c r="K1571" s="18"/>
      <c r="L1571" s="128"/>
      <c r="M1571" s="127"/>
    </row>
    <row r="1572" spans="1:13">
      <c r="A1572" s="22"/>
      <c r="B1572" s="23" t="s">
        <v>3722</v>
      </c>
      <c r="C1572" s="24" t="s">
        <v>57</v>
      </c>
      <c r="D1572" s="15" t="s">
        <v>19</v>
      </c>
      <c r="E1572" s="25" t="s">
        <v>25</v>
      </c>
      <c r="F1572" s="17" t="s">
        <v>25</v>
      </c>
      <c r="G1572" s="35"/>
      <c r="H1572" s="27" t="s">
        <v>20</v>
      </c>
      <c r="I1572" s="20" t="s">
        <v>92</v>
      </c>
      <c r="J1572" s="21"/>
      <c r="K1572" s="18"/>
      <c r="L1572" s="128"/>
      <c r="M1572" s="127"/>
    </row>
    <row r="1573" spans="1:13">
      <c r="A1573" s="22"/>
      <c r="B1573" s="23" t="s">
        <v>3723</v>
      </c>
      <c r="C1573" s="24" t="s">
        <v>338</v>
      </c>
      <c r="D1573" s="15" t="s">
        <v>19</v>
      </c>
      <c r="E1573" s="25" t="s">
        <v>20</v>
      </c>
      <c r="F1573" s="17" t="s">
        <v>21</v>
      </c>
      <c r="G1573" s="35" t="s">
        <v>3724</v>
      </c>
      <c r="H1573" s="27" t="s">
        <v>20</v>
      </c>
      <c r="I1573" s="28" t="s">
        <v>3725</v>
      </c>
      <c r="J1573" s="18"/>
      <c r="K1573" s="18"/>
      <c r="L1573" s="128"/>
      <c r="M1573" s="127" t="s">
        <v>20</v>
      </c>
    </row>
    <row r="1574" spans="1:13" ht="15" customHeight="1">
      <c r="A1574" s="22"/>
      <c r="B1574" s="23" t="s">
        <v>3726</v>
      </c>
      <c r="C1574" s="24" t="s">
        <v>80</v>
      </c>
      <c r="D1574" s="15" t="s">
        <v>19</v>
      </c>
      <c r="E1574" s="25" t="s">
        <v>25</v>
      </c>
      <c r="F1574" s="17" t="s">
        <v>25</v>
      </c>
      <c r="G1574" s="35"/>
      <c r="H1574" s="27" t="s">
        <v>20</v>
      </c>
      <c r="I1574" s="20" t="s">
        <v>92</v>
      </c>
      <c r="J1574" s="21"/>
      <c r="K1574" s="18"/>
      <c r="L1574" s="128"/>
      <c r="M1574" s="127"/>
    </row>
    <row r="1575" spans="1:13" ht="15" customHeight="1">
      <c r="A1575" s="22"/>
      <c r="B1575" s="23" t="s">
        <v>3727</v>
      </c>
      <c r="C1575" s="24" t="s">
        <v>258</v>
      </c>
      <c r="D1575" s="15" t="s">
        <v>19</v>
      </c>
      <c r="E1575" s="25" t="s">
        <v>25</v>
      </c>
      <c r="F1575" s="17" t="s">
        <v>25</v>
      </c>
      <c r="G1575" s="35"/>
      <c r="H1575" s="27" t="s">
        <v>20</v>
      </c>
      <c r="I1575" s="28" t="s">
        <v>92</v>
      </c>
      <c r="J1575" s="18"/>
      <c r="K1575" s="18"/>
      <c r="L1575" s="128"/>
      <c r="M1575" s="127"/>
    </row>
    <row r="1576" spans="1:13" ht="15" customHeight="1">
      <c r="A1576" s="22"/>
      <c r="B1576" s="23" t="s">
        <v>3728</v>
      </c>
      <c r="C1576" s="24" t="s">
        <v>48</v>
      </c>
      <c r="D1576" s="15" t="s">
        <v>19</v>
      </c>
      <c r="E1576" s="25" t="s">
        <v>25</v>
      </c>
      <c r="F1576" s="17" t="s">
        <v>25</v>
      </c>
      <c r="G1576" s="35"/>
      <c r="H1576" s="27" t="s">
        <v>20</v>
      </c>
      <c r="I1576" s="28" t="s">
        <v>3729</v>
      </c>
      <c r="J1576" s="18"/>
      <c r="K1576" s="18"/>
      <c r="L1576" s="128"/>
      <c r="M1576" s="127"/>
    </row>
    <row r="1577" spans="1:13" ht="30">
      <c r="A1577" s="22"/>
      <c r="B1577" s="23" t="s">
        <v>3730</v>
      </c>
      <c r="C1577" s="24" t="s">
        <v>57</v>
      </c>
      <c r="D1577" s="15" t="s">
        <v>19</v>
      </c>
      <c r="E1577" s="25" t="s">
        <v>25</v>
      </c>
      <c r="F1577" s="17" t="s">
        <v>25</v>
      </c>
      <c r="G1577" s="35"/>
      <c r="H1577" s="27" t="s">
        <v>20</v>
      </c>
      <c r="I1577" s="20" t="s">
        <v>3731</v>
      </c>
      <c r="J1577" s="21"/>
      <c r="K1577" s="18"/>
      <c r="L1577" s="128"/>
      <c r="M1577" s="127"/>
    </row>
    <row r="1578" spans="1:13" ht="15" customHeight="1">
      <c r="A1578" s="22"/>
      <c r="B1578" s="23" t="s">
        <v>3732</v>
      </c>
      <c r="C1578" s="24" t="s">
        <v>94</v>
      </c>
      <c r="D1578" s="15" t="s">
        <v>19</v>
      </c>
      <c r="E1578" s="25" t="s">
        <v>25</v>
      </c>
      <c r="F1578" s="17" t="s">
        <v>21</v>
      </c>
      <c r="G1578" s="35" t="s">
        <v>3733</v>
      </c>
      <c r="H1578" s="27" t="s">
        <v>20</v>
      </c>
      <c r="I1578" s="28" t="s">
        <v>92</v>
      </c>
      <c r="J1578" s="18"/>
      <c r="K1578" s="18"/>
      <c r="L1578" s="128"/>
      <c r="M1578" s="127" t="s">
        <v>25</v>
      </c>
    </row>
    <row r="1579" spans="1:13">
      <c r="A1579" s="22"/>
      <c r="B1579" s="23" t="s">
        <v>3734</v>
      </c>
      <c r="C1579" s="24" t="s">
        <v>94</v>
      </c>
      <c r="D1579" s="15" t="s">
        <v>19</v>
      </c>
      <c r="E1579" s="25" t="s">
        <v>25</v>
      </c>
      <c r="F1579" s="17" t="s">
        <v>25</v>
      </c>
      <c r="G1579" s="35"/>
      <c r="H1579" s="27" t="s">
        <v>20</v>
      </c>
      <c r="I1579" s="20" t="s">
        <v>3735</v>
      </c>
      <c r="J1579" s="21"/>
      <c r="K1579" s="18"/>
      <c r="L1579" s="128"/>
      <c r="M1579" s="127"/>
    </row>
    <row r="1580" spans="1:13" ht="15" customHeight="1">
      <c r="A1580" s="22"/>
      <c r="B1580" s="23" t="s">
        <v>3736</v>
      </c>
      <c r="C1580" s="24" t="s">
        <v>61</v>
      </c>
      <c r="D1580" s="15" t="s">
        <v>19</v>
      </c>
      <c r="E1580" s="25" t="s">
        <v>20</v>
      </c>
      <c r="F1580" s="17" t="s">
        <v>21</v>
      </c>
      <c r="G1580" s="35" t="s">
        <v>3737</v>
      </c>
      <c r="H1580" s="27" t="s">
        <v>20</v>
      </c>
      <c r="I1580" s="28" t="s">
        <v>3738</v>
      </c>
      <c r="J1580" s="18"/>
      <c r="K1580" s="18"/>
      <c r="L1580" s="128"/>
      <c r="M1580" s="127" t="s">
        <v>25</v>
      </c>
    </row>
    <row r="1581" spans="1:13" ht="15" customHeight="1">
      <c r="A1581" s="22"/>
      <c r="B1581" s="23" t="s">
        <v>3739</v>
      </c>
      <c r="C1581" s="24" t="s">
        <v>18</v>
      </c>
      <c r="D1581" s="15" t="s">
        <v>19</v>
      </c>
      <c r="E1581" s="25" t="s">
        <v>25</v>
      </c>
      <c r="F1581" s="17" t="s">
        <v>25</v>
      </c>
      <c r="G1581" s="35"/>
      <c r="H1581" s="27" t="s">
        <v>20</v>
      </c>
      <c r="I1581" s="28" t="s">
        <v>3740</v>
      </c>
      <c r="J1581" s="18"/>
      <c r="K1581" s="18"/>
      <c r="L1581" s="128"/>
      <c r="M1581" s="127"/>
    </row>
    <row r="1582" spans="1:13">
      <c r="A1582" s="22"/>
      <c r="B1582" s="23" t="s">
        <v>3741</v>
      </c>
      <c r="C1582" s="24" t="s">
        <v>258</v>
      </c>
      <c r="D1582" s="15" t="s">
        <v>19</v>
      </c>
      <c r="E1582" s="25" t="s">
        <v>25</v>
      </c>
      <c r="F1582" s="17" t="s">
        <v>25</v>
      </c>
      <c r="G1582" s="35"/>
      <c r="H1582" s="27" t="s">
        <v>20</v>
      </c>
      <c r="I1582" s="28" t="s">
        <v>3742</v>
      </c>
      <c r="J1582" s="18"/>
      <c r="K1582" s="18"/>
      <c r="L1582" s="128"/>
      <c r="M1582" s="127"/>
    </row>
    <row r="1583" spans="1:13" ht="15" customHeight="1">
      <c r="A1583" s="22"/>
      <c r="B1583" s="23" t="s">
        <v>3743</v>
      </c>
      <c r="C1583" s="24" t="s">
        <v>57</v>
      </c>
      <c r="D1583" s="15" t="s">
        <v>19</v>
      </c>
      <c r="E1583" s="25" t="s">
        <v>25</v>
      </c>
      <c r="F1583" s="17" t="s">
        <v>25</v>
      </c>
      <c r="G1583" s="35"/>
      <c r="H1583" s="27" t="s">
        <v>20</v>
      </c>
      <c r="I1583" s="28" t="s">
        <v>3744</v>
      </c>
      <c r="J1583" s="18"/>
      <c r="K1583" s="18"/>
      <c r="L1583" s="128"/>
      <c r="M1583" s="127"/>
    </row>
    <row r="1584" spans="1:13" ht="15" customHeight="1">
      <c r="A1584" s="22"/>
      <c r="B1584" s="23" t="s">
        <v>3745</v>
      </c>
      <c r="C1584" s="24" t="s">
        <v>40</v>
      </c>
      <c r="D1584" s="15" t="s">
        <v>19</v>
      </c>
      <c r="E1584" s="25" t="s">
        <v>25</v>
      </c>
      <c r="F1584" s="17" t="s">
        <v>21</v>
      </c>
      <c r="G1584" s="35" t="s">
        <v>3746</v>
      </c>
      <c r="H1584" s="27" t="s">
        <v>20</v>
      </c>
      <c r="I1584" s="20" t="s">
        <v>92</v>
      </c>
      <c r="J1584" s="21"/>
      <c r="K1584" s="18"/>
      <c r="L1584" s="128"/>
      <c r="M1584" s="127" t="s">
        <v>25</v>
      </c>
    </row>
    <row r="1585" spans="1:13" ht="15" customHeight="1">
      <c r="A1585" s="22"/>
      <c r="B1585" s="23" t="s">
        <v>3747</v>
      </c>
      <c r="C1585" s="24" t="s">
        <v>61</v>
      </c>
      <c r="D1585" s="15" t="s">
        <v>19</v>
      </c>
      <c r="E1585" s="25" t="s">
        <v>25</v>
      </c>
      <c r="F1585" s="17" t="s">
        <v>25</v>
      </c>
      <c r="G1585" s="35"/>
      <c r="H1585" s="27" t="s">
        <v>20</v>
      </c>
      <c r="I1585" s="28" t="s">
        <v>3748</v>
      </c>
      <c r="J1585" s="18"/>
      <c r="K1585" s="18"/>
      <c r="L1585" s="128"/>
      <c r="M1585" s="127"/>
    </row>
    <row r="1586" spans="1:13" ht="15" customHeight="1">
      <c r="A1586" s="22"/>
      <c r="B1586" s="23" t="s">
        <v>3749</v>
      </c>
      <c r="C1586" s="24" t="s">
        <v>275</v>
      </c>
      <c r="D1586" s="15" t="s">
        <v>19</v>
      </c>
      <c r="E1586" s="25" t="s">
        <v>25</v>
      </c>
      <c r="F1586" s="17" t="s">
        <v>25</v>
      </c>
      <c r="G1586" s="35"/>
      <c r="H1586" s="27" t="s">
        <v>25</v>
      </c>
      <c r="I1586" s="28"/>
      <c r="J1586" s="18"/>
      <c r="K1586" s="18"/>
      <c r="L1586" s="128"/>
      <c r="M1586" s="127"/>
    </row>
    <row r="1587" spans="1:13" ht="15" customHeight="1">
      <c r="A1587" s="22"/>
      <c r="B1587" s="23" t="s">
        <v>3750</v>
      </c>
      <c r="C1587" s="24" t="s">
        <v>40</v>
      </c>
      <c r="D1587" s="15" t="s">
        <v>19</v>
      </c>
      <c r="E1587" s="25" t="s">
        <v>25</v>
      </c>
      <c r="F1587" s="17" t="s">
        <v>21</v>
      </c>
      <c r="G1587" s="114" t="s">
        <v>3751</v>
      </c>
      <c r="H1587" s="27" t="s">
        <v>20</v>
      </c>
      <c r="I1587" s="28" t="s">
        <v>3752</v>
      </c>
      <c r="J1587" s="18" t="s">
        <v>24</v>
      </c>
      <c r="K1587" s="18"/>
      <c r="L1587" s="128"/>
      <c r="M1587" s="127" t="s">
        <v>25</v>
      </c>
    </row>
    <row r="1588" spans="1:13" ht="15" customHeight="1">
      <c r="A1588" s="22"/>
      <c r="B1588" s="23" t="s">
        <v>3753</v>
      </c>
      <c r="C1588" s="24" t="s">
        <v>40</v>
      </c>
      <c r="D1588" s="15" t="s">
        <v>19</v>
      </c>
      <c r="E1588" s="25" t="s">
        <v>25</v>
      </c>
      <c r="F1588" s="17" t="s">
        <v>21</v>
      </c>
      <c r="G1588" s="35" t="s">
        <v>3754</v>
      </c>
      <c r="H1588" s="27" t="s">
        <v>20</v>
      </c>
      <c r="I1588" s="68" t="s">
        <v>3755</v>
      </c>
      <c r="J1588" s="69" t="s">
        <v>24</v>
      </c>
      <c r="K1588" s="18"/>
      <c r="L1588" s="128"/>
      <c r="M1588" s="127" t="s">
        <v>25</v>
      </c>
    </row>
    <row r="1589" spans="1:13" ht="15" customHeight="1">
      <c r="A1589" s="22"/>
      <c r="B1589" s="23" t="s">
        <v>3756</v>
      </c>
      <c r="C1589" s="24" t="s">
        <v>101</v>
      </c>
      <c r="D1589" s="15" t="s">
        <v>19</v>
      </c>
      <c r="E1589" s="25" t="s">
        <v>25</v>
      </c>
      <c r="F1589" s="17" t="s">
        <v>25</v>
      </c>
      <c r="G1589" s="35"/>
      <c r="H1589" s="27" t="s">
        <v>20</v>
      </c>
      <c r="I1589" s="28" t="s">
        <v>3757</v>
      </c>
      <c r="J1589" s="18"/>
      <c r="K1589" s="18"/>
      <c r="L1589" s="128"/>
      <c r="M1589" s="127"/>
    </row>
    <row r="1590" spans="1:13" ht="15" customHeight="1">
      <c r="A1590" s="22"/>
      <c r="B1590" s="23" t="s">
        <v>3758</v>
      </c>
      <c r="C1590" s="24" t="s">
        <v>57</v>
      </c>
      <c r="D1590" s="15" t="s">
        <v>19</v>
      </c>
      <c r="E1590" s="25" t="s">
        <v>25</v>
      </c>
      <c r="F1590" s="17" t="s">
        <v>25</v>
      </c>
      <c r="G1590" s="35"/>
      <c r="H1590" s="27" t="s">
        <v>20</v>
      </c>
      <c r="I1590" s="28" t="s">
        <v>2771</v>
      </c>
      <c r="J1590" s="18"/>
      <c r="K1590" s="18"/>
      <c r="L1590" s="128"/>
      <c r="M1590" s="127"/>
    </row>
    <row r="1591" spans="1:13" ht="15" customHeight="1">
      <c r="A1591" s="22"/>
      <c r="B1591" s="23" t="s">
        <v>3759</v>
      </c>
      <c r="C1591" s="24" t="s">
        <v>110</v>
      </c>
      <c r="D1591" s="15" t="s">
        <v>19</v>
      </c>
      <c r="E1591" s="25" t="s">
        <v>25</v>
      </c>
      <c r="F1591" s="17" t="s">
        <v>25</v>
      </c>
      <c r="G1591" s="35"/>
      <c r="H1591" s="27" t="s">
        <v>20</v>
      </c>
      <c r="I1591" s="20" t="s">
        <v>92</v>
      </c>
      <c r="J1591" s="21"/>
      <c r="K1591" s="18"/>
      <c r="L1591" s="128"/>
      <c r="M1591" s="127"/>
    </row>
    <row r="1592" spans="1:13" ht="15" customHeight="1">
      <c r="A1592" s="22"/>
      <c r="B1592" s="23" t="s">
        <v>3760</v>
      </c>
      <c r="C1592" s="24" t="s">
        <v>61</v>
      </c>
      <c r="D1592" s="24" t="s">
        <v>301</v>
      </c>
      <c r="E1592" s="25" t="s">
        <v>20</v>
      </c>
      <c r="F1592" s="17" t="s">
        <v>21</v>
      </c>
      <c r="G1592" s="35" t="s">
        <v>3761</v>
      </c>
      <c r="H1592" s="27" t="s">
        <v>20</v>
      </c>
      <c r="I1592" s="28" t="s">
        <v>3762</v>
      </c>
      <c r="J1592" s="18"/>
      <c r="K1592" s="18"/>
      <c r="L1592" s="128"/>
      <c r="M1592" s="127" t="s">
        <v>25</v>
      </c>
    </row>
    <row r="1593" spans="1:13" ht="15" customHeight="1">
      <c r="A1593" s="22"/>
      <c r="B1593" s="23" t="s">
        <v>3763</v>
      </c>
      <c r="C1593" s="24" t="s">
        <v>40</v>
      </c>
      <c r="D1593" s="15" t="s">
        <v>19</v>
      </c>
      <c r="E1593" s="25" t="s">
        <v>25</v>
      </c>
      <c r="F1593" s="17" t="s">
        <v>21</v>
      </c>
      <c r="G1593" s="35" t="s">
        <v>3764</v>
      </c>
      <c r="H1593" s="27" t="s">
        <v>25</v>
      </c>
      <c r="I1593" s="28"/>
      <c r="J1593" s="18"/>
      <c r="K1593" s="18"/>
      <c r="L1593" s="128"/>
      <c r="M1593" s="127" t="s">
        <v>25</v>
      </c>
    </row>
    <row r="1594" spans="1:13">
      <c r="A1594" s="22"/>
      <c r="B1594" s="23" t="s">
        <v>3765</v>
      </c>
      <c r="C1594" s="24" t="s">
        <v>29</v>
      </c>
      <c r="D1594" s="15" t="s">
        <v>19</v>
      </c>
      <c r="E1594" s="25" t="s">
        <v>25</v>
      </c>
      <c r="F1594" s="17" t="s">
        <v>49</v>
      </c>
      <c r="G1594" s="102" t="s">
        <v>3766</v>
      </c>
      <c r="H1594" s="27" t="s">
        <v>20</v>
      </c>
      <c r="I1594" s="20" t="s">
        <v>3767</v>
      </c>
      <c r="J1594" s="18"/>
      <c r="K1594" s="18"/>
      <c r="L1594" s="128"/>
      <c r="M1594" s="127"/>
    </row>
    <row r="1595" spans="1:13" ht="15" customHeight="1">
      <c r="A1595" s="22"/>
      <c r="B1595" s="23" t="s">
        <v>3768</v>
      </c>
      <c r="C1595" s="24" t="s">
        <v>73</v>
      </c>
      <c r="D1595" s="15" t="s">
        <v>19</v>
      </c>
      <c r="E1595" s="25" t="s">
        <v>20</v>
      </c>
      <c r="F1595" s="17" t="s">
        <v>21</v>
      </c>
      <c r="G1595" s="114" t="s">
        <v>3769</v>
      </c>
      <c r="H1595" s="27" t="s">
        <v>20</v>
      </c>
      <c r="I1595" s="28" t="s">
        <v>3770</v>
      </c>
      <c r="J1595" s="18"/>
      <c r="K1595" s="18"/>
      <c r="L1595" s="128"/>
      <c r="M1595" s="127" t="s">
        <v>25</v>
      </c>
    </row>
    <row r="1596" spans="1:13">
      <c r="A1596" s="22"/>
      <c r="B1596" s="23" t="s">
        <v>3771</v>
      </c>
      <c r="C1596" s="24" t="s">
        <v>94</v>
      </c>
      <c r="D1596" s="15" t="s">
        <v>19</v>
      </c>
      <c r="E1596" s="25" t="s">
        <v>25</v>
      </c>
      <c r="F1596" s="17" t="s">
        <v>25</v>
      </c>
      <c r="G1596" s="35"/>
      <c r="H1596" s="27" t="s">
        <v>20</v>
      </c>
      <c r="I1596" s="20" t="s">
        <v>3772</v>
      </c>
      <c r="J1596" s="21"/>
      <c r="K1596" s="18"/>
      <c r="L1596" s="128"/>
      <c r="M1596" s="127"/>
    </row>
    <row r="1597" spans="1:13">
      <c r="A1597" s="22"/>
      <c r="B1597" s="23" t="s">
        <v>3773</v>
      </c>
      <c r="C1597" s="24" t="s">
        <v>73</v>
      </c>
      <c r="D1597" s="15" t="s">
        <v>19</v>
      </c>
      <c r="E1597" s="25" t="s">
        <v>25</v>
      </c>
      <c r="F1597" s="17" t="s">
        <v>25</v>
      </c>
      <c r="G1597" s="35"/>
      <c r="H1597" s="27" t="s">
        <v>20</v>
      </c>
      <c r="I1597" s="28" t="s">
        <v>3774</v>
      </c>
      <c r="J1597" s="18"/>
      <c r="K1597" s="18"/>
      <c r="L1597" s="128"/>
      <c r="M1597" s="127"/>
    </row>
    <row r="1598" spans="1:13">
      <c r="A1598" s="22"/>
      <c r="B1598" s="23" t="s">
        <v>3775</v>
      </c>
      <c r="C1598" s="24" t="s">
        <v>101</v>
      </c>
      <c r="D1598" s="15" t="s">
        <v>19</v>
      </c>
      <c r="E1598" s="25" t="s">
        <v>25</v>
      </c>
      <c r="F1598" s="17" t="s">
        <v>25</v>
      </c>
      <c r="G1598" s="35"/>
      <c r="H1598" s="27" t="s">
        <v>20</v>
      </c>
      <c r="I1598" s="28" t="s">
        <v>3776</v>
      </c>
      <c r="J1598" s="18"/>
      <c r="K1598" s="18"/>
      <c r="L1598" s="128"/>
      <c r="M1598" s="127"/>
    </row>
    <row r="1599" spans="1:13" ht="15" customHeight="1">
      <c r="A1599" s="22"/>
      <c r="B1599" s="23" t="s">
        <v>3777</v>
      </c>
      <c r="C1599" s="24" t="s">
        <v>80</v>
      </c>
      <c r="D1599" s="15" t="s">
        <v>19</v>
      </c>
      <c r="E1599" s="25" t="s">
        <v>20</v>
      </c>
      <c r="F1599" s="17" t="s">
        <v>21</v>
      </c>
      <c r="G1599" s="35" t="s">
        <v>3778</v>
      </c>
      <c r="H1599" s="27" t="s">
        <v>20</v>
      </c>
      <c r="I1599" s="28" t="s">
        <v>3779</v>
      </c>
      <c r="J1599" s="18"/>
      <c r="K1599" s="18"/>
      <c r="L1599" s="128"/>
      <c r="M1599" s="127" t="s">
        <v>20</v>
      </c>
    </row>
    <row r="1600" spans="1:13" ht="15" customHeight="1">
      <c r="A1600" s="22"/>
      <c r="B1600" s="23" t="s">
        <v>3780</v>
      </c>
      <c r="C1600" s="24" t="s">
        <v>57</v>
      </c>
      <c r="D1600" s="15" t="s">
        <v>19</v>
      </c>
      <c r="E1600" s="25" t="s">
        <v>25</v>
      </c>
      <c r="F1600" s="17" t="s">
        <v>25</v>
      </c>
      <c r="G1600" s="35"/>
      <c r="H1600" s="27" t="s">
        <v>20</v>
      </c>
      <c r="I1600" s="28" t="s">
        <v>3781</v>
      </c>
      <c r="J1600" s="18"/>
      <c r="K1600" s="18"/>
      <c r="L1600" s="128"/>
      <c r="M1600" s="127"/>
    </row>
    <row r="1601" spans="1:13" ht="15" customHeight="1">
      <c r="A1601" s="22"/>
      <c r="B1601" s="23" t="s">
        <v>3782</v>
      </c>
      <c r="C1601" s="24" t="s">
        <v>258</v>
      </c>
      <c r="D1601" s="15" t="s">
        <v>19</v>
      </c>
      <c r="E1601" s="25" t="s">
        <v>25</v>
      </c>
      <c r="F1601" s="17" t="s">
        <v>25</v>
      </c>
      <c r="G1601" s="35"/>
      <c r="H1601" s="27" t="s">
        <v>20</v>
      </c>
      <c r="I1601" s="28" t="s">
        <v>3783</v>
      </c>
      <c r="J1601" s="18"/>
      <c r="K1601" s="18"/>
      <c r="L1601" s="128"/>
      <c r="M1601" s="127"/>
    </row>
    <row r="1602" spans="1:13">
      <c r="A1602" s="22"/>
      <c r="B1602" s="23" t="s">
        <v>3784</v>
      </c>
      <c r="C1602" s="24" t="s">
        <v>104</v>
      </c>
      <c r="D1602" s="15" t="s">
        <v>19</v>
      </c>
      <c r="E1602" s="25" t="s">
        <v>25</v>
      </c>
      <c r="F1602" s="17" t="s">
        <v>25</v>
      </c>
      <c r="G1602" s="35"/>
      <c r="H1602" s="27" t="s">
        <v>20</v>
      </c>
      <c r="I1602" s="28" t="s">
        <v>3785</v>
      </c>
      <c r="J1602" s="18"/>
      <c r="K1602" s="18"/>
      <c r="L1602" s="128"/>
      <c r="M1602" s="127"/>
    </row>
    <row r="1603" spans="1:13" ht="15" customHeight="1">
      <c r="A1603" s="22"/>
      <c r="B1603" s="23" t="s">
        <v>3786</v>
      </c>
      <c r="C1603" s="24" t="s">
        <v>57</v>
      </c>
      <c r="D1603" s="15" t="s">
        <v>19</v>
      </c>
      <c r="E1603" s="25" t="s">
        <v>25</v>
      </c>
      <c r="F1603" s="25" t="s">
        <v>25</v>
      </c>
      <c r="G1603" s="35"/>
      <c r="H1603" s="27" t="s">
        <v>20</v>
      </c>
      <c r="I1603" s="28" t="s">
        <v>3787</v>
      </c>
      <c r="J1603" s="18"/>
      <c r="K1603" s="18"/>
      <c r="L1603" s="128"/>
      <c r="M1603" s="127"/>
    </row>
    <row r="1604" spans="1:13" ht="15" customHeight="1">
      <c r="A1604" s="22"/>
      <c r="B1604" s="23" t="s">
        <v>3788</v>
      </c>
      <c r="C1604" s="24" t="s">
        <v>48</v>
      </c>
      <c r="D1604" s="15" t="s">
        <v>19</v>
      </c>
      <c r="E1604" s="25" t="s">
        <v>25</v>
      </c>
      <c r="F1604" s="17" t="s">
        <v>25</v>
      </c>
      <c r="G1604" s="35"/>
      <c r="H1604" s="27" t="s">
        <v>20</v>
      </c>
      <c r="I1604" s="28" t="s">
        <v>3789</v>
      </c>
      <c r="J1604" s="18"/>
      <c r="K1604" s="18"/>
      <c r="L1604" s="128"/>
      <c r="M1604" s="127"/>
    </row>
    <row r="1605" spans="1:13" ht="15" customHeight="1">
      <c r="A1605" s="22"/>
      <c r="B1605" s="23" t="s">
        <v>3790</v>
      </c>
      <c r="C1605" s="24" t="s">
        <v>57</v>
      </c>
      <c r="D1605" s="15" t="s">
        <v>19</v>
      </c>
      <c r="E1605" s="25" t="s">
        <v>20</v>
      </c>
      <c r="F1605" s="17" t="s">
        <v>21</v>
      </c>
      <c r="G1605" s="35" t="s">
        <v>3791</v>
      </c>
      <c r="H1605" s="27" t="s">
        <v>20</v>
      </c>
      <c r="I1605" s="28" t="s">
        <v>3792</v>
      </c>
      <c r="J1605" s="18"/>
      <c r="K1605" s="18"/>
      <c r="L1605" s="128"/>
      <c r="M1605" s="127" t="s">
        <v>25</v>
      </c>
    </row>
    <row r="1606" spans="1:13">
      <c r="A1606" s="22"/>
      <c r="B1606" s="23" t="s">
        <v>3793</v>
      </c>
      <c r="C1606" s="24" t="s">
        <v>94</v>
      </c>
      <c r="D1606" s="15" t="s">
        <v>19</v>
      </c>
      <c r="E1606" s="25" t="s">
        <v>25</v>
      </c>
      <c r="F1606" s="17" t="s">
        <v>21</v>
      </c>
      <c r="G1606" s="35" t="s">
        <v>3794</v>
      </c>
      <c r="H1606" s="27" t="s">
        <v>20</v>
      </c>
      <c r="I1606" s="28" t="s">
        <v>3795</v>
      </c>
      <c r="J1606" s="18"/>
      <c r="K1606" s="18"/>
      <c r="L1606" s="128"/>
      <c r="M1606" s="127" t="s">
        <v>25</v>
      </c>
    </row>
    <row r="1607" spans="1:13" ht="15" customHeight="1">
      <c r="A1607" s="22" t="s">
        <v>529</v>
      </c>
      <c r="B1607" s="23" t="s">
        <v>3796</v>
      </c>
      <c r="C1607" s="24" t="s">
        <v>80</v>
      </c>
      <c r="D1607" s="15" t="s">
        <v>19</v>
      </c>
      <c r="E1607" s="25" t="s">
        <v>20</v>
      </c>
      <c r="F1607" s="17" t="s">
        <v>21</v>
      </c>
      <c r="G1607" s="101" t="s">
        <v>3797</v>
      </c>
      <c r="H1607" s="27" t="s">
        <v>20</v>
      </c>
      <c r="I1607" s="28" t="s">
        <v>3798</v>
      </c>
      <c r="J1607" s="18" t="s">
        <v>24</v>
      </c>
      <c r="K1607" s="18"/>
      <c r="L1607" s="128"/>
      <c r="M1607" s="127" t="s">
        <v>25</v>
      </c>
    </row>
    <row r="1608" spans="1:13">
      <c r="A1608" s="22"/>
      <c r="B1608" s="23" t="s">
        <v>3799</v>
      </c>
      <c r="C1608" s="24" t="s">
        <v>104</v>
      </c>
      <c r="D1608" s="15" t="s">
        <v>19</v>
      </c>
      <c r="E1608" s="25" t="s">
        <v>25</v>
      </c>
      <c r="F1608" s="17" t="s">
        <v>21</v>
      </c>
      <c r="G1608" s="102" t="s">
        <v>3800</v>
      </c>
      <c r="H1608" s="27" t="s">
        <v>20</v>
      </c>
      <c r="I1608" s="28" t="s">
        <v>3801</v>
      </c>
      <c r="J1608" s="18" t="s">
        <v>24</v>
      </c>
      <c r="K1608" s="18"/>
      <c r="L1608" s="128"/>
      <c r="M1608" s="127" t="s">
        <v>25</v>
      </c>
    </row>
    <row r="1609" spans="1:13" ht="15" customHeight="1">
      <c r="A1609" s="22"/>
      <c r="B1609" s="23" t="s">
        <v>3802</v>
      </c>
      <c r="C1609" s="24" t="s">
        <v>61</v>
      </c>
      <c r="D1609" s="15" t="s">
        <v>19</v>
      </c>
      <c r="E1609" s="25" t="s">
        <v>25</v>
      </c>
      <c r="F1609" s="17" t="s">
        <v>25</v>
      </c>
      <c r="G1609" s="35"/>
      <c r="H1609" s="27" t="s">
        <v>20</v>
      </c>
      <c r="I1609" s="28" t="s">
        <v>3803</v>
      </c>
      <c r="J1609" s="18"/>
      <c r="K1609" s="18"/>
      <c r="L1609" s="128"/>
      <c r="M1609" s="127"/>
    </row>
    <row r="1610" spans="1:13" ht="15" customHeight="1">
      <c r="A1610" s="22"/>
      <c r="B1610" s="23" t="s">
        <v>3804</v>
      </c>
      <c r="C1610" s="24" t="s">
        <v>150</v>
      </c>
      <c r="D1610" s="15" t="s">
        <v>19</v>
      </c>
      <c r="E1610" s="25" t="s">
        <v>25</v>
      </c>
      <c r="F1610" s="17" t="s">
        <v>21</v>
      </c>
      <c r="G1610" s="35" t="s">
        <v>3805</v>
      </c>
      <c r="H1610" s="27" t="s">
        <v>20</v>
      </c>
      <c r="I1610" s="28" t="s">
        <v>3806</v>
      </c>
      <c r="J1610" s="18" t="s">
        <v>24</v>
      </c>
      <c r="K1610" s="18"/>
      <c r="L1610" s="128"/>
      <c r="M1610" s="127" t="s">
        <v>25</v>
      </c>
    </row>
    <row r="1611" spans="1:13" ht="15" customHeight="1">
      <c r="A1611" s="22"/>
      <c r="B1611" s="23" t="s">
        <v>3807</v>
      </c>
      <c r="C1611" s="24" t="s">
        <v>61</v>
      </c>
      <c r="D1611" s="15" t="s">
        <v>19</v>
      </c>
      <c r="E1611" s="25" t="s">
        <v>25</v>
      </c>
      <c r="F1611" s="17" t="s">
        <v>21</v>
      </c>
      <c r="G1611" s="35" t="s">
        <v>3808</v>
      </c>
      <c r="H1611" s="27" t="s">
        <v>20</v>
      </c>
      <c r="I1611" s="28" t="s">
        <v>3809</v>
      </c>
      <c r="J1611" s="18"/>
      <c r="K1611" s="18"/>
      <c r="L1611" s="128"/>
      <c r="M1611" s="127" t="s">
        <v>25</v>
      </c>
    </row>
    <row r="1612" spans="1:13" ht="15" customHeight="1">
      <c r="A1612" s="22"/>
      <c r="B1612" s="23" t="s">
        <v>3810</v>
      </c>
      <c r="C1612" s="24" t="s">
        <v>48</v>
      </c>
      <c r="D1612" s="15" t="s">
        <v>19</v>
      </c>
      <c r="E1612" s="25" t="s">
        <v>25</v>
      </c>
      <c r="F1612" s="17" t="s">
        <v>25</v>
      </c>
      <c r="G1612" s="35"/>
      <c r="H1612" s="27" t="s">
        <v>20</v>
      </c>
      <c r="I1612" s="28" t="s">
        <v>3811</v>
      </c>
      <c r="J1612" s="18"/>
      <c r="K1612" s="18"/>
      <c r="L1612" s="128"/>
      <c r="M1612" s="127"/>
    </row>
    <row r="1613" spans="1:13" ht="15" customHeight="1">
      <c r="A1613" s="22"/>
      <c r="B1613" s="23" t="s">
        <v>3812</v>
      </c>
      <c r="C1613" s="24" t="s">
        <v>275</v>
      </c>
      <c r="D1613" s="15" t="s">
        <v>19</v>
      </c>
      <c r="E1613" s="25" t="s">
        <v>25</v>
      </c>
      <c r="F1613" s="17" t="s">
        <v>25</v>
      </c>
      <c r="G1613" s="35"/>
      <c r="H1613" s="27" t="s">
        <v>25</v>
      </c>
      <c r="I1613" s="28"/>
      <c r="J1613" s="18"/>
      <c r="K1613" s="18"/>
      <c r="L1613" s="128"/>
      <c r="M1613" s="127"/>
    </row>
    <row r="1614" spans="1:13" ht="15" customHeight="1">
      <c r="A1614" s="22"/>
      <c r="B1614" s="23" t="s">
        <v>3813</v>
      </c>
      <c r="C1614" s="24" t="s">
        <v>101</v>
      </c>
      <c r="D1614" s="15" t="s">
        <v>19</v>
      </c>
      <c r="E1614" s="25" t="s">
        <v>20</v>
      </c>
      <c r="F1614" s="17" t="s">
        <v>21</v>
      </c>
      <c r="G1614" s="35" t="s">
        <v>3814</v>
      </c>
      <c r="H1614" s="27" t="s">
        <v>20</v>
      </c>
      <c r="I1614" s="28" t="s">
        <v>3815</v>
      </c>
      <c r="J1614" s="18"/>
      <c r="K1614" s="18"/>
      <c r="L1614" s="128"/>
      <c r="M1614" s="127" t="s">
        <v>20</v>
      </c>
    </row>
    <row r="1615" spans="1:13" ht="15" customHeight="1">
      <c r="A1615" s="22"/>
      <c r="B1615" s="23" t="s">
        <v>3816</v>
      </c>
      <c r="C1615" s="24" t="s">
        <v>101</v>
      </c>
      <c r="D1615" s="15" t="s">
        <v>19</v>
      </c>
      <c r="E1615" s="25" t="s">
        <v>25</v>
      </c>
      <c r="F1615" s="17" t="s">
        <v>49</v>
      </c>
      <c r="G1615" s="35" t="s">
        <v>3817</v>
      </c>
      <c r="H1615" s="27" t="s">
        <v>20</v>
      </c>
      <c r="I1615" s="28" t="s">
        <v>3818</v>
      </c>
      <c r="J1615" s="18"/>
      <c r="K1615" s="18"/>
      <c r="L1615" s="128"/>
      <c r="M1615" s="127"/>
    </row>
    <row r="1616" spans="1:13" ht="15" customHeight="1">
      <c r="A1616" s="22"/>
      <c r="B1616" s="23" t="s">
        <v>3819</v>
      </c>
      <c r="C1616" s="24" t="s">
        <v>101</v>
      </c>
      <c r="D1616" s="15" t="s">
        <v>19</v>
      </c>
      <c r="E1616" s="25" t="s">
        <v>25</v>
      </c>
      <c r="F1616" s="17" t="s">
        <v>25</v>
      </c>
      <c r="G1616" s="35"/>
      <c r="H1616" s="27" t="s">
        <v>20</v>
      </c>
      <c r="I1616" s="28" t="s">
        <v>92</v>
      </c>
      <c r="J1616" s="18"/>
      <c r="K1616" s="18"/>
      <c r="L1616" s="128"/>
      <c r="M1616" s="127"/>
    </row>
    <row r="1617" spans="1:13" ht="15" customHeight="1">
      <c r="A1617" s="22"/>
      <c r="B1617" s="23" t="s">
        <v>3820</v>
      </c>
      <c r="C1617" s="24" t="s">
        <v>101</v>
      </c>
      <c r="D1617" s="15" t="s">
        <v>19</v>
      </c>
      <c r="E1617" s="25" t="s">
        <v>25</v>
      </c>
      <c r="F1617" s="17" t="s">
        <v>21</v>
      </c>
      <c r="G1617" s="35" t="s">
        <v>3821</v>
      </c>
      <c r="H1617" s="27" t="s">
        <v>20</v>
      </c>
      <c r="I1617" s="28" t="s">
        <v>3822</v>
      </c>
      <c r="J1617" s="18"/>
      <c r="K1617" s="18"/>
      <c r="L1617" s="128"/>
      <c r="M1617" s="127" t="s">
        <v>25</v>
      </c>
    </row>
    <row r="1618" spans="1:13" ht="15" customHeight="1">
      <c r="A1618" s="22"/>
      <c r="B1618" s="23" t="s">
        <v>3823</v>
      </c>
      <c r="C1618" s="24" t="s">
        <v>48</v>
      </c>
      <c r="D1618" s="15" t="s">
        <v>19</v>
      </c>
      <c r="E1618" s="25" t="s">
        <v>25</v>
      </c>
      <c r="F1618" s="17" t="s">
        <v>49</v>
      </c>
      <c r="G1618" s="35" t="s">
        <v>3824</v>
      </c>
      <c r="H1618" s="27" t="s">
        <v>20</v>
      </c>
      <c r="I1618" s="28" t="s">
        <v>3825</v>
      </c>
      <c r="J1618" s="18"/>
      <c r="K1618" s="18"/>
      <c r="L1618" s="128"/>
      <c r="M1618" s="127"/>
    </row>
    <row r="1619" spans="1:13">
      <c r="A1619" s="22"/>
      <c r="B1619" s="23" t="s">
        <v>3826</v>
      </c>
      <c r="C1619" s="24" t="s">
        <v>104</v>
      </c>
      <c r="D1619" s="15" t="s">
        <v>19</v>
      </c>
      <c r="E1619" s="25" t="s">
        <v>25</v>
      </c>
      <c r="F1619" s="17" t="s">
        <v>25</v>
      </c>
      <c r="G1619" s="35"/>
      <c r="H1619" s="27" t="s">
        <v>20</v>
      </c>
      <c r="I1619" s="28" t="s">
        <v>3827</v>
      </c>
      <c r="J1619" s="18"/>
      <c r="K1619" s="18"/>
      <c r="L1619" s="128"/>
      <c r="M1619" s="127"/>
    </row>
    <row r="1620" spans="1:13">
      <c r="A1620" s="22"/>
      <c r="B1620" s="23" t="s">
        <v>3828</v>
      </c>
      <c r="C1620" s="24" t="s">
        <v>57</v>
      </c>
      <c r="D1620" s="15" t="s">
        <v>19</v>
      </c>
      <c r="E1620" s="25" t="s">
        <v>20</v>
      </c>
      <c r="F1620" s="17" t="s">
        <v>21</v>
      </c>
      <c r="G1620" s="35" t="s">
        <v>3829</v>
      </c>
      <c r="H1620" s="27" t="s">
        <v>20</v>
      </c>
      <c r="I1620" s="28" t="s">
        <v>3830</v>
      </c>
      <c r="J1620" s="18"/>
      <c r="K1620" s="18"/>
      <c r="L1620" s="128"/>
      <c r="M1620" s="127" t="s">
        <v>20</v>
      </c>
    </row>
    <row r="1621" spans="1:13" ht="15" customHeight="1">
      <c r="A1621" s="22"/>
      <c r="B1621" s="23" t="s">
        <v>3831</v>
      </c>
      <c r="C1621" s="24" t="s">
        <v>115</v>
      </c>
      <c r="D1621" s="15" t="s">
        <v>19</v>
      </c>
      <c r="E1621" s="25" t="s">
        <v>25</v>
      </c>
      <c r="F1621" s="17" t="s">
        <v>25</v>
      </c>
      <c r="G1621" s="35"/>
      <c r="H1621" s="27" t="s">
        <v>20</v>
      </c>
      <c r="I1621" s="28" t="s">
        <v>3832</v>
      </c>
      <c r="J1621" s="18"/>
      <c r="K1621" s="18"/>
      <c r="L1621" s="128"/>
      <c r="M1621" s="127"/>
    </row>
    <row r="1622" spans="1:13" ht="15" customHeight="1">
      <c r="A1622" s="22"/>
      <c r="B1622" s="23" t="s">
        <v>3833</v>
      </c>
      <c r="C1622" s="24" t="s">
        <v>258</v>
      </c>
      <c r="D1622" s="15" t="s">
        <v>19</v>
      </c>
      <c r="E1622" s="25" t="s">
        <v>25</v>
      </c>
      <c r="F1622" s="17" t="s">
        <v>49</v>
      </c>
      <c r="G1622" s="35" t="s">
        <v>3834</v>
      </c>
      <c r="H1622" s="27" t="s">
        <v>25</v>
      </c>
      <c r="I1622" s="28"/>
      <c r="J1622" s="18"/>
      <c r="K1622" s="18"/>
      <c r="L1622" s="128"/>
      <c r="M1622" s="127"/>
    </row>
    <row r="1623" spans="1:13" ht="15" customHeight="1">
      <c r="A1623" s="22"/>
      <c r="B1623" s="23" t="s">
        <v>3835</v>
      </c>
      <c r="C1623" s="24" t="s">
        <v>57</v>
      </c>
      <c r="D1623" s="15" t="s">
        <v>19</v>
      </c>
      <c r="E1623" s="25" t="s">
        <v>25</v>
      </c>
      <c r="F1623" s="17" t="s">
        <v>25</v>
      </c>
      <c r="G1623" s="125" t="s">
        <v>3836</v>
      </c>
      <c r="H1623" s="27" t="s">
        <v>20</v>
      </c>
      <c r="I1623" s="28" t="s">
        <v>3837</v>
      </c>
      <c r="J1623" s="18"/>
      <c r="K1623" s="18"/>
      <c r="L1623" s="128"/>
      <c r="M1623" s="127"/>
    </row>
    <row r="1624" spans="1:13">
      <c r="A1624" s="22"/>
      <c r="B1624" s="28" t="s">
        <v>3838</v>
      </c>
      <c r="C1624" s="24" t="s">
        <v>1853</v>
      </c>
      <c r="D1624" s="24" t="s">
        <v>301</v>
      </c>
      <c r="E1624" s="25" t="s">
        <v>25</v>
      </c>
      <c r="F1624" s="17" t="s">
        <v>49</v>
      </c>
      <c r="G1624" s="35" t="s">
        <v>3839</v>
      </c>
      <c r="H1624" s="27" t="s">
        <v>20</v>
      </c>
      <c r="I1624" s="28" t="s">
        <v>3840</v>
      </c>
      <c r="J1624" s="18"/>
      <c r="K1624" s="18"/>
      <c r="L1624" s="128"/>
      <c r="M1624" s="127"/>
    </row>
    <row r="1625" spans="1:13" ht="15" customHeight="1">
      <c r="A1625" s="22"/>
      <c r="B1625" s="23" t="s">
        <v>3841</v>
      </c>
      <c r="C1625" s="24" t="s">
        <v>48</v>
      </c>
      <c r="D1625" s="15" t="s">
        <v>19</v>
      </c>
      <c r="E1625" s="25" t="s">
        <v>25</v>
      </c>
      <c r="F1625" s="17" t="s">
        <v>49</v>
      </c>
      <c r="G1625" s="35" t="s">
        <v>3842</v>
      </c>
      <c r="H1625" s="27" t="s">
        <v>20</v>
      </c>
      <c r="I1625" s="28" t="s">
        <v>3843</v>
      </c>
      <c r="J1625" s="18"/>
      <c r="K1625" s="18"/>
      <c r="L1625" s="128"/>
      <c r="M1625" s="127"/>
    </row>
    <row r="1626" spans="1:13" ht="15" customHeight="1">
      <c r="A1626" s="22"/>
      <c r="B1626" s="23" t="s">
        <v>3844</v>
      </c>
      <c r="C1626" s="24" t="s">
        <v>57</v>
      </c>
      <c r="D1626" s="15" t="s">
        <v>19</v>
      </c>
      <c r="E1626" s="25" t="s">
        <v>20</v>
      </c>
      <c r="F1626" s="17" t="s">
        <v>21</v>
      </c>
      <c r="G1626" s="35" t="s">
        <v>3845</v>
      </c>
      <c r="H1626" s="27" t="s">
        <v>20</v>
      </c>
      <c r="I1626" s="28" t="s">
        <v>3846</v>
      </c>
      <c r="J1626" s="18"/>
      <c r="K1626" s="18"/>
      <c r="L1626" s="128"/>
      <c r="M1626" s="127" t="s">
        <v>25</v>
      </c>
    </row>
    <row r="1627" spans="1:13" ht="15" customHeight="1">
      <c r="A1627" s="22"/>
      <c r="B1627" s="23" t="s">
        <v>3847</v>
      </c>
      <c r="C1627" s="24" t="s">
        <v>86</v>
      </c>
      <c r="D1627" s="15" t="s">
        <v>19</v>
      </c>
      <c r="E1627" s="25" t="s">
        <v>25</v>
      </c>
      <c r="F1627" s="17" t="s">
        <v>25</v>
      </c>
      <c r="G1627" s="35"/>
      <c r="H1627" s="27" t="s">
        <v>20</v>
      </c>
      <c r="I1627" s="28" t="s">
        <v>3848</v>
      </c>
      <c r="J1627" s="18"/>
      <c r="K1627" s="18"/>
      <c r="L1627" s="128"/>
      <c r="M1627" s="127"/>
    </row>
    <row r="1628" spans="1:13" ht="15" customHeight="1">
      <c r="A1628" s="22"/>
      <c r="B1628" s="23" t="s">
        <v>3849</v>
      </c>
      <c r="C1628" s="24" t="s">
        <v>258</v>
      </c>
      <c r="D1628" s="15" t="s">
        <v>19</v>
      </c>
      <c r="E1628" s="25" t="s">
        <v>25</v>
      </c>
      <c r="F1628" s="17" t="s">
        <v>25</v>
      </c>
      <c r="G1628" s="35"/>
      <c r="H1628" s="27" t="s">
        <v>20</v>
      </c>
      <c r="I1628" s="28" t="s">
        <v>3850</v>
      </c>
      <c r="J1628" s="18"/>
      <c r="K1628" s="18"/>
      <c r="L1628" s="128"/>
      <c r="M1628" s="127"/>
    </row>
    <row r="1629" spans="1:13" ht="15" customHeight="1">
      <c r="A1629" s="22"/>
      <c r="B1629" s="23" t="s">
        <v>3851</v>
      </c>
      <c r="C1629" s="24" t="s">
        <v>101</v>
      </c>
      <c r="D1629" s="15" t="s">
        <v>19</v>
      </c>
      <c r="E1629" s="25" t="s">
        <v>25</v>
      </c>
      <c r="F1629" s="17" t="s">
        <v>49</v>
      </c>
      <c r="G1629" s="35" t="s">
        <v>3852</v>
      </c>
      <c r="H1629" s="27" t="s">
        <v>20</v>
      </c>
      <c r="I1629" s="28" t="s">
        <v>3853</v>
      </c>
      <c r="J1629" s="18"/>
      <c r="K1629" s="18"/>
      <c r="L1629" s="128"/>
      <c r="M1629" s="127"/>
    </row>
    <row r="1630" spans="1:13" ht="15" customHeight="1">
      <c r="A1630" s="22"/>
      <c r="B1630" s="23" t="s">
        <v>3854</v>
      </c>
      <c r="C1630" s="24" t="s">
        <v>110</v>
      </c>
      <c r="D1630" s="15" t="s">
        <v>19</v>
      </c>
      <c r="E1630" s="25" t="s">
        <v>25</v>
      </c>
      <c r="F1630" s="17" t="s">
        <v>25</v>
      </c>
      <c r="G1630" s="35"/>
      <c r="H1630" s="27" t="s">
        <v>20</v>
      </c>
      <c r="I1630" s="28" t="s">
        <v>3855</v>
      </c>
      <c r="J1630" s="18"/>
      <c r="K1630" s="18"/>
      <c r="L1630" s="128"/>
      <c r="M1630" s="127"/>
    </row>
    <row r="1631" spans="1:13" ht="15" customHeight="1">
      <c r="A1631" s="22"/>
      <c r="B1631" s="23" t="s">
        <v>3856</v>
      </c>
      <c r="C1631" s="24" t="s">
        <v>258</v>
      </c>
      <c r="D1631" s="15" t="s">
        <v>19</v>
      </c>
      <c r="E1631" s="25" t="s">
        <v>25</v>
      </c>
      <c r="F1631" s="17" t="s">
        <v>25</v>
      </c>
      <c r="G1631" s="35"/>
      <c r="H1631" s="27" t="s">
        <v>20</v>
      </c>
      <c r="I1631" s="28" t="s">
        <v>3857</v>
      </c>
      <c r="J1631" s="18" t="s">
        <v>24</v>
      </c>
      <c r="K1631" s="18" t="s">
        <v>24</v>
      </c>
      <c r="L1631" s="128"/>
      <c r="M1631" s="127"/>
    </row>
    <row r="1632" spans="1:13" ht="15" customHeight="1">
      <c r="A1632" s="22"/>
      <c r="B1632" s="23" t="s">
        <v>3858</v>
      </c>
      <c r="C1632" s="24" t="s">
        <v>258</v>
      </c>
      <c r="D1632" s="24" t="s">
        <v>301</v>
      </c>
      <c r="E1632" s="25" t="s">
        <v>25</v>
      </c>
      <c r="F1632" s="17" t="s">
        <v>25</v>
      </c>
      <c r="G1632" s="35"/>
      <c r="H1632" s="27" t="s">
        <v>20</v>
      </c>
      <c r="I1632" s="28" t="s">
        <v>92</v>
      </c>
      <c r="J1632" s="18"/>
      <c r="K1632" s="18"/>
      <c r="L1632" s="128"/>
      <c r="M1632" s="127"/>
    </row>
    <row r="1633" spans="1:13">
      <c r="A1633" s="22"/>
      <c r="B1633" s="23" t="s">
        <v>3859</v>
      </c>
      <c r="C1633" s="24" t="s">
        <v>110</v>
      </c>
      <c r="D1633" s="15" t="s">
        <v>19</v>
      </c>
      <c r="E1633" s="25" t="s">
        <v>25</v>
      </c>
      <c r="F1633" s="17" t="s">
        <v>25</v>
      </c>
      <c r="G1633" s="35"/>
      <c r="H1633" s="27" t="s">
        <v>20</v>
      </c>
      <c r="I1633" s="28" t="s">
        <v>3860</v>
      </c>
      <c r="J1633" s="18"/>
      <c r="K1633" s="18"/>
      <c r="L1633" s="128"/>
      <c r="M1633" s="127"/>
    </row>
    <row r="1634" spans="1:13" ht="15" customHeight="1">
      <c r="A1634" s="22"/>
      <c r="B1634" s="23" t="s">
        <v>3861</v>
      </c>
      <c r="C1634" s="24" t="s">
        <v>110</v>
      </c>
      <c r="D1634" s="15" t="s">
        <v>19</v>
      </c>
      <c r="E1634" s="25" t="s">
        <v>20</v>
      </c>
      <c r="F1634" s="17" t="s">
        <v>21</v>
      </c>
      <c r="G1634" s="114" t="s">
        <v>3862</v>
      </c>
      <c r="H1634" s="27" t="s">
        <v>20</v>
      </c>
      <c r="I1634" s="28" t="s">
        <v>3863</v>
      </c>
      <c r="J1634" s="18"/>
      <c r="K1634" s="18"/>
      <c r="L1634" s="128"/>
      <c r="M1634" s="127" t="s">
        <v>25</v>
      </c>
    </row>
    <row r="1635" spans="1:13">
      <c r="A1635" s="22"/>
      <c r="B1635" s="23" t="s">
        <v>3864</v>
      </c>
      <c r="C1635" s="24" t="s">
        <v>94</v>
      </c>
      <c r="D1635" s="15" t="s">
        <v>19</v>
      </c>
      <c r="E1635" s="25" t="s">
        <v>25</v>
      </c>
      <c r="F1635" s="17" t="s">
        <v>25</v>
      </c>
      <c r="G1635" s="35"/>
      <c r="H1635" s="27" t="s">
        <v>20</v>
      </c>
      <c r="I1635" s="28" t="s">
        <v>3865</v>
      </c>
      <c r="J1635" s="18"/>
      <c r="K1635" s="18"/>
      <c r="L1635" s="128"/>
      <c r="M1635" s="127"/>
    </row>
    <row r="1636" spans="1:13" ht="15" customHeight="1">
      <c r="A1636" s="22"/>
      <c r="B1636" s="23" t="s">
        <v>3866</v>
      </c>
      <c r="C1636" s="24" t="s">
        <v>94</v>
      </c>
      <c r="D1636" s="15" t="s">
        <v>19</v>
      </c>
      <c r="E1636" s="25" t="s">
        <v>25</v>
      </c>
      <c r="F1636" s="17" t="s">
        <v>25</v>
      </c>
      <c r="G1636" s="35"/>
      <c r="H1636" s="27" t="s">
        <v>20</v>
      </c>
      <c r="I1636" s="28" t="s">
        <v>3867</v>
      </c>
      <c r="J1636" s="18"/>
      <c r="K1636" s="18"/>
      <c r="L1636" s="128"/>
      <c r="M1636" s="127"/>
    </row>
    <row r="1637" spans="1:13" ht="15" customHeight="1">
      <c r="A1637" s="22"/>
      <c r="B1637" s="23" t="s">
        <v>3868</v>
      </c>
      <c r="C1637" s="24" t="s">
        <v>101</v>
      </c>
      <c r="D1637" s="15" t="s">
        <v>19</v>
      </c>
      <c r="E1637" s="25" t="s">
        <v>25</v>
      </c>
      <c r="F1637" s="17" t="s">
        <v>25</v>
      </c>
      <c r="G1637" s="35"/>
      <c r="H1637" s="27" t="s">
        <v>20</v>
      </c>
      <c r="I1637" s="28" t="s">
        <v>92</v>
      </c>
      <c r="J1637" s="18"/>
      <c r="K1637" s="18"/>
      <c r="L1637" s="128"/>
      <c r="M1637" s="127"/>
    </row>
    <row r="1638" spans="1:13" ht="15" customHeight="1">
      <c r="A1638" s="22"/>
      <c r="B1638" s="23" t="s">
        <v>3869</v>
      </c>
      <c r="C1638" s="24" t="s">
        <v>110</v>
      </c>
      <c r="D1638" s="15" t="s">
        <v>19</v>
      </c>
      <c r="E1638" s="25" t="s">
        <v>25</v>
      </c>
      <c r="F1638" s="17" t="s">
        <v>25</v>
      </c>
      <c r="G1638" s="35"/>
      <c r="H1638" s="27" t="s">
        <v>20</v>
      </c>
      <c r="I1638" s="28" t="s">
        <v>3870</v>
      </c>
      <c r="J1638" s="18"/>
      <c r="K1638" s="18"/>
      <c r="L1638" s="128"/>
      <c r="M1638" s="127"/>
    </row>
    <row r="1639" spans="1:13" ht="15" customHeight="1">
      <c r="A1639" s="22"/>
      <c r="B1639" s="23" t="s">
        <v>3871</v>
      </c>
      <c r="C1639" s="24" t="s">
        <v>57</v>
      </c>
      <c r="D1639" s="15" t="s">
        <v>19</v>
      </c>
      <c r="E1639" s="25" t="s">
        <v>25</v>
      </c>
      <c r="F1639" s="17" t="s">
        <v>25</v>
      </c>
      <c r="G1639" s="35"/>
      <c r="H1639" s="27" t="s">
        <v>20</v>
      </c>
      <c r="I1639" s="28" t="s">
        <v>3872</v>
      </c>
      <c r="J1639" s="18"/>
      <c r="K1639" s="18"/>
      <c r="L1639" s="128"/>
      <c r="M1639" s="127"/>
    </row>
    <row r="1640" spans="1:13" ht="15" customHeight="1">
      <c r="A1640" s="22"/>
      <c r="B1640" s="23" t="s">
        <v>3873</v>
      </c>
      <c r="C1640" s="24" t="s">
        <v>115</v>
      </c>
      <c r="D1640" s="15" t="s">
        <v>19</v>
      </c>
      <c r="E1640" s="25" t="s">
        <v>25</v>
      </c>
      <c r="F1640" s="17" t="s">
        <v>25</v>
      </c>
      <c r="G1640" s="35"/>
      <c r="H1640" s="27" t="s">
        <v>20</v>
      </c>
      <c r="I1640" s="28" t="s">
        <v>3874</v>
      </c>
      <c r="J1640" s="18"/>
      <c r="K1640" s="18"/>
      <c r="L1640" s="128"/>
      <c r="M1640" s="127"/>
    </row>
    <row r="1641" spans="1:13" ht="15" customHeight="1">
      <c r="A1641" s="22"/>
      <c r="B1641" s="23" t="s">
        <v>3875</v>
      </c>
      <c r="C1641" s="24" t="s">
        <v>104</v>
      </c>
      <c r="D1641" s="15" t="s">
        <v>19</v>
      </c>
      <c r="E1641" s="25" t="s">
        <v>25</v>
      </c>
      <c r="F1641" s="17" t="s">
        <v>25</v>
      </c>
      <c r="G1641" s="35"/>
      <c r="H1641" s="27" t="s">
        <v>20</v>
      </c>
      <c r="I1641" s="28" t="s">
        <v>3876</v>
      </c>
      <c r="J1641" s="18"/>
      <c r="K1641" s="18"/>
      <c r="L1641" s="128"/>
      <c r="M1641" s="127"/>
    </row>
    <row r="1642" spans="1:13" ht="15" customHeight="1">
      <c r="A1642" s="22"/>
      <c r="B1642" s="23" t="s">
        <v>3877</v>
      </c>
      <c r="C1642" s="24" t="s">
        <v>468</v>
      </c>
      <c r="D1642" s="15" t="s">
        <v>19</v>
      </c>
      <c r="E1642" s="25" t="s">
        <v>25</v>
      </c>
      <c r="F1642" s="17" t="s">
        <v>25</v>
      </c>
      <c r="G1642" s="35"/>
      <c r="H1642" s="27" t="s">
        <v>20</v>
      </c>
      <c r="I1642" s="28" t="s">
        <v>3878</v>
      </c>
      <c r="J1642" s="18"/>
      <c r="K1642" s="18"/>
      <c r="L1642" s="128"/>
      <c r="M1642" s="127"/>
    </row>
    <row r="1643" spans="1:13" ht="15" customHeight="1">
      <c r="A1643" s="22"/>
      <c r="B1643" s="23" t="s">
        <v>3879</v>
      </c>
      <c r="C1643" s="24" t="s">
        <v>18</v>
      </c>
      <c r="D1643" s="15" t="s">
        <v>19</v>
      </c>
      <c r="E1643" s="25" t="s">
        <v>25</v>
      </c>
      <c r="F1643" s="17" t="s">
        <v>25</v>
      </c>
      <c r="G1643" s="35"/>
      <c r="H1643" s="27" t="s">
        <v>20</v>
      </c>
      <c r="I1643" s="28" t="s">
        <v>3880</v>
      </c>
      <c r="J1643" s="18"/>
      <c r="K1643" s="18"/>
      <c r="L1643" s="128"/>
      <c r="M1643" s="127"/>
    </row>
    <row r="1644" spans="1:13" ht="15" customHeight="1">
      <c r="A1644" s="22"/>
      <c r="B1644" s="23" t="s">
        <v>3881</v>
      </c>
      <c r="C1644" s="24" t="s">
        <v>18</v>
      </c>
      <c r="D1644" s="15" t="s">
        <v>19</v>
      </c>
      <c r="E1644" s="25" t="s">
        <v>25</v>
      </c>
      <c r="F1644" s="17" t="s">
        <v>25</v>
      </c>
      <c r="G1644" s="35"/>
      <c r="H1644" s="27" t="s">
        <v>20</v>
      </c>
      <c r="I1644" s="28" t="s">
        <v>3882</v>
      </c>
      <c r="J1644" s="18"/>
      <c r="K1644" s="18"/>
      <c r="L1644" s="128"/>
      <c r="M1644" s="127"/>
    </row>
    <row r="1645" spans="1:13" ht="15" customHeight="1">
      <c r="A1645" s="22"/>
      <c r="B1645" s="23" t="s">
        <v>3883</v>
      </c>
      <c r="C1645" s="24" t="s">
        <v>86</v>
      </c>
      <c r="D1645" s="15" t="s">
        <v>19</v>
      </c>
      <c r="E1645" s="25" t="s">
        <v>20</v>
      </c>
      <c r="F1645" s="17" t="s">
        <v>21</v>
      </c>
      <c r="G1645" s="35" t="s">
        <v>3884</v>
      </c>
      <c r="H1645" s="27" t="s">
        <v>20</v>
      </c>
      <c r="I1645" s="28" t="s">
        <v>3885</v>
      </c>
      <c r="J1645" s="18"/>
      <c r="K1645" s="18"/>
      <c r="L1645" s="128"/>
      <c r="M1645" s="127" t="s">
        <v>20</v>
      </c>
    </row>
    <row r="1646" spans="1:13">
      <c r="A1646" s="22"/>
      <c r="B1646" s="23" t="s">
        <v>3886</v>
      </c>
      <c r="C1646" s="24" t="s">
        <v>94</v>
      </c>
      <c r="D1646" s="15" t="s">
        <v>19</v>
      </c>
      <c r="E1646" s="25" t="s">
        <v>20</v>
      </c>
      <c r="F1646" s="17" t="s">
        <v>21</v>
      </c>
      <c r="G1646" s="114" t="s">
        <v>3887</v>
      </c>
      <c r="H1646" s="27" t="s">
        <v>20</v>
      </c>
      <c r="I1646" s="28" t="s">
        <v>3888</v>
      </c>
      <c r="J1646" s="18"/>
      <c r="K1646" s="18"/>
      <c r="L1646" s="128"/>
      <c r="M1646" s="127" t="s">
        <v>25</v>
      </c>
    </row>
    <row r="1647" spans="1:13">
      <c r="A1647" s="22"/>
      <c r="B1647" s="23" t="s">
        <v>3889</v>
      </c>
      <c r="C1647" s="24" t="s">
        <v>94</v>
      </c>
      <c r="D1647" s="15" t="s">
        <v>19</v>
      </c>
      <c r="E1647" s="25" t="s">
        <v>25</v>
      </c>
      <c r="F1647" s="17" t="s">
        <v>21</v>
      </c>
      <c r="G1647" s="35" t="s">
        <v>1294</v>
      </c>
      <c r="H1647" s="27" t="s">
        <v>20</v>
      </c>
      <c r="I1647" s="28" t="s">
        <v>3890</v>
      </c>
      <c r="J1647" s="18"/>
      <c r="K1647" s="18"/>
      <c r="L1647" s="128"/>
      <c r="M1647" s="127" t="s">
        <v>25</v>
      </c>
    </row>
    <row r="1648" spans="1:13" ht="15" customHeight="1">
      <c r="A1648" s="22"/>
      <c r="B1648" s="23" t="s">
        <v>3891</v>
      </c>
      <c r="C1648" s="24" t="s">
        <v>86</v>
      </c>
      <c r="D1648" s="15" t="s">
        <v>19</v>
      </c>
      <c r="E1648" s="25" t="s">
        <v>25</v>
      </c>
      <c r="F1648" s="17" t="s">
        <v>25</v>
      </c>
      <c r="G1648" s="35"/>
      <c r="H1648" s="27" t="s">
        <v>20</v>
      </c>
      <c r="I1648" s="28" t="s">
        <v>3892</v>
      </c>
      <c r="J1648" s="18"/>
      <c r="K1648" s="18"/>
      <c r="L1648" s="128"/>
      <c r="M1648" s="127"/>
    </row>
    <row r="1649" spans="1:13" ht="15" customHeight="1">
      <c r="A1649" s="22"/>
      <c r="B1649" s="23" t="s">
        <v>3893</v>
      </c>
      <c r="C1649" s="24" t="s">
        <v>104</v>
      </c>
      <c r="D1649" s="15" t="s">
        <v>19</v>
      </c>
      <c r="E1649" s="25" t="s">
        <v>25</v>
      </c>
      <c r="F1649" s="17" t="s">
        <v>25</v>
      </c>
      <c r="G1649" s="35"/>
      <c r="H1649" s="27" t="s">
        <v>25</v>
      </c>
      <c r="I1649" s="28" t="s">
        <v>432</v>
      </c>
      <c r="J1649" s="18"/>
      <c r="K1649" s="18"/>
      <c r="L1649" s="128"/>
      <c r="M1649" s="127"/>
    </row>
    <row r="1650" spans="1:13">
      <c r="A1650" s="22"/>
      <c r="B1650" s="23" t="s">
        <v>3894</v>
      </c>
      <c r="C1650" s="24" t="s">
        <v>150</v>
      </c>
      <c r="D1650" s="15" t="s">
        <v>19</v>
      </c>
      <c r="E1650" s="25" t="s">
        <v>25</v>
      </c>
      <c r="F1650" s="17" t="s">
        <v>49</v>
      </c>
      <c r="G1650" s="114" t="s">
        <v>3895</v>
      </c>
      <c r="H1650" s="39" t="s">
        <v>20</v>
      </c>
      <c r="I1650" s="53" t="s">
        <v>3896</v>
      </c>
      <c r="J1650" s="54"/>
      <c r="K1650" s="18"/>
      <c r="L1650" s="128"/>
      <c r="M1650" s="127"/>
    </row>
    <row r="1651" spans="1:13" ht="15" customHeight="1">
      <c r="A1651" s="22"/>
      <c r="B1651" s="23" t="s">
        <v>3897</v>
      </c>
      <c r="C1651" s="24" t="s">
        <v>94</v>
      </c>
      <c r="D1651" s="15" t="s">
        <v>19</v>
      </c>
      <c r="E1651" s="25" t="s">
        <v>25</v>
      </c>
      <c r="F1651" s="17" t="s">
        <v>25</v>
      </c>
      <c r="G1651" s="35"/>
      <c r="H1651" s="27" t="s">
        <v>20</v>
      </c>
      <c r="I1651" s="28" t="s">
        <v>3898</v>
      </c>
      <c r="J1651" s="18"/>
      <c r="K1651" s="18"/>
      <c r="L1651" s="128"/>
      <c r="M1651" s="127"/>
    </row>
    <row r="1652" spans="1:13" ht="15" customHeight="1">
      <c r="A1652" s="22"/>
      <c r="B1652" s="23" t="s">
        <v>3899</v>
      </c>
      <c r="C1652" s="24" t="s">
        <v>57</v>
      </c>
      <c r="D1652" s="15" t="s">
        <v>19</v>
      </c>
      <c r="E1652" s="25" t="s">
        <v>25</v>
      </c>
      <c r="F1652" s="17" t="s">
        <v>25</v>
      </c>
      <c r="G1652" s="35"/>
      <c r="H1652" s="27" t="s">
        <v>20</v>
      </c>
      <c r="I1652" s="28" t="s">
        <v>3900</v>
      </c>
      <c r="J1652" s="18"/>
      <c r="K1652" s="18"/>
      <c r="L1652" s="128"/>
      <c r="M1652" s="127"/>
    </row>
    <row r="1653" spans="1:13">
      <c r="A1653" s="22"/>
      <c r="B1653" s="23" t="s">
        <v>3901</v>
      </c>
      <c r="C1653" s="24" t="s">
        <v>213</v>
      </c>
      <c r="D1653" s="15" t="s">
        <v>19</v>
      </c>
      <c r="E1653" s="25" t="s">
        <v>25</v>
      </c>
      <c r="F1653" s="17" t="s">
        <v>25</v>
      </c>
      <c r="G1653" s="35"/>
      <c r="H1653" s="27" t="s">
        <v>20</v>
      </c>
      <c r="I1653" s="28" t="s">
        <v>3902</v>
      </c>
      <c r="J1653" s="18"/>
      <c r="K1653" s="18"/>
      <c r="L1653" s="128"/>
      <c r="M1653" s="127"/>
    </row>
    <row r="1654" spans="1:13" ht="30">
      <c r="A1654" s="22"/>
      <c r="B1654" s="23" t="s">
        <v>3903</v>
      </c>
      <c r="C1654" s="24" t="s">
        <v>57</v>
      </c>
      <c r="D1654" s="15" t="s">
        <v>19</v>
      </c>
      <c r="E1654" s="25" t="s">
        <v>25</v>
      </c>
      <c r="F1654" s="17" t="s">
        <v>25</v>
      </c>
      <c r="G1654" s="35"/>
      <c r="H1654" s="27" t="s">
        <v>20</v>
      </c>
      <c r="I1654" s="20" t="s">
        <v>3904</v>
      </c>
      <c r="J1654" s="21"/>
      <c r="K1654" s="18"/>
      <c r="L1654" s="128"/>
      <c r="M1654" s="127"/>
    </row>
    <row r="1655" spans="1:13">
      <c r="A1655" s="22"/>
      <c r="B1655" s="23" t="s">
        <v>3905</v>
      </c>
      <c r="C1655" s="24" t="s">
        <v>94</v>
      </c>
      <c r="D1655" s="15" t="s">
        <v>19</v>
      </c>
      <c r="E1655" s="25" t="s">
        <v>25</v>
      </c>
      <c r="F1655" s="17" t="s">
        <v>25</v>
      </c>
      <c r="G1655" s="35"/>
      <c r="H1655" s="27" t="s">
        <v>20</v>
      </c>
      <c r="I1655" s="28" t="s">
        <v>3906</v>
      </c>
      <c r="J1655" s="18"/>
      <c r="K1655" s="18"/>
      <c r="L1655" s="128"/>
      <c r="M1655" s="127"/>
    </row>
    <row r="1656" spans="1:13" ht="15" customHeight="1">
      <c r="A1656" s="22"/>
      <c r="B1656" s="23" t="s">
        <v>3907</v>
      </c>
      <c r="C1656" s="24" t="s">
        <v>94</v>
      </c>
      <c r="D1656" s="15" t="s">
        <v>19</v>
      </c>
      <c r="E1656" s="25" t="s">
        <v>25</v>
      </c>
      <c r="F1656" s="17" t="s">
        <v>25</v>
      </c>
      <c r="G1656" s="35"/>
      <c r="H1656" s="27" t="s">
        <v>20</v>
      </c>
      <c r="I1656" s="28" t="s">
        <v>3908</v>
      </c>
      <c r="J1656" s="18"/>
      <c r="K1656" s="18"/>
      <c r="L1656" s="128"/>
      <c r="M1656" s="127"/>
    </row>
    <row r="1657" spans="1:13" ht="15" customHeight="1">
      <c r="A1657" s="22"/>
      <c r="B1657" s="23" t="s">
        <v>3909</v>
      </c>
      <c r="C1657" s="24" t="s">
        <v>48</v>
      </c>
      <c r="D1657" s="15" t="s">
        <v>19</v>
      </c>
      <c r="E1657" s="25" t="s">
        <v>25</v>
      </c>
      <c r="F1657" s="17" t="s">
        <v>25</v>
      </c>
      <c r="G1657" s="35"/>
      <c r="H1657" s="27" t="s">
        <v>25</v>
      </c>
      <c r="I1657" s="28"/>
      <c r="J1657" s="18"/>
      <c r="K1657" s="18"/>
      <c r="L1657" s="128"/>
      <c r="M1657" s="127"/>
    </row>
    <row r="1658" spans="1:13" ht="15" customHeight="1">
      <c r="A1658" s="22"/>
      <c r="B1658" s="23" t="s">
        <v>3910</v>
      </c>
      <c r="C1658" s="24" t="s">
        <v>94</v>
      </c>
      <c r="D1658" s="15" t="s">
        <v>19</v>
      </c>
      <c r="E1658" s="25" t="s">
        <v>20</v>
      </c>
      <c r="F1658" s="17" t="s">
        <v>21</v>
      </c>
      <c r="G1658" s="35" t="s">
        <v>3911</v>
      </c>
      <c r="H1658" s="27" t="s">
        <v>20</v>
      </c>
      <c r="I1658" s="28" t="s">
        <v>3912</v>
      </c>
      <c r="J1658" s="18"/>
      <c r="K1658" s="18"/>
      <c r="L1658" s="128"/>
      <c r="M1658" s="127" t="s">
        <v>25</v>
      </c>
    </row>
    <row r="1659" spans="1:13" ht="15" customHeight="1">
      <c r="A1659" s="22"/>
      <c r="B1659" s="23" t="s">
        <v>3913</v>
      </c>
      <c r="C1659" s="24" t="s">
        <v>104</v>
      </c>
      <c r="D1659" s="15" t="s">
        <v>19</v>
      </c>
      <c r="E1659" s="25" t="s">
        <v>25</v>
      </c>
      <c r="F1659" s="17" t="s">
        <v>25</v>
      </c>
      <c r="G1659" s="35"/>
      <c r="H1659" s="27" t="s">
        <v>20</v>
      </c>
      <c r="I1659" s="28" t="s">
        <v>3914</v>
      </c>
      <c r="J1659" s="18" t="s">
        <v>24</v>
      </c>
      <c r="K1659" s="70"/>
      <c r="L1659" s="134"/>
      <c r="M1659" s="127"/>
    </row>
    <row r="1660" spans="1:13" ht="15" customHeight="1">
      <c r="A1660" s="22"/>
      <c r="B1660" s="23" t="s">
        <v>3915</v>
      </c>
      <c r="C1660" s="24" t="s">
        <v>94</v>
      </c>
      <c r="D1660" s="15" t="s">
        <v>19</v>
      </c>
      <c r="E1660" s="25" t="s">
        <v>25</v>
      </c>
      <c r="F1660" s="17" t="s">
        <v>25</v>
      </c>
      <c r="G1660" s="35"/>
      <c r="H1660" s="27" t="s">
        <v>20</v>
      </c>
      <c r="I1660" s="28" t="s">
        <v>92</v>
      </c>
      <c r="J1660" s="18"/>
      <c r="K1660" s="18"/>
      <c r="L1660" s="128"/>
      <c r="M1660" s="127"/>
    </row>
    <row r="1661" spans="1:13" ht="60">
      <c r="A1661" s="22"/>
      <c r="B1661" s="23" t="s">
        <v>3916</v>
      </c>
      <c r="C1661" s="24" t="s">
        <v>48</v>
      </c>
      <c r="D1661" s="15" t="s">
        <v>19</v>
      </c>
      <c r="E1661" s="25" t="s">
        <v>20</v>
      </c>
      <c r="F1661" s="25" t="s">
        <v>21</v>
      </c>
      <c r="G1661" s="100" t="s">
        <v>3917</v>
      </c>
      <c r="H1661" s="27" t="s">
        <v>20</v>
      </c>
      <c r="I1661" s="28" t="s">
        <v>3918</v>
      </c>
      <c r="J1661" s="18"/>
      <c r="K1661" s="18"/>
      <c r="L1661" s="128"/>
      <c r="M1661" s="127" t="s">
        <v>20</v>
      </c>
    </row>
    <row r="1662" spans="1:13" ht="15" customHeight="1">
      <c r="A1662" s="22"/>
      <c r="B1662" s="23" t="s">
        <v>3919</v>
      </c>
      <c r="C1662" s="24" t="s">
        <v>18</v>
      </c>
      <c r="D1662" s="15" t="s">
        <v>19</v>
      </c>
      <c r="E1662" s="25" t="s">
        <v>25</v>
      </c>
      <c r="F1662" s="25" t="s">
        <v>25</v>
      </c>
      <c r="G1662" s="35"/>
      <c r="H1662" s="27" t="s">
        <v>20</v>
      </c>
      <c r="I1662" s="28" t="s">
        <v>3920</v>
      </c>
      <c r="J1662" s="18"/>
      <c r="K1662" s="18"/>
      <c r="L1662" s="128"/>
      <c r="M1662" s="127"/>
    </row>
    <row r="1663" spans="1:13" ht="15" customHeight="1">
      <c r="A1663" s="22"/>
      <c r="B1663" s="23" t="s">
        <v>3921</v>
      </c>
      <c r="C1663" s="24" t="s">
        <v>101</v>
      </c>
      <c r="D1663" s="15" t="s">
        <v>19</v>
      </c>
      <c r="E1663" s="25" t="s">
        <v>25</v>
      </c>
      <c r="F1663" s="17" t="s">
        <v>25</v>
      </c>
      <c r="G1663" s="35"/>
      <c r="H1663" s="27" t="s">
        <v>20</v>
      </c>
      <c r="I1663" s="28" t="s">
        <v>3922</v>
      </c>
      <c r="J1663" s="18"/>
      <c r="K1663" s="18"/>
      <c r="L1663" s="128"/>
      <c r="M1663" s="127"/>
    </row>
    <row r="1664" spans="1:13" ht="15" customHeight="1">
      <c r="A1664" s="22"/>
      <c r="B1664" s="23" t="s">
        <v>3923</v>
      </c>
      <c r="C1664" s="24" t="s">
        <v>29</v>
      </c>
      <c r="D1664" s="15" t="s">
        <v>19</v>
      </c>
      <c r="E1664" s="25" t="s">
        <v>25</v>
      </c>
      <c r="F1664" s="17" t="s">
        <v>25</v>
      </c>
      <c r="G1664" s="35"/>
      <c r="H1664" s="27" t="s">
        <v>25</v>
      </c>
      <c r="I1664" s="28"/>
      <c r="J1664" s="18"/>
      <c r="K1664" s="18"/>
      <c r="L1664" s="128"/>
      <c r="M1664" s="127"/>
    </row>
    <row r="1665" spans="1:13" ht="15" customHeight="1">
      <c r="A1665" s="22"/>
      <c r="B1665" s="23" t="s">
        <v>3924</v>
      </c>
      <c r="C1665" s="24" t="s">
        <v>40</v>
      </c>
      <c r="D1665" s="15" t="s">
        <v>19</v>
      </c>
      <c r="E1665" s="25" t="s">
        <v>25</v>
      </c>
      <c r="F1665" s="17" t="s">
        <v>25</v>
      </c>
      <c r="G1665" s="35"/>
      <c r="H1665" s="27" t="s">
        <v>25</v>
      </c>
      <c r="I1665" s="28"/>
      <c r="J1665" s="18"/>
      <c r="K1665" s="18"/>
      <c r="L1665" s="128"/>
      <c r="M1665" s="127"/>
    </row>
    <row r="1666" spans="1:13">
      <c r="A1666" s="22"/>
      <c r="B1666" s="23" t="s">
        <v>3925</v>
      </c>
      <c r="C1666" s="24" t="s">
        <v>104</v>
      </c>
      <c r="D1666" s="15" t="s">
        <v>19</v>
      </c>
      <c r="E1666" s="25" t="s">
        <v>20</v>
      </c>
      <c r="F1666" s="17" t="s">
        <v>21</v>
      </c>
      <c r="G1666" s="35" t="s">
        <v>3926</v>
      </c>
      <c r="H1666" s="27" t="s">
        <v>20</v>
      </c>
      <c r="I1666" s="28" t="s">
        <v>3927</v>
      </c>
      <c r="J1666" s="18"/>
      <c r="K1666" s="18"/>
      <c r="L1666" s="128"/>
      <c r="M1666" s="127" t="s">
        <v>25</v>
      </c>
    </row>
    <row r="1667" spans="1:13" ht="15" customHeight="1">
      <c r="A1667" s="22"/>
      <c r="B1667" s="23" t="s">
        <v>3928</v>
      </c>
      <c r="C1667" s="24" t="s">
        <v>104</v>
      </c>
      <c r="D1667" s="15" t="s">
        <v>19</v>
      </c>
      <c r="E1667" s="25" t="s">
        <v>25</v>
      </c>
      <c r="F1667" s="17" t="s">
        <v>25</v>
      </c>
      <c r="G1667" s="35"/>
      <c r="H1667" s="27" t="s">
        <v>20</v>
      </c>
      <c r="I1667" s="28" t="s">
        <v>3929</v>
      </c>
      <c r="J1667" s="18"/>
      <c r="K1667" s="18"/>
      <c r="L1667" s="128"/>
      <c r="M1667" s="127"/>
    </row>
    <row r="1668" spans="1:13">
      <c r="A1668" s="22"/>
      <c r="B1668" s="23" t="s">
        <v>3930</v>
      </c>
      <c r="C1668" s="24" t="s">
        <v>94</v>
      </c>
      <c r="D1668" s="15" t="s">
        <v>19</v>
      </c>
      <c r="E1668" s="25" t="s">
        <v>25</v>
      </c>
      <c r="F1668" s="17" t="s">
        <v>49</v>
      </c>
      <c r="G1668" s="34" t="s">
        <v>3931</v>
      </c>
      <c r="H1668" s="27" t="s">
        <v>20</v>
      </c>
      <c r="I1668" s="28" t="s">
        <v>3932</v>
      </c>
      <c r="J1668" s="18"/>
      <c r="K1668" s="55"/>
      <c r="L1668" s="132"/>
      <c r="M1668" s="127"/>
    </row>
    <row r="1669" spans="1:13">
      <c r="A1669" s="22"/>
      <c r="B1669" s="23" t="s">
        <v>3933</v>
      </c>
      <c r="C1669" s="24" t="s">
        <v>94</v>
      </c>
      <c r="D1669" s="15" t="s">
        <v>19</v>
      </c>
      <c r="E1669" s="25" t="s">
        <v>25</v>
      </c>
      <c r="F1669" s="17" t="s">
        <v>25</v>
      </c>
      <c r="G1669" s="35"/>
      <c r="H1669" s="27" t="s">
        <v>20</v>
      </c>
      <c r="I1669" s="28" t="s">
        <v>3934</v>
      </c>
      <c r="J1669" s="18"/>
      <c r="K1669" s="18"/>
      <c r="L1669" s="128"/>
      <c r="M1669" s="127"/>
    </row>
    <row r="1670" spans="1:13" ht="15" customHeight="1">
      <c r="A1670" s="22"/>
      <c r="B1670" s="23" t="s">
        <v>3935</v>
      </c>
      <c r="C1670" s="24" t="s">
        <v>101</v>
      </c>
      <c r="D1670" s="15" t="s">
        <v>19</v>
      </c>
      <c r="E1670" s="25" t="s">
        <v>25</v>
      </c>
      <c r="F1670" s="17" t="s">
        <v>25</v>
      </c>
      <c r="G1670" s="35"/>
      <c r="H1670" s="27" t="s">
        <v>25</v>
      </c>
      <c r="I1670" s="28"/>
      <c r="J1670" s="18"/>
      <c r="K1670" s="18"/>
      <c r="L1670" s="128"/>
      <c r="M1670" s="127"/>
    </row>
    <row r="1671" spans="1:13" ht="30">
      <c r="A1671" s="22"/>
      <c r="B1671" s="23" t="s">
        <v>3936</v>
      </c>
      <c r="C1671" s="24" t="s">
        <v>101</v>
      </c>
      <c r="D1671" s="15" t="s">
        <v>19</v>
      </c>
      <c r="E1671" s="25" t="s">
        <v>25</v>
      </c>
      <c r="F1671" s="17" t="s">
        <v>25</v>
      </c>
      <c r="G1671" s="35"/>
      <c r="H1671" s="27" t="s">
        <v>25</v>
      </c>
      <c r="I1671" s="20" t="s">
        <v>3937</v>
      </c>
      <c r="J1671" s="21"/>
      <c r="K1671" s="18"/>
      <c r="L1671" s="128"/>
      <c r="M1671" s="127"/>
    </row>
    <row r="1672" spans="1:13">
      <c r="A1672" s="22"/>
      <c r="B1672" s="23" t="s">
        <v>3938</v>
      </c>
      <c r="C1672" s="24" t="s">
        <v>110</v>
      </c>
      <c r="D1672" s="15" t="s">
        <v>19</v>
      </c>
      <c r="E1672" s="25" t="s">
        <v>25</v>
      </c>
      <c r="F1672" s="17" t="s">
        <v>25</v>
      </c>
      <c r="G1672" s="35"/>
      <c r="H1672" s="27" t="s">
        <v>20</v>
      </c>
      <c r="I1672" s="28" t="s">
        <v>3939</v>
      </c>
      <c r="J1672" s="18"/>
      <c r="K1672" s="18"/>
      <c r="L1672" s="128"/>
      <c r="M1672" s="127"/>
    </row>
    <row r="1673" spans="1:13" ht="15" customHeight="1">
      <c r="A1673" s="22"/>
      <c r="B1673" s="23" t="s">
        <v>3940</v>
      </c>
      <c r="C1673" s="24" t="s">
        <v>61</v>
      </c>
      <c r="D1673" s="15" t="s">
        <v>19</v>
      </c>
      <c r="E1673" s="25" t="s">
        <v>25</v>
      </c>
      <c r="F1673" s="17" t="s">
        <v>21</v>
      </c>
      <c r="G1673" s="35" t="s">
        <v>3941</v>
      </c>
      <c r="H1673" s="27" t="s">
        <v>20</v>
      </c>
      <c r="I1673" s="28" t="s">
        <v>3942</v>
      </c>
      <c r="J1673" s="18"/>
      <c r="K1673" s="18"/>
      <c r="L1673" s="128"/>
      <c r="M1673" s="127" t="s">
        <v>25</v>
      </c>
    </row>
    <row r="1674" spans="1:13" ht="15" customHeight="1">
      <c r="A1674" s="22"/>
      <c r="B1674" s="23" t="s">
        <v>3943</v>
      </c>
      <c r="C1674" s="24" t="s">
        <v>61</v>
      </c>
      <c r="D1674" s="15" t="s">
        <v>19</v>
      </c>
      <c r="E1674" s="25" t="s">
        <v>25</v>
      </c>
      <c r="F1674" s="17" t="s">
        <v>25</v>
      </c>
      <c r="G1674" s="35"/>
      <c r="H1674" s="27" t="s">
        <v>20</v>
      </c>
      <c r="I1674" s="28" t="s">
        <v>3944</v>
      </c>
      <c r="J1674" s="18"/>
      <c r="K1674" s="18"/>
      <c r="L1674" s="128"/>
      <c r="M1674" s="127"/>
    </row>
    <row r="1675" spans="1:13" ht="45">
      <c r="A1675" s="22"/>
      <c r="B1675" s="23" t="s">
        <v>3945</v>
      </c>
      <c r="C1675" s="24" t="s">
        <v>61</v>
      </c>
      <c r="D1675" s="15" t="s">
        <v>19</v>
      </c>
      <c r="E1675" s="25" t="s">
        <v>25</v>
      </c>
      <c r="F1675" s="17" t="s">
        <v>21</v>
      </c>
      <c r="G1675" s="100" t="s">
        <v>3946</v>
      </c>
      <c r="H1675" s="27" t="s">
        <v>20</v>
      </c>
      <c r="I1675" s="28" t="s">
        <v>3947</v>
      </c>
      <c r="J1675" s="18" t="s">
        <v>24</v>
      </c>
      <c r="K1675" s="18"/>
      <c r="L1675" s="128"/>
      <c r="M1675" s="127" t="s">
        <v>20</v>
      </c>
    </row>
    <row r="1676" spans="1:13" ht="15" customHeight="1">
      <c r="A1676" s="22"/>
      <c r="B1676" s="23" t="s">
        <v>3948</v>
      </c>
      <c r="C1676" s="24" t="s">
        <v>101</v>
      </c>
      <c r="D1676" s="15" t="s">
        <v>19</v>
      </c>
      <c r="E1676" s="25" t="s">
        <v>25</v>
      </c>
      <c r="F1676" s="17" t="s">
        <v>25</v>
      </c>
      <c r="G1676" s="35"/>
      <c r="H1676" s="27" t="s">
        <v>20</v>
      </c>
      <c r="I1676" s="28" t="s">
        <v>3544</v>
      </c>
      <c r="J1676" s="18"/>
      <c r="K1676" s="18"/>
      <c r="L1676" s="128"/>
      <c r="M1676" s="127"/>
    </row>
    <row r="1677" spans="1:13" ht="15" customHeight="1">
      <c r="A1677" s="22"/>
      <c r="B1677" s="23" t="s">
        <v>3949</v>
      </c>
      <c r="C1677" s="24" t="s">
        <v>94</v>
      </c>
      <c r="D1677" s="15" t="s">
        <v>19</v>
      </c>
      <c r="E1677" s="25" t="s">
        <v>25</v>
      </c>
      <c r="F1677" s="17" t="s">
        <v>49</v>
      </c>
      <c r="G1677" s="34" t="s">
        <v>3950</v>
      </c>
      <c r="H1677" s="27" t="s">
        <v>20</v>
      </c>
      <c r="I1677" s="28" t="s">
        <v>3951</v>
      </c>
      <c r="J1677" s="18"/>
      <c r="K1677" s="18"/>
      <c r="L1677" s="128"/>
      <c r="M1677" s="127"/>
    </row>
    <row r="1678" spans="1:13" ht="30">
      <c r="A1678" s="22"/>
      <c r="B1678" s="23" t="s">
        <v>3952</v>
      </c>
      <c r="C1678" s="24" t="s">
        <v>110</v>
      </c>
      <c r="D1678" s="15" t="s">
        <v>19</v>
      </c>
      <c r="E1678" s="25" t="s">
        <v>20</v>
      </c>
      <c r="F1678" s="17" t="s">
        <v>21</v>
      </c>
      <c r="G1678" s="100" t="s">
        <v>3953</v>
      </c>
      <c r="H1678" s="27" t="s">
        <v>20</v>
      </c>
      <c r="I1678" s="20" t="s">
        <v>3954</v>
      </c>
      <c r="J1678" s="21"/>
      <c r="K1678" s="18"/>
      <c r="L1678" s="128"/>
      <c r="M1678" s="127" t="s">
        <v>20</v>
      </c>
    </row>
    <row r="1679" spans="1:13">
      <c r="A1679" s="22"/>
      <c r="B1679" s="23" t="s">
        <v>3955</v>
      </c>
      <c r="C1679" s="24" t="s">
        <v>275</v>
      </c>
      <c r="D1679" s="24" t="s">
        <v>301</v>
      </c>
      <c r="E1679" s="25" t="s">
        <v>20</v>
      </c>
      <c r="F1679" s="17" t="s">
        <v>21</v>
      </c>
      <c r="G1679" s="35" t="s">
        <v>3956</v>
      </c>
      <c r="H1679" s="27" t="s">
        <v>20</v>
      </c>
      <c r="I1679" s="20" t="s">
        <v>92</v>
      </c>
      <c r="J1679" s="21"/>
      <c r="K1679" s="18"/>
      <c r="L1679" s="128"/>
      <c r="M1679" s="127" t="s">
        <v>25</v>
      </c>
    </row>
    <row r="1680" spans="1:13" ht="15" customHeight="1">
      <c r="A1680" s="22"/>
      <c r="B1680" s="23" t="s">
        <v>3957</v>
      </c>
      <c r="C1680" s="24" t="s">
        <v>94</v>
      </c>
      <c r="D1680" s="15" t="s">
        <v>19</v>
      </c>
      <c r="E1680" s="25" t="s">
        <v>25</v>
      </c>
      <c r="F1680" s="17" t="s">
        <v>25</v>
      </c>
      <c r="G1680" s="35"/>
      <c r="H1680" s="27" t="s">
        <v>20</v>
      </c>
      <c r="I1680" s="28" t="s">
        <v>3958</v>
      </c>
      <c r="J1680" s="18"/>
      <c r="K1680" s="18"/>
      <c r="L1680" s="128"/>
      <c r="M1680" s="127"/>
    </row>
    <row r="1681" spans="1:13" ht="45.75" thickBot="1">
      <c r="A1681" s="22"/>
      <c r="B1681" s="23" t="s">
        <v>3959</v>
      </c>
      <c r="C1681" s="24" t="s">
        <v>94</v>
      </c>
      <c r="D1681" s="15" t="s">
        <v>19</v>
      </c>
      <c r="E1681" s="25" t="s">
        <v>20</v>
      </c>
      <c r="F1681" s="17" t="s">
        <v>49</v>
      </c>
      <c r="G1681" s="38" t="s">
        <v>3960</v>
      </c>
      <c r="H1681" s="27" t="s">
        <v>20</v>
      </c>
      <c r="I1681" s="28" t="s">
        <v>3961</v>
      </c>
      <c r="J1681" s="18"/>
      <c r="K1681" s="18"/>
      <c r="L1681" s="128"/>
      <c r="M1681" s="127"/>
    </row>
    <row r="1682" spans="1:13" ht="15" customHeight="1">
      <c r="A1682" s="22"/>
      <c r="B1682" s="23" t="s">
        <v>3962</v>
      </c>
      <c r="C1682" s="24" t="s">
        <v>94</v>
      </c>
      <c r="D1682" s="15" t="s">
        <v>19</v>
      </c>
      <c r="E1682" s="25" t="s">
        <v>25</v>
      </c>
      <c r="F1682" s="17" t="s">
        <v>25</v>
      </c>
      <c r="G1682" s="35"/>
      <c r="H1682" s="27" t="s">
        <v>20</v>
      </c>
      <c r="I1682" s="28" t="s">
        <v>3963</v>
      </c>
      <c r="J1682" s="18"/>
      <c r="K1682" s="18"/>
      <c r="L1682" s="128"/>
      <c r="M1682" s="127"/>
    </row>
    <row r="1683" spans="1:13" ht="45">
      <c r="A1683" s="22"/>
      <c r="B1683" s="23" t="s">
        <v>3964</v>
      </c>
      <c r="C1683" s="24" t="s">
        <v>18</v>
      </c>
      <c r="D1683" s="15" t="s">
        <v>19</v>
      </c>
      <c r="E1683" s="25" t="s">
        <v>25</v>
      </c>
      <c r="F1683" s="25" t="s">
        <v>21</v>
      </c>
      <c r="G1683" s="100" t="s">
        <v>3965</v>
      </c>
      <c r="H1683" s="27" t="s">
        <v>20</v>
      </c>
      <c r="I1683" s="28" t="s">
        <v>3966</v>
      </c>
      <c r="J1683" s="18"/>
      <c r="K1683" s="18"/>
      <c r="L1683" s="128"/>
      <c r="M1683" s="127" t="s">
        <v>25</v>
      </c>
    </row>
    <row r="1684" spans="1:13">
      <c r="A1684" s="22"/>
      <c r="B1684" s="23" t="s">
        <v>3967</v>
      </c>
      <c r="C1684" s="24" t="s">
        <v>101</v>
      </c>
      <c r="D1684" s="15" t="s">
        <v>19</v>
      </c>
      <c r="E1684" s="25" t="s">
        <v>25</v>
      </c>
      <c r="F1684" s="17" t="s">
        <v>25</v>
      </c>
      <c r="G1684" s="35"/>
      <c r="H1684" s="27" t="s">
        <v>20</v>
      </c>
      <c r="I1684" s="28" t="s">
        <v>250</v>
      </c>
      <c r="J1684" s="18"/>
      <c r="K1684" s="18"/>
      <c r="L1684" s="128"/>
      <c r="M1684" s="127"/>
    </row>
    <row r="1685" spans="1:13" ht="60">
      <c r="A1685" s="22"/>
      <c r="B1685" s="23" t="s">
        <v>3968</v>
      </c>
      <c r="C1685" s="24" t="s">
        <v>18</v>
      </c>
      <c r="D1685" s="15" t="s">
        <v>19</v>
      </c>
      <c r="E1685" s="25" t="s">
        <v>20</v>
      </c>
      <c r="F1685" s="17" t="s">
        <v>21</v>
      </c>
      <c r="G1685" s="100" t="s">
        <v>3969</v>
      </c>
      <c r="H1685" s="27" t="s">
        <v>20</v>
      </c>
      <c r="I1685" s="28" t="s">
        <v>3970</v>
      </c>
      <c r="J1685" s="18"/>
      <c r="K1685" s="18"/>
      <c r="L1685" s="128"/>
      <c r="M1685" s="127" t="s">
        <v>25</v>
      </c>
    </row>
    <row r="1686" spans="1:13" ht="15" customHeight="1">
      <c r="A1686" s="22"/>
      <c r="B1686" s="23" t="s">
        <v>3971</v>
      </c>
      <c r="C1686" s="24" t="s">
        <v>94</v>
      </c>
      <c r="D1686" s="15" t="s">
        <v>19</v>
      </c>
      <c r="E1686" s="25" t="s">
        <v>25</v>
      </c>
      <c r="F1686" s="17" t="s">
        <v>49</v>
      </c>
      <c r="G1686" s="35" t="s">
        <v>3972</v>
      </c>
      <c r="H1686" s="27" t="s">
        <v>20</v>
      </c>
      <c r="I1686" s="28" t="s">
        <v>3973</v>
      </c>
      <c r="J1686" s="18"/>
      <c r="K1686" s="18"/>
      <c r="L1686" s="128"/>
      <c r="M1686" s="127"/>
    </row>
    <row r="1687" spans="1:13">
      <c r="A1687" s="22"/>
      <c r="B1687" s="23" t="s">
        <v>3974</v>
      </c>
      <c r="C1687" s="24" t="s">
        <v>80</v>
      </c>
      <c r="D1687" s="15" t="s">
        <v>19</v>
      </c>
      <c r="E1687" s="25" t="s">
        <v>20</v>
      </c>
      <c r="F1687" s="17" t="s">
        <v>21</v>
      </c>
      <c r="G1687" s="35" t="s">
        <v>3975</v>
      </c>
      <c r="H1687" s="27" t="s">
        <v>20</v>
      </c>
      <c r="I1687" s="28" t="s">
        <v>3976</v>
      </c>
      <c r="J1687" s="18"/>
      <c r="K1687" s="18"/>
      <c r="L1687" s="128"/>
      <c r="M1687" s="127" t="s">
        <v>25</v>
      </c>
    </row>
    <row r="1688" spans="1:13">
      <c r="A1688" s="22"/>
      <c r="B1688" s="23" t="s">
        <v>3977</v>
      </c>
      <c r="C1688" s="24" t="s">
        <v>61</v>
      </c>
      <c r="D1688" s="15" t="s">
        <v>19</v>
      </c>
      <c r="E1688" s="25" t="s">
        <v>25</v>
      </c>
      <c r="F1688" s="17" t="s">
        <v>49</v>
      </c>
      <c r="G1688" s="35" t="s">
        <v>3978</v>
      </c>
      <c r="H1688" s="27" t="s">
        <v>20</v>
      </c>
      <c r="I1688" s="28" t="s">
        <v>3979</v>
      </c>
      <c r="J1688" s="18"/>
      <c r="K1688" s="18"/>
      <c r="L1688" s="128"/>
      <c r="M1688" s="127"/>
    </row>
    <row r="1689" spans="1:13" ht="30">
      <c r="A1689" s="22"/>
      <c r="B1689" s="23" t="s">
        <v>3980</v>
      </c>
      <c r="C1689" s="24" t="s">
        <v>61</v>
      </c>
      <c r="D1689" s="15" t="s">
        <v>19</v>
      </c>
      <c r="E1689" s="25" t="s">
        <v>20</v>
      </c>
      <c r="F1689" s="25" t="s">
        <v>21</v>
      </c>
      <c r="G1689" s="35" t="s">
        <v>3981</v>
      </c>
      <c r="H1689" s="27" t="s">
        <v>20</v>
      </c>
      <c r="I1689" s="28" t="s">
        <v>3982</v>
      </c>
      <c r="J1689" s="18"/>
      <c r="K1689" s="18"/>
      <c r="L1689" s="128"/>
      <c r="M1689" s="127" t="s">
        <v>25</v>
      </c>
    </row>
    <row r="1690" spans="1:13" ht="15" customHeight="1">
      <c r="A1690" s="22"/>
      <c r="B1690" s="23" t="s">
        <v>3983</v>
      </c>
      <c r="C1690" s="24" t="s">
        <v>18</v>
      </c>
      <c r="D1690" s="15" t="s">
        <v>19</v>
      </c>
      <c r="E1690" s="25" t="s">
        <v>25</v>
      </c>
      <c r="F1690" s="17" t="s">
        <v>25</v>
      </c>
      <c r="G1690" s="35"/>
      <c r="H1690" s="27" t="s">
        <v>20</v>
      </c>
      <c r="I1690" s="28" t="s">
        <v>3984</v>
      </c>
      <c r="J1690" s="18" t="s">
        <v>24</v>
      </c>
      <c r="K1690" s="18" t="s">
        <v>24</v>
      </c>
      <c r="L1690" s="128"/>
      <c r="M1690" s="127"/>
    </row>
    <row r="1691" spans="1:13" ht="15" customHeight="1">
      <c r="A1691" s="22"/>
      <c r="B1691" s="23" t="s">
        <v>3985</v>
      </c>
      <c r="C1691" s="24" t="s">
        <v>29</v>
      </c>
      <c r="D1691" s="15" t="s">
        <v>19</v>
      </c>
      <c r="E1691" s="25" t="s">
        <v>25</v>
      </c>
      <c r="F1691" s="17" t="s">
        <v>49</v>
      </c>
      <c r="G1691" s="35" t="s">
        <v>3986</v>
      </c>
      <c r="H1691" s="27" t="s">
        <v>20</v>
      </c>
      <c r="I1691" s="20" t="s">
        <v>92</v>
      </c>
      <c r="J1691" s="21"/>
      <c r="K1691" s="18"/>
      <c r="L1691" s="128"/>
      <c r="M1691" s="127"/>
    </row>
    <row r="1692" spans="1:13" ht="15" customHeight="1">
      <c r="A1692" s="22"/>
      <c r="B1692" s="23" t="s">
        <v>3987</v>
      </c>
      <c r="C1692" s="24" t="s">
        <v>61</v>
      </c>
      <c r="D1692" s="15" t="s">
        <v>19</v>
      </c>
      <c r="E1692" s="25" t="s">
        <v>25</v>
      </c>
      <c r="F1692" s="17" t="s">
        <v>25</v>
      </c>
      <c r="G1692" s="35"/>
      <c r="H1692" s="27" t="s">
        <v>20</v>
      </c>
      <c r="I1692" s="28" t="s">
        <v>3988</v>
      </c>
      <c r="J1692" s="18" t="s">
        <v>24</v>
      </c>
      <c r="K1692" s="18" t="s">
        <v>24</v>
      </c>
      <c r="L1692" s="128"/>
      <c r="M1692" s="127"/>
    </row>
    <row r="1693" spans="1:13" ht="15" customHeight="1">
      <c r="A1693" s="22"/>
      <c r="B1693" s="23" t="s">
        <v>3989</v>
      </c>
      <c r="C1693" s="24" t="s">
        <v>57</v>
      </c>
      <c r="D1693" s="15" t="s">
        <v>19</v>
      </c>
      <c r="E1693" s="25" t="s">
        <v>25</v>
      </c>
      <c r="F1693" s="25" t="s">
        <v>25</v>
      </c>
      <c r="G1693" s="35"/>
      <c r="H1693" s="27" t="s">
        <v>20</v>
      </c>
      <c r="I1693" s="28" t="s">
        <v>3990</v>
      </c>
      <c r="J1693" s="18"/>
      <c r="K1693" s="18"/>
      <c r="L1693" s="128"/>
      <c r="M1693" s="127"/>
    </row>
    <row r="1694" spans="1:13" ht="15" customHeight="1">
      <c r="A1694" s="22"/>
      <c r="B1694" s="23" t="s">
        <v>3991</v>
      </c>
      <c r="C1694" s="24" t="s">
        <v>18</v>
      </c>
      <c r="D1694" s="15" t="s">
        <v>19</v>
      </c>
      <c r="E1694" s="25" t="s">
        <v>25</v>
      </c>
      <c r="F1694" s="17" t="s">
        <v>25</v>
      </c>
      <c r="G1694" s="35"/>
      <c r="H1694" s="27" t="s">
        <v>20</v>
      </c>
      <c r="I1694" s="28" t="s">
        <v>3992</v>
      </c>
      <c r="J1694" s="18"/>
      <c r="K1694" s="18"/>
      <c r="L1694" s="128"/>
      <c r="M1694" s="127"/>
    </row>
    <row r="1695" spans="1:13" ht="15" customHeight="1">
      <c r="A1695" s="22"/>
      <c r="B1695" s="23" t="s">
        <v>3993</v>
      </c>
      <c r="C1695" s="24" t="s">
        <v>101</v>
      </c>
      <c r="D1695" s="15" t="s">
        <v>19</v>
      </c>
      <c r="E1695" s="25" t="s">
        <v>20</v>
      </c>
      <c r="F1695" s="17" t="s">
        <v>21</v>
      </c>
      <c r="G1695" s="35" t="s">
        <v>3994</v>
      </c>
      <c r="H1695" s="27" t="s">
        <v>20</v>
      </c>
      <c r="I1695" s="28" t="s">
        <v>3995</v>
      </c>
      <c r="J1695" s="18"/>
      <c r="K1695" s="18"/>
      <c r="L1695" s="128"/>
      <c r="M1695" s="127" t="s">
        <v>25</v>
      </c>
    </row>
    <row r="1696" spans="1:13" ht="15" customHeight="1">
      <c r="A1696" s="22"/>
      <c r="B1696" s="23" t="s">
        <v>3996</v>
      </c>
      <c r="C1696" s="24" t="s">
        <v>61</v>
      </c>
      <c r="D1696" s="15" t="s">
        <v>19</v>
      </c>
      <c r="E1696" s="25" t="s">
        <v>20</v>
      </c>
      <c r="F1696" s="17" t="s">
        <v>21</v>
      </c>
      <c r="G1696" s="35" t="s">
        <v>3997</v>
      </c>
      <c r="H1696" s="27" t="s">
        <v>20</v>
      </c>
      <c r="I1696" s="28" t="s">
        <v>3998</v>
      </c>
      <c r="J1696" s="18"/>
      <c r="K1696" s="18"/>
      <c r="L1696" s="128"/>
      <c r="M1696" s="127" t="s">
        <v>25</v>
      </c>
    </row>
    <row r="1697" spans="1:13" ht="15" customHeight="1">
      <c r="A1697" s="22"/>
      <c r="B1697" s="23" t="s">
        <v>3999</v>
      </c>
      <c r="C1697" s="24" t="s">
        <v>80</v>
      </c>
      <c r="D1697" s="15" t="s">
        <v>19</v>
      </c>
      <c r="E1697" s="25" t="s">
        <v>25</v>
      </c>
      <c r="F1697" s="17" t="s">
        <v>25</v>
      </c>
      <c r="G1697" s="35"/>
      <c r="H1697" s="27" t="s">
        <v>25</v>
      </c>
      <c r="I1697" s="28"/>
      <c r="J1697" s="18"/>
      <c r="K1697" s="18"/>
      <c r="L1697" s="128"/>
      <c r="M1697" s="127"/>
    </row>
    <row r="1698" spans="1:13" ht="15" customHeight="1">
      <c r="A1698" s="22"/>
      <c r="B1698" s="23" t="s">
        <v>4000</v>
      </c>
      <c r="C1698" s="24" t="s">
        <v>18</v>
      </c>
      <c r="D1698" s="15" t="s">
        <v>19</v>
      </c>
      <c r="E1698" s="25" t="s">
        <v>25</v>
      </c>
      <c r="F1698" s="17" t="s">
        <v>25</v>
      </c>
      <c r="G1698" s="35"/>
      <c r="H1698" s="27" t="s">
        <v>20</v>
      </c>
      <c r="I1698" s="28" t="s">
        <v>4001</v>
      </c>
      <c r="J1698" s="18"/>
      <c r="K1698" s="18"/>
      <c r="L1698" s="128"/>
      <c r="M1698" s="127"/>
    </row>
    <row r="1699" spans="1:13" ht="15" customHeight="1">
      <c r="A1699" s="22"/>
      <c r="B1699" s="23" t="s">
        <v>4002</v>
      </c>
      <c r="C1699" s="24" t="s">
        <v>18</v>
      </c>
      <c r="D1699" s="15" t="s">
        <v>19</v>
      </c>
      <c r="E1699" s="25" t="s">
        <v>25</v>
      </c>
      <c r="F1699" s="17" t="s">
        <v>25</v>
      </c>
      <c r="G1699" s="35"/>
      <c r="H1699" s="27" t="s">
        <v>20</v>
      </c>
      <c r="I1699" s="28" t="s">
        <v>4003</v>
      </c>
      <c r="J1699" s="18"/>
      <c r="K1699" s="18"/>
      <c r="L1699" s="128"/>
      <c r="M1699" s="127"/>
    </row>
    <row r="1700" spans="1:13">
      <c r="A1700" s="22"/>
      <c r="B1700" s="23" t="s">
        <v>4004</v>
      </c>
      <c r="C1700" s="24" t="s">
        <v>57</v>
      </c>
      <c r="D1700" s="15" t="s">
        <v>19</v>
      </c>
      <c r="E1700" s="25" t="s">
        <v>20</v>
      </c>
      <c r="F1700" s="25" t="s">
        <v>21</v>
      </c>
      <c r="G1700" s="35" t="s">
        <v>4005</v>
      </c>
      <c r="H1700" s="27" t="s">
        <v>20</v>
      </c>
      <c r="I1700" s="20" t="s">
        <v>92</v>
      </c>
      <c r="J1700" s="21"/>
      <c r="K1700" s="18"/>
      <c r="L1700" s="128"/>
      <c r="M1700" s="127" t="s">
        <v>20</v>
      </c>
    </row>
    <row r="1701" spans="1:13">
      <c r="A1701" s="22"/>
      <c r="B1701" s="23" t="s">
        <v>4006</v>
      </c>
      <c r="C1701" s="24" t="s">
        <v>104</v>
      </c>
      <c r="D1701" s="15" t="s">
        <v>19</v>
      </c>
      <c r="E1701" s="25" t="s">
        <v>20</v>
      </c>
      <c r="F1701" s="17" t="s">
        <v>21</v>
      </c>
      <c r="G1701" s="35" t="s">
        <v>4007</v>
      </c>
      <c r="H1701" s="27" t="s">
        <v>20</v>
      </c>
      <c r="I1701" s="28" t="s">
        <v>4008</v>
      </c>
      <c r="J1701" s="18"/>
      <c r="K1701" s="18"/>
      <c r="L1701" s="128"/>
      <c r="M1701" s="127" t="s">
        <v>20</v>
      </c>
    </row>
    <row r="1702" spans="1:13" ht="15" customHeight="1">
      <c r="A1702" s="22"/>
      <c r="B1702" s="23" t="s">
        <v>4009</v>
      </c>
      <c r="C1702" s="24" t="s">
        <v>115</v>
      </c>
      <c r="D1702" s="15" t="s">
        <v>19</v>
      </c>
      <c r="E1702" s="25" t="s">
        <v>25</v>
      </c>
      <c r="F1702" s="17" t="s">
        <v>21</v>
      </c>
      <c r="G1702" s="35" t="s">
        <v>4010</v>
      </c>
      <c r="H1702" s="27" t="s">
        <v>20</v>
      </c>
      <c r="I1702" s="28" t="s">
        <v>4011</v>
      </c>
      <c r="J1702" s="18"/>
      <c r="K1702" s="18"/>
      <c r="L1702" s="128"/>
      <c r="M1702" s="127" t="s">
        <v>25</v>
      </c>
    </row>
    <row r="1703" spans="1:13" ht="15" customHeight="1">
      <c r="A1703" s="22"/>
      <c r="B1703" s="23" t="s">
        <v>4012</v>
      </c>
      <c r="C1703" s="24" t="s">
        <v>36</v>
      </c>
      <c r="D1703" s="15" t="s">
        <v>19</v>
      </c>
      <c r="E1703" s="25" t="s">
        <v>20</v>
      </c>
      <c r="F1703" s="17" t="s">
        <v>21</v>
      </c>
      <c r="G1703" s="35" t="s">
        <v>4013</v>
      </c>
      <c r="H1703" s="27" t="s">
        <v>20</v>
      </c>
      <c r="I1703" s="28" t="s">
        <v>4014</v>
      </c>
      <c r="J1703" s="18"/>
      <c r="K1703" s="18"/>
      <c r="L1703" s="128"/>
      <c r="M1703" s="127" t="s">
        <v>25</v>
      </c>
    </row>
    <row r="1704" spans="1:13" ht="15" customHeight="1">
      <c r="A1704" s="22"/>
      <c r="B1704" s="23" t="s">
        <v>4015</v>
      </c>
      <c r="C1704" s="24" t="s">
        <v>104</v>
      </c>
      <c r="D1704" s="15" t="s">
        <v>19</v>
      </c>
      <c r="E1704" s="25" t="s">
        <v>25</v>
      </c>
      <c r="F1704" s="17" t="s">
        <v>25</v>
      </c>
      <c r="G1704" s="35"/>
      <c r="H1704" s="27" t="s">
        <v>20</v>
      </c>
      <c r="I1704" s="115" t="s">
        <v>4016</v>
      </c>
      <c r="J1704" s="18" t="s">
        <v>24</v>
      </c>
      <c r="K1704" s="18"/>
      <c r="L1704" s="128"/>
      <c r="M1704" s="127"/>
    </row>
    <row r="1705" spans="1:13" ht="15" customHeight="1">
      <c r="A1705" s="22"/>
      <c r="B1705" s="23" t="s">
        <v>4017</v>
      </c>
      <c r="C1705" s="24" t="s">
        <v>80</v>
      </c>
      <c r="D1705" s="15" t="s">
        <v>19</v>
      </c>
      <c r="E1705" s="25" t="s">
        <v>20</v>
      </c>
      <c r="F1705" s="17" t="s">
        <v>21</v>
      </c>
      <c r="G1705" s="35" t="s">
        <v>4018</v>
      </c>
      <c r="H1705" s="27" t="s">
        <v>25</v>
      </c>
      <c r="I1705" s="28" t="s">
        <v>4019</v>
      </c>
      <c r="J1705" s="18"/>
      <c r="K1705" s="18"/>
      <c r="L1705" s="128"/>
      <c r="M1705" s="127" t="s">
        <v>20</v>
      </c>
    </row>
    <row r="1706" spans="1:13">
      <c r="A1706" s="22"/>
      <c r="B1706" s="23" t="s">
        <v>4020</v>
      </c>
      <c r="C1706" s="24" t="s">
        <v>338</v>
      </c>
      <c r="D1706" s="15" t="s">
        <v>19</v>
      </c>
      <c r="E1706" s="25" t="s">
        <v>20</v>
      </c>
      <c r="F1706" s="17" t="s">
        <v>21</v>
      </c>
      <c r="G1706" s="35" t="s">
        <v>4021</v>
      </c>
      <c r="H1706" s="27" t="s">
        <v>20</v>
      </c>
      <c r="I1706" s="28" t="s">
        <v>4022</v>
      </c>
      <c r="J1706" s="18"/>
      <c r="K1706" s="18"/>
      <c r="L1706" s="128"/>
      <c r="M1706" s="127" t="s">
        <v>25</v>
      </c>
    </row>
    <row r="1707" spans="1:13" ht="15" customHeight="1">
      <c r="A1707" s="22"/>
      <c r="B1707" s="23" t="s">
        <v>4023</v>
      </c>
      <c r="C1707" s="24" t="s">
        <v>36</v>
      </c>
      <c r="D1707" s="15" t="s">
        <v>19</v>
      </c>
      <c r="E1707" s="25" t="s">
        <v>20</v>
      </c>
      <c r="F1707" s="17" t="s">
        <v>21</v>
      </c>
      <c r="G1707" s="35" t="s">
        <v>4024</v>
      </c>
      <c r="H1707" s="27" t="s">
        <v>20</v>
      </c>
      <c r="I1707" s="28" t="s">
        <v>4025</v>
      </c>
      <c r="J1707" s="18"/>
      <c r="K1707" s="18"/>
      <c r="L1707" s="128"/>
      <c r="M1707" s="127" t="s">
        <v>25</v>
      </c>
    </row>
    <row r="1708" spans="1:13" ht="15" customHeight="1">
      <c r="A1708" s="22"/>
      <c r="B1708" s="23" t="s">
        <v>4026</v>
      </c>
      <c r="C1708" s="24" t="s">
        <v>94</v>
      </c>
      <c r="D1708" s="15" t="s">
        <v>19</v>
      </c>
      <c r="E1708" s="25" t="s">
        <v>25</v>
      </c>
      <c r="F1708" s="17" t="s">
        <v>25</v>
      </c>
      <c r="G1708" s="35"/>
      <c r="H1708" s="27" t="s">
        <v>20</v>
      </c>
      <c r="I1708" s="28" t="s">
        <v>4027</v>
      </c>
      <c r="J1708" s="18"/>
      <c r="K1708" s="18"/>
      <c r="L1708" s="128"/>
      <c r="M1708" s="127"/>
    </row>
    <row r="1709" spans="1:13" ht="15" customHeight="1">
      <c r="A1709" s="22"/>
      <c r="B1709" s="23" t="s">
        <v>4028</v>
      </c>
      <c r="C1709" s="24" t="s">
        <v>61</v>
      </c>
      <c r="D1709" s="15" t="s">
        <v>19</v>
      </c>
      <c r="E1709" s="25" t="s">
        <v>20</v>
      </c>
      <c r="F1709" s="17" t="s">
        <v>21</v>
      </c>
      <c r="G1709" s="35" t="s">
        <v>4029</v>
      </c>
      <c r="H1709" s="27" t="s">
        <v>20</v>
      </c>
      <c r="I1709" s="28" t="s">
        <v>4030</v>
      </c>
      <c r="J1709" s="18"/>
      <c r="K1709" s="18"/>
      <c r="L1709" s="128"/>
      <c r="M1709" s="127" t="s">
        <v>25</v>
      </c>
    </row>
    <row r="1710" spans="1:13" ht="60">
      <c r="A1710" s="22"/>
      <c r="B1710" s="23" t="s">
        <v>4031</v>
      </c>
      <c r="C1710" s="24" t="s">
        <v>275</v>
      </c>
      <c r="D1710" s="15" t="s">
        <v>19</v>
      </c>
      <c r="E1710" s="25" t="s">
        <v>20</v>
      </c>
      <c r="F1710" s="17" t="s">
        <v>21</v>
      </c>
      <c r="G1710" s="100" t="s">
        <v>4032</v>
      </c>
      <c r="H1710" s="27" t="s">
        <v>20</v>
      </c>
      <c r="I1710" s="28" t="s">
        <v>4033</v>
      </c>
      <c r="J1710" s="18"/>
      <c r="K1710" s="18"/>
      <c r="L1710" s="128"/>
      <c r="M1710" s="127" t="s">
        <v>25</v>
      </c>
    </row>
    <row r="1711" spans="1:13" ht="15" customHeight="1">
      <c r="A1711" s="22"/>
      <c r="B1711" s="23" t="s">
        <v>4034</v>
      </c>
      <c r="C1711" s="24" t="s">
        <v>115</v>
      </c>
      <c r="D1711" s="15" t="s">
        <v>19</v>
      </c>
      <c r="E1711" s="25" t="s">
        <v>20</v>
      </c>
      <c r="F1711" s="17" t="s">
        <v>21</v>
      </c>
      <c r="G1711" s="35" t="s">
        <v>4035</v>
      </c>
      <c r="H1711" s="27" t="s">
        <v>20</v>
      </c>
      <c r="I1711" s="28" t="s">
        <v>4036</v>
      </c>
      <c r="J1711" s="18"/>
      <c r="K1711" s="18"/>
      <c r="L1711" s="128"/>
      <c r="M1711" s="127" t="s">
        <v>20</v>
      </c>
    </row>
    <row r="1712" spans="1:13">
      <c r="A1712" s="22"/>
      <c r="B1712" s="23" t="s">
        <v>4037</v>
      </c>
      <c r="C1712" s="24" t="s">
        <v>94</v>
      </c>
      <c r="D1712" s="15" t="s">
        <v>19</v>
      </c>
      <c r="E1712" s="25" t="s">
        <v>25</v>
      </c>
      <c r="F1712" s="17" t="s">
        <v>25</v>
      </c>
      <c r="G1712" s="35"/>
      <c r="H1712" s="27" t="s">
        <v>20</v>
      </c>
      <c r="I1712" s="28" t="s">
        <v>4038</v>
      </c>
      <c r="J1712" s="18"/>
      <c r="K1712" s="18"/>
      <c r="L1712" s="128"/>
      <c r="M1712" s="127"/>
    </row>
    <row r="1713" spans="1:13" ht="15" customHeight="1">
      <c r="A1713" s="22"/>
      <c r="B1713" s="23" t="s">
        <v>4039</v>
      </c>
      <c r="C1713" s="24" t="s">
        <v>57</v>
      </c>
      <c r="D1713" s="15" t="s">
        <v>19</v>
      </c>
      <c r="E1713" s="25" t="s">
        <v>25</v>
      </c>
      <c r="F1713" s="17" t="s">
        <v>25</v>
      </c>
      <c r="G1713" s="35"/>
      <c r="H1713" s="27" t="s">
        <v>20</v>
      </c>
      <c r="I1713" s="28" t="s">
        <v>4040</v>
      </c>
      <c r="J1713" s="18"/>
      <c r="K1713" s="18"/>
      <c r="L1713" s="128"/>
      <c r="M1713" s="127"/>
    </row>
    <row r="1714" spans="1:13" ht="15" customHeight="1">
      <c r="A1714" s="22"/>
      <c r="B1714" s="23" t="s">
        <v>4041</v>
      </c>
      <c r="C1714" s="24" t="s">
        <v>40</v>
      </c>
      <c r="D1714" s="15" t="s">
        <v>19</v>
      </c>
      <c r="E1714" s="25" t="s">
        <v>20</v>
      </c>
      <c r="F1714" s="17" t="s">
        <v>21</v>
      </c>
      <c r="G1714" s="35" t="s">
        <v>4042</v>
      </c>
      <c r="H1714" s="27" t="s">
        <v>20</v>
      </c>
      <c r="I1714" s="28" t="s">
        <v>4043</v>
      </c>
      <c r="J1714" s="18"/>
      <c r="K1714" s="18"/>
      <c r="L1714" s="128"/>
      <c r="M1714" s="127" t="s">
        <v>25</v>
      </c>
    </row>
    <row r="1715" spans="1:13" ht="15" customHeight="1">
      <c r="A1715" s="22"/>
      <c r="B1715" s="23" t="s">
        <v>4044</v>
      </c>
      <c r="C1715" s="24" t="s">
        <v>80</v>
      </c>
      <c r="D1715" s="15" t="s">
        <v>19</v>
      </c>
      <c r="E1715" s="25" t="s">
        <v>20</v>
      </c>
      <c r="F1715" s="17" t="s">
        <v>21</v>
      </c>
      <c r="G1715" s="35" t="s">
        <v>4045</v>
      </c>
      <c r="H1715" s="27" t="s">
        <v>25</v>
      </c>
      <c r="I1715" s="28" t="s">
        <v>4046</v>
      </c>
      <c r="J1715" s="18"/>
      <c r="K1715" s="18"/>
      <c r="L1715" s="128"/>
      <c r="M1715" s="127" t="s">
        <v>25</v>
      </c>
    </row>
    <row r="1716" spans="1:13" ht="15" customHeight="1">
      <c r="A1716" s="22"/>
      <c r="B1716" s="23" t="s">
        <v>4047</v>
      </c>
      <c r="C1716" s="24" t="s">
        <v>101</v>
      </c>
      <c r="D1716" s="15" t="s">
        <v>19</v>
      </c>
      <c r="E1716" s="25" t="s">
        <v>25</v>
      </c>
      <c r="F1716" s="17" t="s">
        <v>21</v>
      </c>
      <c r="G1716" s="35" t="s">
        <v>4048</v>
      </c>
      <c r="H1716" s="27" t="s">
        <v>20</v>
      </c>
      <c r="I1716" s="28" t="s">
        <v>4049</v>
      </c>
      <c r="J1716" s="18"/>
      <c r="K1716" s="18"/>
      <c r="L1716" s="128"/>
      <c r="M1716" s="127" t="s">
        <v>20</v>
      </c>
    </row>
    <row r="1717" spans="1:13">
      <c r="A1717" s="22"/>
      <c r="B1717" s="23" t="s">
        <v>4050</v>
      </c>
      <c r="C1717" s="24" t="s">
        <v>48</v>
      </c>
      <c r="D1717" s="15" t="s">
        <v>19</v>
      </c>
      <c r="E1717" s="25" t="s">
        <v>25</v>
      </c>
      <c r="F1717" s="17" t="s">
        <v>49</v>
      </c>
      <c r="G1717" s="35" t="s">
        <v>4051</v>
      </c>
      <c r="H1717" s="27" t="s">
        <v>20</v>
      </c>
      <c r="I1717" s="28" t="s">
        <v>4052</v>
      </c>
      <c r="J1717" s="18"/>
      <c r="K1717" s="18"/>
      <c r="L1717" s="128"/>
      <c r="M1717" s="127"/>
    </row>
    <row r="1718" spans="1:13">
      <c r="A1718" s="22"/>
      <c r="B1718" s="23" t="s">
        <v>4053</v>
      </c>
      <c r="C1718" s="24" t="s">
        <v>101</v>
      </c>
      <c r="D1718" s="15" t="s">
        <v>19</v>
      </c>
      <c r="E1718" s="25" t="s">
        <v>25</v>
      </c>
      <c r="F1718" s="17" t="s">
        <v>25</v>
      </c>
      <c r="G1718" s="35"/>
      <c r="H1718" s="27" t="s">
        <v>20</v>
      </c>
      <c r="I1718" s="28" t="s">
        <v>4054</v>
      </c>
      <c r="J1718" s="18"/>
      <c r="K1718" s="18"/>
      <c r="L1718" s="128"/>
      <c r="M1718" s="127"/>
    </row>
    <row r="1719" spans="1:13">
      <c r="A1719" s="22"/>
      <c r="B1719" s="23" t="s">
        <v>4055</v>
      </c>
      <c r="C1719" s="24" t="s">
        <v>94</v>
      </c>
      <c r="D1719" s="15" t="s">
        <v>19</v>
      </c>
      <c r="E1719" s="25" t="s">
        <v>25</v>
      </c>
      <c r="F1719" s="17" t="s">
        <v>25</v>
      </c>
      <c r="G1719" s="35"/>
      <c r="H1719" s="27" t="s">
        <v>20</v>
      </c>
      <c r="I1719" s="28" t="s">
        <v>4056</v>
      </c>
      <c r="J1719" s="18"/>
      <c r="K1719" s="18"/>
      <c r="L1719" s="128"/>
      <c r="M1719" s="127"/>
    </row>
    <row r="1720" spans="1:13" ht="15" customHeight="1">
      <c r="A1720" s="22"/>
      <c r="B1720" s="23" t="s">
        <v>4057</v>
      </c>
      <c r="C1720" s="24" t="s">
        <v>18</v>
      </c>
      <c r="D1720" s="15" t="s">
        <v>19</v>
      </c>
      <c r="E1720" s="25" t="s">
        <v>25</v>
      </c>
      <c r="F1720" s="17" t="s">
        <v>25</v>
      </c>
      <c r="G1720" s="35"/>
      <c r="H1720" s="27" t="s">
        <v>20</v>
      </c>
      <c r="I1720" s="28" t="s">
        <v>4058</v>
      </c>
      <c r="J1720" s="18"/>
      <c r="K1720" s="18"/>
      <c r="L1720" s="128"/>
      <c r="M1720" s="127"/>
    </row>
    <row r="1721" spans="1:13" ht="15" customHeight="1">
      <c r="A1721" s="22"/>
      <c r="B1721" s="23" t="s">
        <v>4059</v>
      </c>
      <c r="C1721" s="24" t="s">
        <v>101</v>
      </c>
      <c r="D1721" s="15" t="s">
        <v>19</v>
      </c>
      <c r="E1721" s="25" t="s">
        <v>20</v>
      </c>
      <c r="F1721" s="17" t="s">
        <v>21</v>
      </c>
      <c r="G1721" s="35" t="s">
        <v>4060</v>
      </c>
      <c r="H1721" s="27" t="s">
        <v>20</v>
      </c>
      <c r="I1721" s="43" t="s">
        <v>4061</v>
      </c>
      <c r="J1721" s="44"/>
      <c r="K1721" s="18"/>
      <c r="L1721" s="128"/>
      <c r="M1721" s="127" t="s">
        <v>20</v>
      </c>
    </row>
    <row r="1722" spans="1:13" ht="45">
      <c r="A1722" s="22"/>
      <c r="B1722" s="23" t="s">
        <v>4062</v>
      </c>
      <c r="C1722" s="24" t="s">
        <v>48</v>
      </c>
      <c r="D1722" s="15" t="s">
        <v>19</v>
      </c>
      <c r="E1722" s="25" t="s">
        <v>25</v>
      </c>
      <c r="F1722" s="17" t="s">
        <v>49</v>
      </c>
      <c r="G1722" s="100" t="s">
        <v>4063</v>
      </c>
      <c r="H1722" s="27" t="s">
        <v>20</v>
      </c>
      <c r="I1722" s="28" t="s">
        <v>4064</v>
      </c>
      <c r="J1722" s="18"/>
      <c r="K1722" s="18"/>
      <c r="L1722" s="128"/>
      <c r="M1722" s="127"/>
    </row>
    <row r="1723" spans="1:13" ht="45">
      <c r="A1723" s="22"/>
      <c r="B1723" s="23" t="s">
        <v>4065</v>
      </c>
      <c r="C1723" s="24" t="s">
        <v>61</v>
      </c>
      <c r="D1723" s="15" t="s">
        <v>19</v>
      </c>
      <c r="E1723" s="25" t="s">
        <v>25</v>
      </c>
      <c r="F1723" s="17" t="s">
        <v>25</v>
      </c>
      <c r="G1723" s="100" t="s">
        <v>4066</v>
      </c>
      <c r="H1723" s="27" t="s">
        <v>20</v>
      </c>
      <c r="I1723" s="20" t="s">
        <v>4067</v>
      </c>
      <c r="J1723" s="21" t="s">
        <v>24</v>
      </c>
      <c r="K1723" s="18"/>
      <c r="L1723" s="128"/>
      <c r="M1723" s="127"/>
    </row>
    <row r="1724" spans="1:13" ht="30">
      <c r="A1724" s="22"/>
      <c r="B1724" s="23" t="s">
        <v>4068</v>
      </c>
      <c r="C1724" s="24" t="s">
        <v>18</v>
      </c>
      <c r="D1724" s="15" t="s">
        <v>19</v>
      </c>
      <c r="E1724" s="25" t="s">
        <v>25</v>
      </c>
      <c r="F1724" s="17" t="s">
        <v>25</v>
      </c>
      <c r="G1724" s="35"/>
      <c r="H1724" s="27" t="s">
        <v>20</v>
      </c>
      <c r="I1724" s="20" t="s">
        <v>4069</v>
      </c>
      <c r="J1724" s="21"/>
      <c r="K1724" s="18"/>
      <c r="L1724" s="128"/>
      <c r="M1724" s="127"/>
    </row>
    <row r="1725" spans="1:13" ht="27" customHeight="1">
      <c r="A1725" s="22"/>
      <c r="B1725" s="23" t="s">
        <v>4070</v>
      </c>
      <c r="C1725" s="24" t="s">
        <v>104</v>
      </c>
      <c r="D1725" s="15" t="s">
        <v>19</v>
      </c>
      <c r="E1725" s="25" t="s">
        <v>20</v>
      </c>
      <c r="F1725" s="17" t="s">
        <v>21</v>
      </c>
      <c r="G1725" s="100" t="s">
        <v>4071</v>
      </c>
      <c r="H1725" s="27" t="s">
        <v>20</v>
      </c>
      <c r="I1725" s="28" t="s">
        <v>4072</v>
      </c>
      <c r="J1725" s="18"/>
      <c r="K1725" s="18"/>
      <c r="L1725" s="128"/>
      <c r="M1725" s="127" t="s">
        <v>25</v>
      </c>
    </row>
    <row r="1726" spans="1:13">
      <c r="A1726" s="22"/>
      <c r="B1726" s="23" t="s">
        <v>4073</v>
      </c>
      <c r="C1726" s="24" t="s">
        <v>94</v>
      </c>
      <c r="D1726" s="15" t="s">
        <v>19</v>
      </c>
      <c r="E1726" s="25" t="s">
        <v>25</v>
      </c>
      <c r="F1726" s="17" t="s">
        <v>25</v>
      </c>
      <c r="G1726" s="35" t="s">
        <v>4074</v>
      </c>
      <c r="H1726" s="27" t="s">
        <v>20</v>
      </c>
      <c r="I1726" s="28" t="s">
        <v>4075</v>
      </c>
      <c r="J1726" s="18"/>
      <c r="K1726" s="18"/>
      <c r="L1726" s="128"/>
      <c r="M1726" s="127"/>
    </row>
    <row r="1727" spans="1:13" ht="15" customHeight="1">
      <c r="A1727" s="22"/>
      <c r="B1727" s="23" t="s">
        <v>4076</v>
      </c>
      <c r="C1727" s="24" t="s">
        <v>1857</v>
      </c>
      <c r="D1727" s="15" t="s">
        <v>19</v>
      </c>
      <c r="E1727" s="25" t="s">
        <v>20</v>
      </c>
      <c r="F1727" s="17" t="s">
        <v>21</v>
      </c>
      <c r="G1727" s="35" t="s">
        <v>4077</v>
      </c>
      <c r="H1727" s="27" t="s">
        <v>20</v>
      </c>
      <c r="I1727" s="28" t="s">
        <v>92</v>
      </c>
      <c r="J1727" s="18"/>
      <c r="K1727" s="18"/>
      <c r="L1727" s="128"/>
      <c r="M1727" s="127" t="s">
        <v>25</v>
      </c>
    </row>
    <row r="1728" spans="1:13" ht="15" customHeight="1">
      <c r="A1728" s="22"/>
      <c r="B1728" s="23" t="s">
        <v>4078</v>
      </c>
      <c r="C1728" s="24" t="s">
        <v>94</v>
      </c>
      <c r="D1728" s="15" t="s">
        <v>19</v>
      </c>
      <c r="E1728" s="25" t="s">
        <v>25</v>
      </c>
      <c r="F1728" s="17" t="s">
        <v>25</v>
      </c>
      <c r="G1728" s="35"/>
      <c r="H1728" s="27" t="s">
        <v>20</v>
      </c>
      <c r="I1728" s="28" t="s">
        <v>4079</v>
      </c>
      <c r="J1728" s="18"/>
      <c r="K1728" s="18"/>
      <c r="L1728" s="128"/>
      <c r="M1728" s="127"/>
    </row>
    <row r="1729" spans="1:13" ht="15" customHeight="1">
      <c r="A1729" s="22"/>
      <c r="B1729" s="23" t="s">
        <v>4080</v>
      </c>
      <c r="C1729" s="24" t="s">
        <v>101</v>
      </c>
      <c r="D1729" s="15" t="s">
        <v>19</v>
      </c>
      <c r="E1729" s="25" t="s">
        <v>25</v>
      </c>
      <c r="F1729" s="17" t="s">
        <v>25</v>
      </c>
      <c r="G1729" s="35"/>
      <c r="H1729" s="27" t="s">
        <v>20</v>
      </c>
      <c r="I1729" s="28" t="s">
        <v>92</v>
      </c>
      <c r="J1729" s="18"/>
      <c r="K1729" s="18"/>
      <c r="L1729" s="128"/>
      <c r="M1729" s="127"/>
    </row>
    <row r="1730" spans="1:13" ht="15" customHeight="1">
      <c r="A1730" s="22"/>
      <c r="B1730" s="23" t="s">
        <v>4081</v>
      </c>
      <c r="C1730" s="24" t="s">
        <v>29</v>
      </c>
      <c r="D1730" s="15" t="s">
        <v>19</v>
      </c>
      <c r="E1730" s="25" t="s">
        <v>20</v>
      </c>
      <c r="F1730" s="17" t="s">
        <v>21</v>
      </c>
      <c r="G1730" s="35" t="s">
        <v>4082</v>
      </c>
      <c r="H1730" s="27" t="s">
        <v>20</v>
      </c>
      <c r="I1730" s="28" t="s">
        <v>4083</v>
      </c>
      <c r="J1730" s="18"/>
      <c r="K1730" s="18"/>
      <c r="L1730" s="128"/>
      <c r="M1730" s="127" t="s">
        <v>25</v>
      </c>
    </row>
    <row r="1731" spans="1:13" ht="30">
      <c r="A1731" s="22"/>
      <c r="B1731" s="23" t="s">
        <v>4084</v>
      </c>
      <c r="C1731" s="24" t="s">
        <v>40</v>
      </c>
      <c r="D1731" s="15" t="s">
        <v>19</v>
      </c>
      <c r="E1731" s="25" t="s">
        <v>25</v>
      </c>
      <c r="F1731" s="17" t="s">
        <v>49</v>
      </c>
      <c r="G1731" s="100" t="s">
        <v>4085</v>
      </c>
      <c r="H1731" s="27" t="s">
        <v>20</v>
      </c>
      <c r="I1731" s="28" t="s">
        <v>4086</v>
      </c>
      <c r="J1731" s="18"/>
      <c r="K1731" s="18"/>
      <c r="L1731" s="128"/>
      <c r="M1731" s="127"/>
    </row>
    <row r="1732" spans="1:13">
      <c r="A1732" s="22"/>
      <c r="B1732" s="23" t="s">
        <v>4087</v>
      </c>
      <c r="C1732" s="24" t="s">
        <v>57</v>
      </c>
      <c r="D1732" s="15" t="s">
        <v>19</v>
      </c>
      <c r="E1732" s="25" t="s">
        <v>25</v>
      </c>
      <c r="F1732" s="17" t="s">
        <v>21</v>
      </c>
      <c r="G1732" s="35" t="s">
        <v>4088</v>
      </c>
      <c r="H1732" s="39" t="s">
        <v>20</v>
      </c>
      <c r="I1732" s="53" t="s">
        <v>4089</v>
      </c>
      <c r="J1732" s="54"/>
      <c r="K1732" s="18"/>
      <c r="L1732" s="128"/>
      <c r="M1732" s="127" t="s">
        <v>25</v>
      </c>
    </row>
    <row r="1733" spans="1:13" ht="45">
      <c r="A1733" s="22"/>
      <c r="B1733" s="23" t="s">
        <v>4090</v>
      </c>
      <c r="C1733" s="24" t="s">
        <v>94</v>
      </c>
      <c r="D1733" s="15" t="s">
        <v>19</v>
      </c>
      <c r="E1733" s="25" t="s">
        <v>20</v>
      </c>
      <c r="F1733" s="17" t="s">
        <v>21</v>
      </c>
      <c r="G1733" s="100" t="s">
        <v>4091</v>
      </c>
      <c r="H1733" s="27" t="s">
        <v>20</v>
      </c>
      <c r="I1733" s="28" t="s">
        <v>4092</v>
      </c>
      <c r="J1733" s="18"/>
      <c r="K1733" s="18"/>
      <c r="L1733" s="128"/>
      <c r="M1733" s="127" t="s">
        <v>25</v>
      </c>
    </row>
    <row r="1734" spans="1:13" ht="15" customHeight="1">
      <c r="A1734" s="22"/>
      <c r="B1734" s="23" t="s">
        <v>4093</v>
      </c>
      <c r="C1734" s="24" t="s">
        <v>338</v>
      </c>
      <c r="D1734" s="15" t="s">
        <v>19</v>
      </c>
      <c r="E1734" s="25" t="s">
        <v>25</v>
      </c>
      <c r="F1734" s="17" t="s">
        <v>25</v>
      </c>
      <c r="G1734" s="35"/>
      <c r="H1734" s="27" t="s">
        <v>25</v>
      </c>
      <c r="I1734" s="28"/>
      <c r="J1734" s="18"/>
      <c r="K1734" s="18"/>
      <c r="L1734" s="128"/>
      <c r="M1734" s="127"/>
    </row>
    <row r="1735" spans="1:13">
      <c r="A1735" s="22"/>
      <c r="B1735" s="23" t="s">
        <v>4094</v>
      </c>
      <c r="C1735" s="24" t="s">
        <v>94</v>
      </c>
      <c r="D1735" s="15" t="s">
        <v>19</v>
      </c>
      <c r="E1735" s="25" t="s">
        <v>25</v>
      </c>
      <c r="F1735" s="17" t="s">
        <v>25</v>
      </c>
      <c r="G1735" s="35"/>
      <c r="H1735" s="27" t="s">
        <v>20</v>
      </c>
      <c r="I1735" s="20" t="s">
        <v>92</v>
      </c>
      <c r="J1735" s="21"/>
      <c r="K1735" s="18"/>
      <c r="L1735" s="128"/>
      <c r="M1735" s="127"/>
    </row>
    <row r="1736" spans="1:13">
      <c r="A1736" s="22"/>
      <c r="B1736" s="23" t="s">
        <v>4095</v>
      </c>
      <c r="C1736" s="24" t="s">
        <v>48</v>
      </c>
      <c r="D1736" s="15" t="s">
        <v>19</v>
      </c>
      <c r="E1736" s="25" t="s">
        <v>25</v>
      </c>
      <c r="F1736" s="17" t="s">
        <v>25</v>
      </c>
      <c r="G1736" s="35"/>
      <c r="H1736" s="27" t="s">
        <v>20</v>
      </c>
      <c r="I1736" s="28" t="s">
        <v>4096</v>
      </c>
      <c r="J1736" s="18"/>
      <c r="K1736" s="18"/>
      <c r="L1736" s="128"/>
      <c r="M1736" s="127"/>
    </row>
    <row r="1737" spans="1:13" ht="15" customHeight="1">
      <c r="A1737" s="22"/>
      <c r="B1737" s="23" t="s">
        <v>4097</v>
      </c>
      <c r="C1737" s="24" t="s">
        <v>110</v>
      </c>
      <c r="D1737" s="15" t="s">
        <v>19</v>
      </c>
      <c r="E1737" s="25" t="s">
        <v>25</v>
      </c>
      <c r="F1737" s="17" t="s">
        <v>25</v>
      </c>
      <c r="G1737" s="35"/>
      <c r="H1737" s="27" t="s">
        <v>20</v>
      </c>
      <c r="I1737" s="28" t="s">
        <v>92</v>
      </c>
      <c r="J1737" s="18"/>
      <c r="K1737" s="18"/>
      <c r="L1737" s="128"/>
      <c r="M1737" s="127"/>
    </row>
    <row r="1738" spans="1:13" ht="15" customHeight="1">
      <c r="A1738" s="22"/>
      <c r="B1738" s="23" t="s">
        <v>4098</v>
      </c>
      <c r="C1738" s="24" t="s">
        <v>101</v>
      </c>
      <c r="D1738" s="15" t="s">
        <v>19</v>
      </c>
      <c r="E1738" s="25" t="s">
        <v>20</v>
      </c>
      <c r="F1738" s="25" t="s">
        <v>21</v>
      </c>
      <c r="G1738" s="35" t="s">
        <v>4099</v>
      </c>
      <c r="H1738" s="27" t="s">
        <v>20</v>
      </c>
      <c r="I1738" s="28" t="s">
        <v>92</v>
      </c>
      <c r="J1738" s="18"/>
      <c r="K1738" s="18"/>
      <c r="L1738" s="128"/>
      <c r="M1738" s="127" t="s">
        <v>25</v>
      </c>
    </row>
    <row r="1739" spans="1:13" ht="15" customHeight="1">
      <c r="A1739" s="22"/>
      <c r="B1739" s="23" t="s">
        <v>4100</v>
      </c>
      <c r="C1739" s="24" t="s">
        <v>94</v>
      </c>
      <c r="D1739" s="15" t="s">
        <v>19</v>
      </c>
      <c r="E1739" s="25" t="s">
        <v>25</v>
      </c>
      <c r="F1739" s="17" t="s">
        <v>25</v>
      </c>
      <c r="G1739" s="35"/>
      <c r="H1739" s="27" t="s">
        <v>20</v>
      </c>
      <c r="I1739" s="28" t="s">
        <v>4101</v>
      </c>
      <c r="J1739" s="18"/>
      <c r="K1739" s="18"/>
      <c r="L1739" s="128"/>
      <c r="M1739" s="127"/>
    </row>
    <row r="1740" spans="1:13" ht="15" customHeight="1">
      <c r="A1740" s="22"/>
      <c r="B1740" s="23" t="s">
        <v>4102</v>
      </c>
      <c r="C1740" s="24" t="s">
        <v>18</v>
      </c>
      <c r="D1740" s="15" t="s">
        <v>19</v>
      </c>
      <c r="E1740" s="25" t="s">
        <v>25</v>
      </c>
      <c r="F1740" s="17" t="s">
        <v>25</v>
      </c>
      <c r="G1740" s="35"/>
      <c r="H1740" s="27" t="s">
        <v>20</v>
      </c>
      <c r="I1740" s="28" t="s">
        <v>4103</v>
      </c>
      <c r="J1740" s="18"/>
      <c r="K1740" s="18"/>
      <c r="L1740" s="128"/>
      <c r="M1740" s="127"/>
    </row>
    <row r="1741" spans="1:13" ht="30">
      <c r="A1741" s="22"/>
      <c r="B1741" s="23" t="s">
        <v>4104</v>
      </c>
      <c r="C1741" s="24" t="s">
        <v>94</v>
      </c>
      <c r="D1741" s="15" t="s">
        <v>19</v>
      </c>
      <c r="E1741" s="25" t="s">
        <v>20</v>
      </c>
      <c r="F1741" s="17" t="s">
        <v>21</v>
      </c>
      <c r="G1741" s="35" t="s">
        <v>4105</v>
      </c>
      <c r="H1741" s="27" t="s">
        <v>20</v>
      </c>
      <c r="I1741" s="28" t="s">
        <v>4106</v>
      </c>
      <c r="J1741" s="18"/>
      <c r="K1741" s="18"/>
      <c r="L1741" s="128"/>
      <c r="M1741" s="127" t="s">
        <v>25</v>
      </c>
    </row>
    <row r="1742" spans="1:13" ht="15" customHeight="1">
      <c r="A1742" s="22"/>
      <c r="B1742" s="23" t="s">
        <v>4107</v>
      </c>
      <c r="C1742" s="24" t="s">
        <v>94</v>
      </c>
      <c r="D1742" s="15" t="s">
        <v>19</v>
      </c>
      <c r="E1742" s="25" t="s">
        <v>25</v>
      </c>
      <c r="F1742" s="51" t="s">
        <v>25</v>
      </c>
      <c r="G1742" s="35"/>
      <c r="H1742" s="27" t="s">
        <v>20</v>
      </c>
      <c r="I1742" s="28" t="s">
        <v>92</v>
      </c>
      <c r="J1742" s="18"/>
      <c r="K1742" s="18"/>
      <c r="L1742" s="128"/>
      <c r="M1742" s="127"/>
    </row>
    <row r="1743" spans="1:13" ht="15" customHeight="1">
      <c r="A1743" s="22"/>
      <c r="B1743" s="23" t="s">
        <v>4108</v>
      </c>
      <c r="C1743" s="24" t="s">
        <v>18</v>
      </c>
      <c r="D1743" s="15" t="s">
        <v>19</v>
      </c>
      <c r="E1743" s="25" t="s">
        <v>25</v>
      </c>
      <c r="F1743" s="25" t="s">
        <v>25</v>
      </c>
      <c r="G1743" s="35"/>
      <c r="H1743" s="27" t="s">
        <v>20</v>
      </c>
      <c r="I1743" s="28" t="s">
        <v>4109</v>
      </c>
      <c r="J1743" s="18"/>
      <c r="K1743" s="18"/>
      <c r="L1743" s="128"/>
      <c r="M1743" s="127"/>
    </row>
    <row r="1744" spans="1:13">
      <c r="A1744" s="22"/>
      <c r="B1744" s="23" t="s">
        <v>4110</v>
      </c>
      <c r="C1744" s="24" t="s">
        <v>258</v>
      </c>
      <c r="D1744" s="15" t="s">
        <v>19</v>
      </c>
      <c r="E1744" s="25" t="s">
        <v>25</v>
      </c>
      <c r="F1744" s="17" t="s">
        <v>25</v>
      </c>
      <c r="G1744" s="35"/>
      <c r="H1744" s="27" t="s">
        <v>20</v>
      </c>
      <c r="I1744" s="28" t="s">
        <v>4111</v>
      </c>
      <c r="J1744" s="18"/>
      <c r="K1744" s="18"/>
      <c r="L1744" s="128"/>
      <c r="M1744" s="127"/>
    </row>
    <row r="1745" spans="1:13" ht="15" customHeight="1">
      <c r="A1745" s="22"/>
      <c r="B1745" s="23" t="s">
        <v>4112</v>
      </c>
      <c r="C1745" s="24" t="s">
        <v>101</v>
      </c>
      <c r="D1745" s="15" t="s">
        <v>19</v>
      </c>
      <c r="E1745" s="25" t="s">
        <v>25</v>
      </c>
      <c r="F1745" s="17" t="s">
        <v>25</v>
      </c>
      <c r="G1745" s="35"/>
      <c r="H1745" s="27" t="s">
        <v>20</v>
      </c>
      <c r="I1745" s="28" t="s">
        <v>4113</v>
      </c>
      <c r="J1745" s="18"/>
      <c r="K1745" s="18"/>
      <c r="L1745" s="128"/>
      <c r="M1745" s="127"/>
    </row>
    <row r="1746" spans="1:13" ht="15" customHeight="1">
      <c r="A1746" s="22"/>
      <c r="B1746" s="23" t="s">
        <v>4114</v>
      </c>
      <c r="C1746" s="24" t="s">
        <v>18</v>
      </c>
      <c r="D1746" s="15" t="s">
        <v>19</v>
      </c>
      <c r="E1746" s="25" t="s">
        <v>25</v>
      </c>
      <c r="F1746" s="17" t="s">
        <v>49</v>
      </c>
      <c r="G1746" s="35" t="s">
        <v>4115</v>
      </c>
      <c r="H1746" s="27" t="s">
        <v>20</v>
      </c>
      <c r="I1746" s="28" t="s">
        <v>4116</v>
      </c>
      <c r="J1746" s="18"/>
      <c r="K1746" s="18"/>
      <c r="L1746" s="128"/>
      <c r="M1746" s="127"/>
    </row>
    <row r="1747" spans="1:13" ht="15" customHeight="1">
      <c r="A1747" s="22"/>
      <c r="B1747" s="23" t="s">
        <v>4117</v>
      </c>
      <c r="C1747" s="24" t="s">
        <v>48</v>
      </c>
      <c r="D1747" s="15" t="s">
        <v>19</v>
      </c>
      <c r="E1747" s="25" t="s">
        <v>25</v>
      </c>
      <c r="F1747" s="17" t="s">
        <v>49</v>
      </c>
      <c r="G1747" s="35" t="s">
        <v>4118</v>
      </c>
      <c r="H1747" s="27" t="s">
        <v>20</v>
      </c>
      <c r="I1747" s="28" t="s">
        <v>4119</v>
      </c>
      <c r="J1747" s="18"/>
      <c r="K1747" s="18"/>
      <c r="L1747" s="128"/>
      <c r="M1747" s="127"/>
    </row>
    <row r="1748" spans="1:13" ht="60">
      <c r="A1748" s="22" t="s">
        <v>46</v>
      </c>
      <c r="B1748" s="23" t="s">
        <v>4120</v>
      </c>
      <c r="C1748" s="24" t="s">
        <v>48</v>
      </c>
      <c r="D1748" s="15" t="s">
        <v>19</v>
      </c>
      <c r="E1748" s="25" t="s">
        <v>20</v>
      </c>
      <c r="F1748" s="17" t="s">
        <v>21</v>
      </c>
      <c r="G1748" s="100" t="s">
        <v>4121</v>
      </c>
      <c r="H1748" s="27" t="s">
        <v>20</v>
      </c>
      <c r="I1748" s="28" t="s">
        <v>4122</v>
      </c>
      <c r="J1748" s="18"/>
      <c r="K1748" s="18"/>
      <c r="L1748" s="128"/>
      <c r="M1748" s="127" t="s">
        <v>25</v>
      </c>
    </row>
    <row r="1749" spans="1:13" ht="15" customHeight="1">
      <c r="A1749" s="22"/>
      <c r="B1749" s="23" t="s">
        <v>4123</v>
      </c>
      <c r="C1749" s="24" t="s">
        <v>104</v>
      </c>
      <c r="D1749" s="15" t="s">
        <v>19</v>
      </c>
      <c r="E1749" s="25" t="s">
        <v>25</v>
      </c>
      <c r="F1749" s="17" t="s">
        <v>25</v>
      </c>
      <c r="G1749" s="35"/>
      <c r="H1749" s="27" t="s">
        <v>20</v>
      </c>
      <c r="I1749" s="28" t="s">
        <v>4124</v>
      </c>
      <c r="J1749" s="18"/>
      <c r="K1749" s="18"/>
      <c r="L1749" s="128"/>
      <c r="M1749" s="127"/>
    </row>
    <row r="1750" spans="1:13" ht="30">
      <c r="A1750" s="22"/>
      <c r="B1750" s="23" t="s">
        <v>4125</v>
      </c>
      <c r="C1750" s="24" t="s">
        <v>94</v>
      </c>
      <c r="D1750" s="15" t="s">
        <v>19</v>
      </c>
      <c r="E1750" s="25" t="s">
        <v>20</v>
      </c>
      <c r="F1750" s="17" t="s">
        <v>21</v>
      </c>
      <c r="G1750" s="100" t="s">
        <v>4126</v>
      </c>
      <c r="H1750" s="27" t="s">
        <v>20</v>
      </c>
      <c r="I1750" s="28" t="s">
        <v>4127</v>
      </c>
      <c r="J1750" s="18"/>
      <c r="K1750" s="18"/>
      <c r="L1750" s="128"/>
      <c r="M1750" s="127" t="s">
        <v>20</v>
      </c>
    </row>
    <row r="1751" spans="1:13" ht="15" customHeight="1">
      <c r="A1751" s="22"/>
      <c r="B1751" s="23" t="s">
        <v>4128</v>
      </c>
      <c r="C1751" s="24" t="s">
        <v>29</v>
      </c>
      <c r="D1751" s="15" t="s">
        <v>19</v>
      </c>
      <c r="E1751" s="25" t="s">
        <v>25</v>
      </c>
      <c r="F1751" s="17" t="s">
        <v>25</v>
      </c>
      <c r="G1751" s="35"/>
      <c r="H1751" s="27" t="s">
        <v>25</v>
      </c>
      <c r="I1751" s="28"/>
      <c r="J1751" s="18"/>
      <c r="K1751" s="18"/>
      <c r="L1751" s="128"/>
      <c r="M1751" s="127"/>
    </row>
    <row r="1752" spans="1:13" ht="30">
      <c r="A1752" s="22"/>
      <c r="B1752" s="23" t="s">
        <v>4129</v>
      </c>
      <c r="C1752" s="24" t="s">
        <v>73</v>
      </c>
      <c r="D1752" s="15" t="s">
        <v>19</v>
      </c>
      <c r="E1752" s="25" t="s">
        <v>25</v>
      </c>
      <c r="F1752" s="17" t="s">
        <v>25</v>
      </c>
      <c r="G1752" s="35"/>
      <c r="H1752" s="27" t="s">
        <v>20</v>
      </c>
      <c r="I1752" s="28" t="s">
        <v>4130</v>
      </c>
      <c r="J1752" s="18"/>
      <c r="K1752" s="18"/>
      <c r="L1752" s="128"/>
      <c r="M1752" s="127"/>
    </row>
    <row r="1753" spans="1:13">
      <c r="A1753" s="22"/>
      <c r="B1753" s="23" t="s">
        <v>4131</v>
      </c>
      <c r="C1753" s="24" t="s">
        <v>94</v>
      </c>
      <c r="D1753" s="15" t="s">
        <v>19</v>
      </c>
      <c r="E1753" s="25" t="s">
        <v>25</v>
      </c>
      <c r="F1753" s="17" t="s">
        <v>25</v>
      </c>
      <c r="G1753" s="35"/>
      <c r="H1753" s="27" t="s">
        <v>20</v>
      </c>
      <c r="I1753" s="71" t="s">
        <v>4132</v>
      </c>
      <c r="J1753" s="46"/>
      <c r="K1753" s="18"/>
      <c r="L1753" s="128"/>
      <c r="M1753" s="127"/>
    </row>
    <row r="1754" spans="1:13">
      <c r="A1754" s="22"/>
      <c r="B1754" s="23" t="s">
        <v>4133</v>
      </c>
      <c r="C1754" s="24" t="s">
        <v>94</v>
      </c>
      <c r="D1754" s="15" t="s">
        <v>19</v>
      </c>
      <c r="E1754" s="25" t="s">
        <v>25</v>
      </c>
      <c r="F1754" s="25" t="s">
        <v>25</v>
      </c>
      <c r="G1754" s="35"/>
      <c r="H1754" s="27" t="s">
        <v>20</v>
      </c>
      <c r="I1754" s="28" t="s">
        <v>4134</v>
      </c>
      <c r="J1754" s="18"/>
      <c r="K1754" s="18"/>
      <c r="L1754" s="128"/>
      <c r="M1754" s="127"/>
    </row>
    <row r="1755" spans="1:13">
      <c r="A1755" s="22"/>
      <c r="B1755" s="23" t="s">
        <v>4135</v>
      </c>
      <c r="C1755" s="24" t="s">
        <v>101</v>
      </c>
      <c r="D1755" s="15" t="s">
        <v>19</v>
      </c>
      <c r="E1755" s="25" t="s">
        <v>25</v>
      </c>
      <c r="F1755" s="25" t="s">
        <v>21</v>
      </c>
      <c r="G1755" s="35" t="s">
        <v>4136</v>
      </c>
      <c r="H1755" s="27" t="s">
        <v>20</v>
      </c>
      <c r="I1755" s="28" t="s">
        <v>4137</v>
      </c>
      <c r="J1755" s="18"/>
      <c r="K1755" s="18"/>
      <c r="L1755" s="128"/>
      <c r="M1755" s="127" t="s">
        <v>20</v>
      </c>
    </row>
    <row r="1756" spans="1:13">
      <c r="A1756" s="22"/>
      <c r="B1756" s="23" t="s">
        <v>4138</v>
      </c>
      <c r="C1756" s="24" t="s">
        <v>61</v>
      </c>
      <c r="D1756" s="15" t="s">
        <v>19</v>
      </c>
      <c r="E1756" s="25" t="s">
        <v>25</v>
      </c>
      <c r="F1756" s="17" t="s">
        <v>25</v>
      </c>
      <c r="G1756" s="35"/>
      <c r="H1756" s="39" t="s">
        <v>20</v>
      </c>
      <c r="I1756" s="53" t="s">
        <v>4139</v>
      </c>
      <c r="J1756" s="54"/>
      <c r="K1756" s="18"/>
      <c r="L1756" s="128"/>
      <c r="M1756" s="127"/>
    </row>
    <row r="1757" spans="1:13" ht="30">
      <c r="A1757" s="22"/>
      <c r="B1757" s="23" t="s">
        <v>4140</v>
      </c>
      <c r="C1757" s="24" t="s">
        <v>80</v>
      </c>
      <c r="D1757" s="15" t="s">
        <v>19</v>
      </c>
      <c r="E1757" s="25" t="s">
        <v>20</v>
      </c>
      <c r="F1757" s="17" t="s">
        <v>21</v>
      </c>
      <c r="G1757" s="100" t="s">
        <v>4141</v>
      </c>
      <c r="H1757" s="27" t="s">
        <v>20</v>
      </c>
      <c r="I1757" s="28" t="s">
        <v>4142</v>
      </c>
      <c r="J1757" s="18" t="s">
        <v>24</v>
      </c>
      <c r="K1757" s="18"/>
      <c r="L1757" s="128"/>
      <c r="M1757" s="127" t="s">
        <v>25</v>
      </c>
    </row>
    <row r="1758" spans="1:13" ht="15" customHeight="1">
      <c r="A1758" s="22"/>
      <c r="B1758" s="23" t="s">
        <v>4143</v>
      </c>
      <c r="C1758" s="24" t="s">
        <v>110</v>
      </c>
      <c r="D1758" s="15" t="s">
        <v>19</v>
      </c>
      <c r="E1758" s="25" t="s">
        <v>25</v>
      </c>
      <c r="F1758" s="17" t="s">
        <v>25</v>
      </c>
      <c r="G1758" s="35"/>
      <c r="H1758" s="27" t="s">
        <v>20</v>
      </c>
      <c r="I1758" s="28" t="s">
        <v>4144</v>
      </c>
      <c r="J1758" s="18"/>
      <c r="K1758" s="18"/>
      <c r="L1758" s="128"/>
      <c r="M1758" s="127"/>
    </row>
    <row r="1759" spans="1:13" ht="15" customHeight="1">
      <c r="A1759" s="22"/>
      <c r="B1759" s="23" t="s">
        <v>4145</v>
      </c>
      <c r="C1759" s="24" t="s">
        <v>61</v>
      </c>
      <c r="D1759" s="15" t="s">
        <v>19</v>
      </c>
      <c r="E1759" s="25" t="s">
        <v>20</v>
      </c>
      <c r="F1759" s="17" t="s">
        <v>25</v>
      </c>
      <c r="G1759" s="117" t="s">
        <v>4146</v>
      </c>
      <c r="H1759" s="27" t="s">
        <v>25</v>
      </c>
      <c r="I1759" s="118" t="s">
        <v>4147</v>
      </c>
      <c r="J1759" s="18" t="s">
        <v>24</v>
      </c>
      <c r="K1759" s="18"/>
      <c r="L1759" s="128"/>
      <c r="M1759" s="127"/>
    </row>
    <row r="1760" spans="1:13" ht="15" customHeight="1">
      <c r="A1760" s="22"/>
      <c r="B1760" s="23" t="s">
        <v>4148</v>
      </c>
      <c r="C1760" s="24" t="s">
        <v>101</v>
      </c>
      <c r="D1760" s="15" t="s">
        <v>19</v>
      </c>
      <c r="E1760" s="25" t="s">
        <v>20</v>
      </c>
      <c r="F1760" s="17" t="s">
        <v>21</v>
      </c>
      <c r="G1760" s="35" t="s">
        <v>4149</v>
      </c>
      <c r="H1760" s="27" t="s">
        <v>20</v>
      </c>
      <c r="I1760" s="28" t="s">
        <v>4150</v>
      </c>
      <c r="J1760" s="18"/>
      <c r="K1760" s="18"/>
      <c r="L1760" s="128"/>
      <c r="M1760" s="127" t="s">
        <v>25</v>
      </c>
    </row>
    <row r="1761" spans="1:13" ht="15" customHeight="1">
      <c r="A1761" s="22"/>
      <c r="B1761" s="23" t="s">
        <v>4151</v>
      </c>
      <c r="C1761" s="24" t="s">
        <v>94</v>
      </c>
      <c r="D1761" s="15" t="s">
        <v>19</v>
      </c>
      <c r="E1761" s="25" t="s">
        <v>25</v>
      </c>
      <c r="F1761" s="25" t="s">
        <v>21</v>
      </c>
      <c r="G1761" s="35" t="s">
        <v>4152</v>
      </c>
      <c r="H1761" s="27" t="s">
        <v>20</v>
      </c>
      <c r="I1761" s="28" t="s">
        <v>4153</v>
      </c>
      <c r="J1761" s="18"/>
      <c r="K1761" s="18"/>
      <c r="L1761" s="128"/>
      <c r="M1761" s="127" t="s">
        <v>25</v>
      </c>
    </row>
    <row r="1762" spans="1:13" ht="15" customHeight="1">
      <c r="A1762" s="22"/>
      <c r="B1762" s="23" t="s">
        <v>4154</v>
      </c>
      <c r="C1762" s="24" t="s">
        <v>73</v>
      </c>
      <c r="D1762" s="15" t="s">
        <v>19</v>
      </c>
      <c r="E1762" s="25" t="s">
        <v>25</v>
      </c>
      <c r="F1762" s="17" t="s">
        <v>21</v>
      </c>
      <c r="G1762" s="35" t="s">
        <v>4155</v>
      </c>
      <c r="H1762" s="27" t="s">
        <v>20</v>
      </c>
      <c r="I1762" s="28" t="s">
        <v>4156</v>
      </c>
      <c r="J1762" s="18"/>
      <c r="K1762" s="18"/>
      <c r="L1762" s="128"/>
      <c r="M1762" s="127" t="s">
        <v>25</v>
      </c>
    </row>
    <row r="1763" spans="1:13" ht="15" customHeight="1">
      <c r="A1763" s="22"/>
      <c r="B1763" s="23" t="s">
        <v>4157</v>
      </c>
      <c r="C1763" s="24" t="s">
        <v>110</v>
      </c>
      <c r="D1763" s="15" t="s">
        <v>19</v>
      </c>
      <c r="E1763" s="25" t="s">
        <v>25</v>
      </c>
      <c r="F1763" s="17" t="s">
        <v>25</v>
      </c>
      <c r="G1763" s="35"/>
      <c r="H1763" s="27" t="s">
        <v>20</v>
      </c>
      <c r="I1763" s="28" t="s">
        <v>92</v>
      </c>
      <c r="J1763" s="18"/>
      <c r="K1763" s="18"/>
      <c r="L1763" s="128"/>
      <c r="M1763" s="127"/>
    </row>
    <row r="1764" spans="1:13" ht="15" customHeight="1">
      <c r="A1764" s="22"/>
      <c r="B1764" s="23" t="s">
        <v>4158</v>
      </c>
      <c r="C1764" s="24" t="s">
        <v>18</v>
      </c>
      <c r="D1764" s="15" t="s">
        <v>19</v>
      </c>
      <c r="E1764" s="25" t="s">
        <v>25</v>
      </c>
      <c r="F1764" s="17" t="s">
        <v>25</v>
      </c>
      <c r="G1764" s="35"/>
      <c r="H1764" s="27" t="s">
        <v>25</v>
      </c>
      <c r="I1764" s="28"/>
      <c r="J1764" s="18"/>
      <c r="K1764" s="18"/>
      <c r="L1764" s="128"/>
      <c r="M1764" s="127"/>
    </row>
    <row r="1765" spans="1:13" ht="15" customHeight="1">
      <c r="A1765" s="22"/>
      <c r="B1765" s="23" t="s">
        <v>4159</v>
      </c>
      <c r="C1765" s="24" t="s">
        <v>48</v>
      </c>
      <c r="D1765" s="15" t="s">
        <v>19</v>
      </c>
      <c r="E1765" s="25" t="s">
        <v>25</v>
      </c>
      <c r="F1765" s="17" t="s">
        <v>49</v>
      </c>
      <c r="G1765" s="35" t="s">
        <v>4160</v>
      </c>
      <c r="H1765" s="27" t="s">
        <v>20</v>
      </c>
      <c r="I1765" s="20" t="s">
        <v>92</v>
      </c>
      <c r="J1765" s="21"/>
      <c r="K1765" s="18"/>
      <c r="L1765" s="128"/>
      <c r="M1765" s="127"/>
    </row>
    <row r="1766" spans="1:13" ht="15" customHeight="1">
      <c r="A1766" s="22"/>
      <c r="B1766" s="23" t="s">
        <v>4161</v>
      </c>
      <c r="C1766" s="24" t="s">
        <v>275</v>
      </c>
      <c r="D1766" s="15" t="s">
        <v>19</v>
      </c>
      <c r="E1766" s="25" t="s">
        <v>25</v>
      </c>
      <c r="F1766" s="17" t="s">
        <v>25</v>
      </c>
      <c r="G1766" s="35"/>
      <c r="H1766" s="27" t="s">
        <v>20</v>
      </c>
      <c r="I1766" s="28" t="s">
        <v>4162</v>
      </c>
      <c r="J1766" s="18"/>
      <c r="K1766" s="18"/>
      <c r="L1766" s="128"/>
      <c r="M1766" s="127"/>
    </row>
    <row r="1767" spans="1:13">
      <c r="A1767" s="22"/>
      <c r="B1767" s="23" t="s">
        <v>4163</v>
      </c>
      <c r="C1767" s="24" t="s">
        <v>258</v>
      </c>
      <c r="D1767" s="15" t="s">
        <v>19</v>
      </c>
      <c r="E1767" s="25" t="s">
        <v>25</v>
      </c>
      <c r="F1767" s="17" t="s">
        <v>25</v>
      </c>
      <c r="G1767" s="35"/>
      <c r="H1767" s="27" t="s">
        <v>20</v>
      </c>
      <c r="I1767" s="20" t="s">
        <v>92</v>
      </c>
      <c r="J1767" s="21"/>
      <c r="K1767" s="18"/>
      <c r="L1767" s="128"/>
      <c r="M1767" s="127"/>
    </row>
    <row r="1768" spans="1:13" ht="45">
      <c r="A1768" s="22"/>
      <c r="B1768" s="23" t="s">
        <v>4164</v>
      </c>
      <c r="C1768" s="24" t="s">
        <v>104</v>
      </c>
      <c r="D1768" s="15" t="s">
        <v>19</v>
      </c>
      <c r="E1768" s="25" t="s">
        <v>25</v>
      </c>
      <c r="F1768" s="17" t="s">
        <v>49</v>
      </c>
      <c r="G1768" s="100" t="s">
        <v>4165</v>
      </c>
      <c r="H1768" s="27" t="s">
        <v>20</v>
      </c>
      <c r="I1768" s="28" t="s">
        <v>4166</v>
      </c>
      <c r="J1768" s="18"/>
      <c r="K1768" s="18"/>
      <c r="L1768" s="128"/>
      <c r="M1768" s="127"/>
    </row>
    <row r="1769" spans="1:13" ht="15" customHeight="1">
      <c r="A1769" s="22"/>
      <c r="B1769" s="23" t="s">
        <v>4167</v>
      </c>
      <c r="C1769" s="24" t="s">
        <v>101</v>
      </c>
      <c r="D1769" s="15" t="s">
        <v>19</v>
      </c>
      <c r="E1769" s="25" t="s">
        <v>25</v>
      </c>
      <c r="F1769" s="17" t="s">
        <v>21</v>
      </c>
      <c r="G1769" s="35" t="s">
        <v>4168</v>
      </c>
      <c r="H1769" s="27" t="s">
        <v>20</v>
      </c>
      <c r="I1769" s="28" t="s">
        <v>4169</v>
      </c>
      <c r="J1769" s="18"/>
      <c r="K1769" s="18"/>
      <c r="L1769" s="128"/>
      <c r="M1769" s="127" t="s">
        <v>25</v>
      </c>
    </row>
    <row r="1770" spans="1:13" ht="15" customHeight="1">
      <c r="A1770" s="22"/>
      <c r="B1770" s="23" t="s">
        <v>4170</v>
      </c>
      <c r="C1770" s="24" t="s">
        <v>94</v>
      </c>
      <c r="D1770" s="15" t="s">
        <v>19</v>
      </c>
      <c r="E1770" s="25" t="s">
        <v>25</v>
      </c>
      <c r="F1770" s="17" t="s">
        <v>25</v>
      </c>
      <c r="G1770" s="35"/>
      <c r="H1770" s="27" t="s">
        <v>20</v>
      </c>
      <c r="I1770" s="20" t="s">
        <v>92</v>
      </c>
      <c r="J1770" s="21"/>
      <c r="K1770" s="18"/>
      <c r="L1770" s="128"/>
      <c r="M1770" s="127"/>
    </row>
    <row r="1771" spans="1:13">
      <c r="A1771" s="22"/>
      <c r="B1771" s="23" t="s">
        <v>4171</v>
      </c>
      <c r="C1771" s="24" t="s">
        <v>94</v>
      </c>
      <c r="D1771" s="15" t="s">
        <v>19</v>
      </c>
      <c r="E1771" s="25" t="s">
        <v>25</v>
      </c>
      <c r="F1771" s="17" t="s">
        <v>21</v>
      </c>
      <c r="G1771" s="35" t="s">
        <v>4172</v>
      </c>
      <c r="H1771" s="27" t="s">
        <v>20</v>
      </c>
      <c r="I1771" s="28" t="s">
        <v>4173</v>
      </c>
      <c r="J1771" s="18"/>
      <c r="K1771" s="18"/>
      <c r="L1771" s="128"/>
      <c r="M1771" s="127" t="s">
        <v>25</v>
      </c>
    </row>
    <row r="1772" spans="1:13">
      <c r="A1772" s="22"/>
      <c r="B1772" s="23" t="s">
        <v>4174</v>
      </c>
      <c r="C1772" s="24" t="s">
        <v>275</v>
      </c>
      <c r="D1772" s="15" t="s">
        <v>19</v>
      </c>
      <c r="E1772" s="25" t="s">
        <v>20</v>
      </c>
      <c r="F1772" s="17" t="s">
        <v>21</v>
      </c>
      <c r="G1772" s="35" t="s">
        <v>4175</v>
      </c>
      <c r="H1772" s="27" t="s">
        <v>20</v>
      </c>
      <c r="I1772" s="28" t="s">
        <v>4176</v>
      </c>
      <c r="J1772" s="18"/>
      <c r="K1772" s="18"/>
      <c r="L1772" s="128"/>
      <c r="M1772" s="127" t="s">
        <v>20</v>
      </c>
    </row>
    <row r="1773" spans="1:13" ht="15" customHeight="1">
      <c r="A1773" s="22"/>
      <c r="B1773" s="23" t="s">
        <v>4177</v>
      </c>
      <c r="C1773" s="24" t="s">
        <v>104</v>
      </c>
      <c r="D1773" s="15" t="s">
        <v>19</v>
      </c>
      <c r="E1773" s="25" t="s">
        <v>25</v>
      </c>
      <c r="F1773" s="17" t="s">
        <v>25</v>
      </c>
      <c r="G1773" s="35"/>
      <c r="H1773" s="27" t="s">
        <v>25</v>
      </c>
      <c r="I1773" s="28" t="s">
        <v>432</v>
      </c>
      <c r="J1773" s="18"/>
      <c r="K1773" s="18"/>
      <c r="L1773" s="128"/>
      <c r="M1773" s="127"/>
    </row>
    <row r="1774" spans="1:13" ht="15" customHeight="1">
      <c r="A1774" s="22"/>
      <c r="B1774" s="23" t="s">
        <v>4178</v>
      </c>
      <c r="C1774" s="24" t="s">
        <v>213</v>
      </c>
      <c r="D1774" s="15" t="s">
        <v>19</v>
      </c>
      <c r="E1774" s="25" t="s">
        <v>20</v>
      </c>
      <c r="F1774" s="17" t="s">
        <v>21</v>
      </c>
      <c r="G1774" s="35" t="s">
        <v>4179</v>
      </c>
      <c r="H1774" s="27" t="s">
        <v>20</v>
      </c>
      <c r="I1774" s="28" t="s">
        <v>4180</v>
      </c>
      <c r="J1774" s="18"/>
      <c r="K1774" s="18"/>
      <c r="L1774" s="128"/>
      <c r="M1774" s="127" t="s">
        <v>25</v>
      </c>
    </row>
    <row r="1775" spans="1:13">
      <c r="A1775" s="22"/>
      <c r="B1775" s="23" t="s">
        <v>4181</v>
      </c>
      <c r="C1775" s="24" t="s">
        <v>73</v>
      </c>
      <c r="D1775" s="15" t="s">
        <v>19</v>
      </c>
      <c r="E1775" s="25" t="s">
        <v>25</v>
      </c>
      <c r="F1775" s="17" t="s">
        <v>25</v>
      </c>
      <c r="G1775" s="35"/>
      <c r="H1775" s="27" t="s">
        <v>20</v>
      </c>
      <c r="I1775" s="28" t="s">
        <v>4182</v>
      </c>
      <c r="J1775" s="18"/>
      <c r="K1775" s="18"/>
      <c r="L1775" s="128"/>
      <c r="M1775" s="127"/>
    </row>
    <row r="1776" spans="1:13" ht="15" customHeight="1">
      <c r="A1776" s="22"/>
      <c r="B1776" s="23" t="s">
        <v>4183</v>
      </c>
      <c r="C1776" s="24" t="s">
        <v>110</v>
      </c>
      <c r="D1776" s="15" t="s">
        <v>19</v>
      </c>
      <c r="E1776" s="25" t="s">
        <v>25</v>
      </c>
      <c r="F1776" s="17" t="s">
        <v>25</v>
      </c>
      <c r="G1776" s="35"/>
      <c r="H1776" s="27" t="s">
        <v>20</v>
      </c>
      <c r="I1776" s="28" t="s">
        <v>4184</v>
      </c>
      <c r="J1776" s="18"/>
      <c r="K1776" s="18"/>
      <c r="L1776" s="128"/>
      <c r="M1776" s="127"/>
    </row>
    <row r="1777" spans="1:13">
      <c r="A1777" s="22"/>
      <c r="B1777" s="23" t="s">
        <v>4185</v>
      </c>
      <c r="C1777" s="24" t="s">
        <v>94</v>
      </c>
      <c r="D1777" s="15" t="s">
        <v>19</v>
      </c>
      <c r="E1777" s="25" t="s">
        <v>25</v>
      </c>
      <c r="F1777" s="17" t="s">
        <v>21</v>
      </c>
      <c r="G1777" s="35" t="s">
        <v>4186</v>
      </c>
      <c r="H1777" s="27" t="s">
        <v>20</v>
      </c>
      <c r="I1777" s="28" t="s">
        <v>4187</v>
      </c>
      <c r="J1777" s="18"/>
      <c r="K1777" s="18"/>
      <c r="L1777" s="128"/>
      <c r="M1777" s="127" t="s">
        <v>25</v>
      </c>
    </row>
    <row r="1778" spans="1:13" ht="30">
      <c r="A1778" s="22"/>
      <c r="B1778" s="23" t="s">
        <v>4188</v>
      </c>
      <c r="C1778" s="24" t="s">
        <v>115</v>
      </c>
      <c r="D1778" s="15" t="s">
        <v>19</v>
      </c>
      <c r="E1778" s="25" t="s">
        <v>20</v>
      </c>
      <c r="F1778" s="17" t="s">
        <v>21</v>
      </c>
      <c r="G1778" s="100" t="s">
        <v>4189</v>
      </c>
      <c r="H1778" s="27" t="s">
        <v>20</v>
      </c>
      <c r="I1778" s="20" t="s">
        <v>4190</v>
      </c>
      <c r="J1778" s="21"/>
      <c r="K1778" s="18"/>
      <c r="L1778" s="128"/>
      <c r="M1778" s="127" t="s">
        <v>20</v>
      </c>
    </row>
    <row r="1779" spans="1:13" ht="15" customHeight="1">
      <c r="A1779" s="22"/>
      <c r="B1779" s="23" t="s">
        <v>4191</v>
      </c>
      <c r="C1779" s="24" t="s">
        <v>86</v>
      </c>
      <c r="D1779" s="15" t="s">
        <v>19</v>
      </c>
      <c r="E1779" s="25" t="s">
        <v>20</v>
      </c>
      <c r="F1779" s="17" t="s">
        <v>49</v>
      </c>
      <c r="G1779" s="114" t="s">
        <v>4192</v>
      </c>
      <c r="H1779" s="27" t="s">
        <v>20</v>
      </c>
      <c r="I1779" s="20" t="s">
        <v>92</v>
      </c>
      <c r="J1779" s="21"/>
      <c r="K1779" s="18"/>
      <c r="L1779" s="128"/>
      <c r="M1779" s="127"/>
    </row>
    <row r="1780" spans="1:13" ht="30">
      <c r="A1780" s="22"/>
      <c r="B1780" s="23" t="s">
        <v>4193</v>
      </c>
      <c r="C1780" s="24" t="s">
        <v>258</v>
      </c>
      <c r="D1780" s="15" t="s">
        <v>19</v>
      </c>
      <c r="E1780" s="25" t="s">
        <v>20</v>
      </c>
      <c r="F1780" s="17" t="s">
        <v>21</v>
      </c>
      <c r="G1780" s="35" t="s">
        <v>4194</v>
      </c>
      <c r="H1780" s="27" t="s">
        <v>25</v>
      </c>
      <c r="I1780" s="116" t="s">
        <v>4195</v>
      </c>
      <c r="J1780" s="21"/>
      <c r="K1780" s="18"/>
      <c r="L1780" s="128"/>
      <c r="M1780" s="127" t="s">
        <v>20</v>
      </c>
    </row>
    <row r="1781" spans="1:13" ht="15" customHeight="1">
      <c r="A1781" s="22"/>
      <c r="B1781" s="23" t="s">
        <v>4196</v>
      </c>
      <c r="C1781" s="24" t="s">
        <v>40</v>
      </c>
      <c r="D1781" s="15" t="s">
        <v>19</v>
      </c>
      <c r="E1781" s="25" t="s">
        <v>20</v>
      </c>
      <c r="F1781" s="17" t="s">
        <v>21</v>
      </c>
      <c r="G1781" s="35" t="s">
        <v>4197</v>
      </c>
      <c r="H1781" s="27" t="s">
        <v>20</v>
      </c>
      <c r="I1781" s="28" t="s">
        <v>4198</v>
      </c>
      <c r="J1781" s="18" t="s">
        <v>24</v>
      </c>
      <c r="K1781" s="18"/>
      <c r="L1781" s="128"/>
      <c r="M1781" s="127" t="s">
        <v>25</v>
      </c>
    </row>
    <row r="1782" spans="1:13" ht="15" customHeight="1">
      <c r="A1782" s="22"/>
      <c r="B1782" s="23" t="s">
        <v>4199</v>
      </c>
      <c r="C1782" s="24" t="s">
        <v>150</v>
      </c>
      <c r="D1782" s="15" t="s">
        <v>19</v>
      </c>
      <c r="E1782" s="25" t="s">
        <v>25</v>
      </c>
      <c r="F1782" s="17" t="s">
        <v>25</v>
      </c>
      <c r="G1782" s="35"/>
      <c r="H1782" s="27" t="s">
        <v>20</v>
      </c>
      <c r="I1782" s="28" t="s">
        <v>4200</v>
      </c>
      <c r="J1782" s="18"/>
      <c r="K1782" s="18"/>
      <c r="L1782" s="128"/>
      <c r="M1782" s="127"/>
    </row>
    <row r="1783" spans="1:13" ht="15" customHeight="1">
      <c r="A1783" s="22"/>
      <c r="B1783" s="23" t="s">
        <v>4201</v>
      </c>
      <c r="C1783" s="24" t="s">
        <v>73</v>
      </c>
      <c r="D1783" s="15" t="s">
        <v>19</v>
      </c>
      <c r="E1783" s="25" t="s">
        <v>20</v>
      </c>
      <c r="F1783" s="17" t="s">
        <v>21</v>
      </c>
      <c r="G1783" s="35" t="s">
        <v>4202</v>
      </c>
      <c r="H1783" s="27" t="s">
        <v>20</v>
      </c>
      <c r="I1783" s="28" t="s">
        <v>4203</v>
      </c>
      <c r="J1783" s="18"/>
      <c r="K1783" s="18"/>
      <c r="L1783" s="128"/>
      <c r="M1783" s="127" t="s">
        <v>25</v>
      </c>
    </row>
    <row r="1784" spans="1:13" ht="15" customHeight="1">
      <c r="A1784" s="22"/>
      <c r="B1784" s="23" t="s">
        <v>4204</v>
      </c>
      <c r="C1784" s="24" t="s">
        <v>94</v>
      </c>
      <c r="D1784" s="15" t="s">
        <v>19</v>
      </c>
      <c r="E1784" s="25" t="s">
        <v>25</v>
      </c>
      <c r="F1784" s="17" t="s">
        <v>25</v>
      </c>
      <c r="G1784" s="35"/>
      <c r="H1784" s="27" t="s">
        <v>20</v>
      </c>
      <c r="I1784" s="28" t="s">
        <v>4205</v>
      </c>
      <c r="J1784" s="18"/>
      <c r="K1784" s="18"/>
      <c r="L1784" s="128"/>
      <c r="M1784" s="127"/>
    </row>
    <row r="1785" spans="1:13" ht="30">
      <c r="A1785" s="22"/>
      <c r="B1785" s="23" t="s">
        <v>4206</v>
      </c>
      <c r="C1785" s="24" t="s">
        <v>61</v>
      </c>
      <c r="D1785" s="15" t="s">
        <v>19</v>
      </c>
      <c r="E1785" s="25" t="s">
        <v>25</v>
      </c>
      <c r="F1785" s="17" t="s">
        <v>25</v>
      </c>
      <c r="G1785" s="97"/>
      <c r="H1785" s="27" t="s">
        <v>20</v>
      </c>
      <c r="I1785" s="20" t="s">
        <v>4207</v>
      </c>
      <c r="J1785" s="21"/>
      <c r="K1785" s="18"/>
      <c r="L1785" s="128"/>
      <c r="M1785" s="127"/>
    </row>
    <row r="1786" spans="1:13" ht="15" customHeight="1">
      <c r="A1786" s="22"/>
      <c r="B1786" s="23" t="s">
        <v>4208</v>
      </c>
      <c r="C1786" s="24" t="s">
        <v>110</v>
      </c>
      <c r="D1786" s="15" t="s">
        <v>19</v>
      </c>
      <c r="E1786" s="25" t="s">
        <v>25</v>
      </c>
      <c r="F1786" s="17" t="s">
        <v>25</v>
      </c>
      <c r="G1786" s="35"/>
      <c r="H1786" s="27" t="s">
        <v>20</v>
      </c>
      <c r="I1786" s="28" t="s">
        <v>92</v>
      </c>
      <c r="J1786" s="18"/>
      <c r="K1786" s="18"/>
      <c r="L1786" s="128"/>
      <c r="M1786" s="127"/>
    </row>
    <row r="1787" spans="1:13" ht="15" customHeight="1">
      <c r="A1787" s="22"/>
      <c r="B1787" s="23" t="s">
        <v>4209</v>
      </c>
      <c r="C1787" s="24" t="s">
        <v>258</v>
      </c>
      <c r="D1787" s="15" t="s">
        <v>19</v>
      </c>
      <c r="E1787" s="25" t="s">
        <v>25</v>
      </c>
      <c r="F1787" s="17" t="s">
        <v>49</v>
      </c>
      <c r="G1787" s="35" t="s">
        <v>4210</v>
      </c>
      <c r="H1787" s="27" t="s">
        <v>20</v>
      </c>
      <c r="I1787" s="28" t="s">
        <v>4211</v>
      </c>
      <c r="J1787" s="18"/>
      <c r="K1787" s="18"/>
      <c r="L1787" s="128"/>
      <c r="M1787" s="127"/>
    </row>
    <row r="1788" spans="1:13" ht="15" customHeight="1">
      <c r="A1788" s="22"/>
      <c r="B1788" s="23" t="s">
        <v>4212</v>
      </c>
      <c r="C1788" s="24" t="s">
        <v>101</v>
      </c>
      <c r="D1788" s="15" t="s">
        <v>19</v>
      </c>
      <c r="E1788" s="25" t="s">
        <v>25</v>
      </c>
      <c r="F1788" s="17" t="s">
        <v>25</v>
      </c>
      <c r="G1788" s="35"/>
      <c r="H1788" s="27" t="s">
        <v>20</v>
      </c>
      <c r="I1788" s="28" t="s">
        <v>4213</v>
      </c>
      <c r="J1788" s="18"/>
      <c r="K1788" s="18"/>
      <c r="L1788" s="128"/>
      <c r="M1788" s="127"/>
    </row>
    <row r="1789" spans="1:13" ht="15" customHeight="1">
      <c r="A1789" s="22"/>
      <c r="B1789" s="23" t="s">
        <v>4214</v>
      </c>
      <c r="C1789" s="24" t="s">
        <v>104</v>
      </c>
      <c r="D1789" s="15" t="s">
        <v>19</v>
      </c>
      <c r="E1789" s="25" t="s">
        <v>25</v>
      </c>
      <c r="F1789" s="17" t="s">
        <v>49</v>
      </c>
      <c r="G1789" s="35" t="s">
        <v>4215</v>
      </c>
      <c r="H1789" s="27" t="s">
        <v>20</v>
      </c>
      <c r="I1789" s="28" t="s">
        <v>4216</v>
      </c>
      <c r="J1789" s="18"/>
      <c r="K1789" s="18"/>
      <c r="L1789" s="128"/>
      <c r="M1789" s="127"/>
    </row>
    <row r="1790" spans="1:13" ht="15" customHeight="1">
      <c r="A1790" s="22"/>
      <c r="B1790" s="23" t="s">
        <v>4217</v>
      </c>
      <c r="C1790" s="24" t="s">
        <v>104</v>
      </c>
      <c r="D1790" s="15" t="s">
        <v>19</v>
      </c>
      <c r="E1790" s="25" t="s">
        <v>25</v>
      </c>
      <c r="F1790" s="17" t="s">
        <v>21</v>
      </c>
      <c r="G1790" s="35" t="s">
        <v>4218</v>
      </c>
      <c r="H1790" s="27" t="s">
        <v>20</v>
      </c>
      <c r="I1790" s="20" t="s">
        <v>92</v>
      </c>
      <c r="J1790" s="21"/>
      <c r="K1790" s="18"/>
      <c r="L1790" s="128"/>
      <c r="M1790" s="127" t="s">
        <v>25</v>
      </c>
    </row>
    <row r="1791" spans="1:13" ht="15" customHeight="1">
      <c r="A1791" s="22"/>
      <c r="B1791" s="23" t="s">
        <v>4219</v>
      </c>
      <c r="C1791" s="24" t="s">
        <v>94</v>
      </c>
      <c r="D1791" s="15" t="s">
        <v>19</v>
      </c>
      <c r="E1791" s="25" t="s">
        <v>25</v>
      </c>
      <c r="F1791" s="17" t="s">
        <v>25</v>
      </c>
      <c r="G1791" s="35"/>
      <c r="H1791" s="27" t="s">
        <v>20</v>
      </c>
      <c r="I1791" s="28" t="s">
        <v>4220</v>
      </c>
      <c r="J1791" s="18"/>
      <c r="K1791" s="18"/>
      <c r="L1791" s="128"/>
      <c r="M1791" s="127"/>
    </row>
    <row r="1792" spans="1:13">
      <c r="A1792" s="22"/>
      <c r="B1792" s="23" t="s">
        <v>4221</v>
      </c>
      <c r="C1792" s="24" t="s">
        <v>18</v>
      </c>
      <c r="D1792" s="15" t="s">
        <v>19</v>
      </c>
      <c r="E1792" s="25" t="s">
        <v>25</v>
      </c>
      <c r="F1792" s="17" t="s">
        <v>25</v>
      </c>
      <c r="G1792" s="35"/>
      <c r="H1792" s="27" t="s">
        <v>20</v>
      </c>
      <c r="I1792" s="28" t="s">
        <v>4222</v>
      </c>
      <c r="J1792" s="18"/>
      <c r="K1792" s="18"/>
      <c r="L1792" s="128"/>
      <c r="M1792" s="127"/>
    </row>
    <row r="1793" spans="1:13" ht="15" customHeight="1">
      <c r="A1793" s="22"/>
      <c r="B1793" s="23" t="s">
        <v>4223</v>
      </c>
      <c r="C1793" s="24" t="s">
        <v>101</v>
      </c>
      <c r="D1793" s="15" t="s">
        <v>19</v>
      </c>
      <c r="E1793" s="25" t="s">
        <v>25</v>
      </c>
      <c r="F1793" s="17" t="s">
        <v>25</v>
      </c>
      <c r="G1793" s="35"/>
      <c r="H1793" s="27" t="s">
        <v>20</v>
      </c>
      <c r="I1793" s="28" t="s">
        <v>348</v>
      </c>
      <c r="J1793" s="18"/>
      <c r="K1793" s="18"/>
      <c r="L1793" s="128"/>
      <c r="M1793" s="127"/>
    </row>
    <row r="1794" spans="1:13" ht="15" customHeight="1">
      <c r="A1794" s="22"/>
      <c r="B1794" s="23" t="s">
        <v>4224</v>
      </c>
      <c r="C1794" s="24" t="s">
        <v>104</v>
      </c>
      <c r="D1794" s="15" t="s">
        <v>19</v>
      </c>
      <c r="E1794" s="25" t="s">
        <v>25</v>
      </c>
      <c r="F1794" s="17" t="s">
        <v>25</v>
      </c>
      <c r="G1794" s="35"/>
      <c r="H1794" s="27" t="s">
        <v>20</v>
      </c>
      <c r="I1794" s="28" t="s">
        <v>4225</v>
      </c>
      <c r="J1794" s="18" t="s">
        <v>24</v>
      </c>
      <c r="K1794" s="18"/>
      <c r="L1794" s="128"/>
      <c r="M1794" s="127"/>
    </row>
    <row r="1795" spans="1:13" ht="15" customHeight="1">
      <c r="A1795" s="22"/>
      <c r="B1795" s="23" t="s">
        <v>4226</v>
      </c>
      <c r="C1795" s="24" t="s">
        <v>101</v>
      </c>
      <c r="D1795" s="15" t="s">
        <v>19</v>
      </c>
      <c r="E1795" s="25" t="s">
        <v>25</v>
      </c>
      <c r="F1795" s="17" t="s">
        <v>25</v>
      </c>
      <c r="G1795" s="35"/>
      <c r="H1795" s="27" t="s">
        <v>20</v>
      </c>
      <c r="I1795" s="28" t="s">
        <v>4227</v>
      </c>
      <c r="J1795" s="18"/>
      <c r="K1795" s="18"/>
      <c r="L1795" s="128"/>
      <c r="M1795" s="127"/>
    </row>
    <row r="1796" spans="1:13" ht="15" customHeight="1">
      <c r="A1796" s="22"/>
      <c r="B1796" s="23" t="s">
        <v>4228</v>
      </c>
      <c r="C1796" s="24" t="s">
        <v>258</v>
      </c>
      <c r="D1796" s="15" t="s">
        <v>19</v>
      </c>
      <c r="E1796" s="25" t="s">
        <v>25</v>
      </c>
      <c r="F1796" s="17" t="s">
        <v>25</v>
      </c>
      <c r="G1796" s="35"/>
      <c r="H1796" s="27" t="s">
        <v>20</v>
      </c>
      <c r="I1796" s="20" t="s">
        <v>92</v>
      </c>
      <c r="J1796" s="21"/>
      <c r="K1796" s="18"/>
      <c r="L1796" s="128"/>
      <c r="M1796" s="127"/>
    </row>
    <row r="1797" spans="1:13" ht="15" customHeight="1">
      <c r="A1797" s="22"/>
      <c r="B1797" s="23" t="s">
        <v>4229</v>
      </c>
      <c r="C1797" s="24" t="s">
        <v>104</v>
      </c>
      <c r="D1797" s="15" t="s">
        <v>19</v>
      </c>
      <c r="E1797" s="25" t="s">
        <v>25</v>
      </c>
      <c r="F1797" s="17" t="s">
        <v>25</v>
      </c>
      <c r="G1797" s="35"/>
      <c r="H1797" s="27" t="s">
        <v>20</v>
      </c>
      <c r="I1797" s="28" t="s">
        <v>4230</v>
      </c>
      <c r="J1797" s="18"/>
      <c r="K1797" s="18"/>
      <c r="L1797" s="128"/>
      <c r="M1797" s="127"/>
    </row>
    <row r="1798" spans="1:13" ht="15" customHeight="1">
      <c r="A1798" s="22"/>
      <c r="B1798" s="23" t="s">
        <v>4231</v>
      </c>
      <c r="C1798" s="15" t="s">
        <v>104</v>
      </c>
      <c r="D1798" s="15" t="s">
        <v>19</v>
      </c>
      <c r="E1798" s="25" t="s">
        <v>25</v>
      </c>
      <c r="F1798" s="17" t="s">
        <v>25</v>
      </c>
      <c r="G1798" s="35"/>
      <c r="H1798" s="27" t="s">
        <v>25</v>
      </c>
      <c r="I1798" s="28" t="s">
        <v>4232</v>
      </c>
      <c r="J1798" s="18"/>
      <c r="K1798" s="18"/>
      <c r="L1798" s="128"/>
      <c r="M1798" s="127"/>
    </row>
    <row r="1799" spans="1:13" ht="15" customHeight="1">
      <c r="A1799" s="22"/>
      <c r="B1799" s="23" t="s">
        <v>4233</v>
      </c>
      <c r="C1799" s="15" t="s">
        <v>73</v>
      </c>
      <c r="D1799" s="15" t="s">
        <v>19</v>
      </c>
      <c r="E1799" s="25" t="s">
        <v>25</v>
      </c>
      <c r="F1799" s="25" t="s">
        <v>25</v>
      </c>
      <c r="G1799" s="35"/>
      <c r="H1799" s="27" t="s">
        <v>20</v>
      </c>
      <c r="I1799" s="28" t="s">
        <v>4234</v>
      </c>
      <c r="J1799" s="18"/>
      <c r="K1799" s="18"/>
      <c r="L1799" s="128"/>
      <c r="M1799" s="127"/>
    </row>
    <row r="1800" spans="1:13" ht="15" customHeight="1">
      <c r="A1800" s="22"/>
      <c r="B1800" s="23" t="s">
        <v>4235</v>
      </c>
      <c r="C1800" s="15" t="s">
        <v>94</v>
      </c>
      <c r="D1800" s="15" t="s">
        <v>19</v>
      </c>
      <c r="E1800" s="25" t="s">
        <v>25</v>
      </c>
      <c r="F1800" s="17" t="s">
        <v>25</v>
      </c>
      <c r="G1800" s="35"/>
      <c r="H1800" s="27" t="s">
        <v>20</v>
      </c>
      <c r="I1800" s="28" t="s">
        <v>4236</v>
      </c>
      <c r="J1800" s="18"/>
      <c r="K1800" s="18"/>
      <c r="L1800" s="128"/>
      <c r="M1800" s="127"/>
    </row>
    <row r="1801" spans="1:13">
      <c r="A1801" s="22"/>
      <c r="B1801" s="23" t="s">
        <v>4237</v>
      </c>
      <c r="C1801" s="15" t="s">
        <v>57</v>
      </c>
      <c r="D1801" s="15" t="s">
        <v>19</v>
      </c>
      <c r="E1801" s="25" t="s">
        <v>25</v>
      </c>
      <c r="F1801" s="17" t="s">
        <v>25</v>
      </c>
      <c r="G1801" s="35"/>
      <c r="H1801" s="27" t="s">
        <v>20</v>
      </c>
      <c r="I1801" s="28" t="s">
        <v>4238</v>
      </c>
      <c r="J1801" s="18"/>
      <c r="K1801" s="18"/>
      <c r="L1801" s="128"/>
      <c r="M1801" s="127"/>
    </row>
    <row r="1802" spans="1:13" ht="15" customHeight="1">
      <c r="A1802" s="22"/>
      <c r="B1802" s="23" t="s">
        <v>4239</v>
      </c>
      <c r="C1802" s="15" t="s">
        <v>110</v>
      </c>
      <c r="D1802" s="15" t="s">
        <v>19</v>
      </c>
      <c r="E1802" s="25" t="s">
        <v>25</v>
      </c>
      <c r="F1802" s="17" t="s">
        <v>21</v>
      </c>
      <c r="G1802" s="35" t="s">
        <v>4240</v>
      </c>
      <c r="H1802" s="27" t="s">
        <v>20</v>
      </c>
      <c r="I1802" s="28" t="s">
        <v>4241</v>
      </c>
      <c r="J1802" s="18"/>
      <c r="K1802" s="18"/>
      <c r="L1802" s="128"/>
      <c r="M1802" s="127" t="s">
        <v>25</v>
      </c>
    </row>
    <row r="1803" spans="1:13" ht="15" customHeight="1">
      <c r="A1803" s="22"/>
      <c r="B1803" s="23" t="s">
        <v>4242</v>
      </c>
      <c r="C1803" s="15" t="s">
        <v>61</v>
      </c>
      <c r="D1803" s="15" t="s">
        <v>19</v>
      </c>
      <c r="E1803" s="25" t="s">
        <v>20</v>
      </c>
      <c r="F1803" s="17" t="s">
        <v>21</v>
      </c>
      <c r="G1803" s="35" t="s">
        <v>4243</v>
      </c>
      <c r="H1803" s="27" t="s">
        <v>25</v>
      </c>
      <c r="I1803" s="28"/>
      <c r="J1803" s="18"/>
      <c r="K1803" s="18"/>
      <c r="L1803" s="128"/>
      <c r="M1803" s="127" t="s">
        <v>25</v>
      </c>
    </row>
    <row r="1804" spans="1:13" ht="15" customHeight="1">
      <c r="A1804" s="22"/>
      <c r="B1804" s="23" t="s">
        <v>4244</v>
      </c>
      <c r="C1804" s="15" t="s">
        <v>80</v>
      </c>
      <c r="D1804" s="15" t="s">
        <v>19</v>
      </c>
      <c r="E1804" s="25" t="s">
        <v>20</v>
      </c>
      <c r="F1804" s="17" t="s">
        <v>21</v>
      </c>
      <c r="G1804" s="114" t="s">
        <v>4245</v>
      </c>
      <c r="H1804" s="27" t="s">
        <v>25</v>
      </c>
      <c r="I1804" s="28"/>
      <c r="J1804" s="18"/>
      <c r="K1804" s="18"/>
      <c r="L1804" s="128"/>
      <c r="M1804" s="127" t="s">
        <v>25</v>
      </c>
    </row>
    <row r="1805" spans="1:13" ht="15" customHeight="1">
      <c r="A1805" s="22"/>
      <c r="B1805" s="23" t="s">
        <v>4246</v>
      </c>
      <c r="C1805" s="15" t="s">
        <v>338</v>
      </c>
      <c r="D1805" s="15" t="s">
        <v>19</v>
      </c>
      <c r="E1805" s="25" t="s">
        <v>20</v>
      </c>
      <c r="F1805" s="17" t="s">
        <v>21</v>
      </c>
      <c r="G1805" s="35" t="s">
        <v>4247</v>
      </c>
      <c r="H1805" s="27" t="s">
        <v>20</v>
      </c>
      <c r="I1805" s="28" t="s">
        <v>4248</v>
      </c>
      <c r="J1805" s="18"/>
      <c r="K1805" s="18"/>
      <c r="L1805" s="128"/>
      <c r="M1805" s="127" t="s">
        <v>25</v>
      </c>
    </row>
    <row r="1806" spans="1:13" ht="15" customHeight="1">
      <c r="A1806" s="22"/>
      <c r="B1806" s="23" t="s">
        <v>4249</v>
      </c>
      <c r="C1806" s="15" t="s">
        <v>338</v>
      </c>
      <c r="D1806" s="15" t="s">
        <v>19</v>
      </c>
      <c r="E1806" s="25" t="s">
        <v>20</v>
      </c>
      <c r="F1806" s="17" t="s">
        <v>21</v>
      </c>
      <c r="G1806" s="35" t="s">
        <v>4250</v>
      </c>
      <c r="H1806" s="27" t="s">
        <v>20</v>
      </c>
      <c r="I1806" s="28" t="s">
        <v>4251</v>
      </c>
      <c r="J1806" s="18" t="s">
        <v>24</v>
      </c>
      <c r="K1806" s="18"/>
      <c r="L1806" s="128"/>
      <c r="M1806" s="127" t="s">
        <v>25</v>
      </c>
    </row>
    <row r="1807" spans="1:13" ht="15" customHeight="1">
      <c r="A1807" s="22"/>
      <c r="B1807" s="23" t="s">
        <v>4252</v>
      </c>
      <c r="C1807" s="15" t="s">
        <v>36</v>
      </c>
      <c r="D1807" s="15" t="s">
        <v>19</v>
      </c>
      <c r="E1807" s="25" t="s">
        <v>20</v>
      </c>
      <c r="F1807" s="17" t="s">
        <v>21</v>
      </c>
      <c r="G1807" s="35" t="s">
        <v>4253</v>
      </c>
      <c r="H1807" s="27" t="s">
        <v>20</v>
      </c>
      <c r="I1807" s="28" t="s">
        <v>4254</v>
      </c>
      <c r="J1807" s="18"/>
      <c r="K1807" s="18"/>
      <c r="L1807" s="128"/>
      <c r="M1807" s="127" t="s">
        <v>25</v>
      </c>
    </row>
    <row r="1808" spans="1:13" ht="15" customHeight="1">
      <c r="A1808" s="22"/>
      <c r="B1808" s="23" t="s">
        <v>4255</v>
      </c>
      <c r="C1808" s="15" t="s">
        <v>258</v>
      </c>
      <c r="D1808" s="15" t="s">
        <v>19</v>
      </c>
      <c r="E1808" s="25" t="s">
        <v>25</v>
      </c>
      <c r="F1808" s="17" t="s">
        <v>25</v>
      </c>
      <c r="G1808" s="35"/>
      <c r="H1808" s="27" t="s">
        <v>20</v>
      </c>
      <c r="I1808" s="20" t="s">
        <v>92</v>
      </c>
      <c r="J1808" s="21"/>
      <c r="K1808" s="18"/>
      <c r="L1808" s="128"/>
      <c r="M1808" s="127"/>
    </row>
    <row r="1809" spans="1:13" ht="30">
      <c r="A1809" s="22"/>
      <c r="B1809" s="23" t="s">
        <v>4256</v>
      </c>
      <c r="C1809" s="15" t="s">
        <v>61</v>
      </c>
      <c r="D1809" s="15" t="s">
        <v>19</v>
      </c>
      <c r="E1809" s="25" t="s">
        <v>25</v>
      </c>
      <c r="F1809" s="17" t="s">
        <v>21</v>
      </c>
      <c r="G1809" s="100" t="s">
        <v>4257</v>
      </c>
      <c r="H1809" s="27" t="s">
        <v>20</v>
      </c>
      <c r="I1809" s="116" t="s">
        <v>4258</v>
      </c>
      <c r="J1809" s="21"/>
      <c r="K1809" s="18"/>
      <c r="L1809" s="128"/>
      <c r="M1809" s="127" t="s">
        <v>25</v>
      </c>
    </row>
    <row r="1810" spans="1:13" ht="15" customHeight="1">
      <c r="A1810" s="22"/>
      <c r="B1810" s="23" t="s">
        <v>4259</v>
      </c>
      <c r="C1810" s="15" t="s">
        <v>115</v>
      </c>
      <c r="D1810" s="15" t="s">
        <v>19</v>
      </c>
      <c r="E1810" s="25" t="s">
        <v>25</v>
      </c>
      <c r="F1810" s="17" t="s">
        <v>21</v>
      </c>
      <c r="G1810" s="35" t="s">
        <v>4260</v>
      </c>
      <c r="H1810" s="27" t="s">
        <v>20</v>
      </c>
      <c r="I1810" s="28" t="s">
        <v>4261</v>
      </c>
      <c r="J1810" s="18"/>
      <c r="K1810" s="18"/>
      <c r="L1810" s="128"/>
      <c r="M1810" s="127" t="s">
        <v>20</v>
      </c>
    </row>
    <row r="1811" spans="1:13" ht="15" customHeight="1">
      <c r="A1811" s="22"/>
      <c r="B1811" s="23" t="s">
        <v>4262</v>
      </c>
      <c r="C1811" s="15" t="s">
        <v>61</v>
      </c>
      <c r="D1811" s="15" t="s">
        <v>19</v>
      </c>
      <c r="E1811" s="25" t="s">
        <v>25</v>
      </c>
      <c r="F1811" s="17" t="s">
        <v>25</v>
      </c>
      <c r="G1811" s="35"/>
      <c r="H1811" s="27" t="s">
        <v>20</v>
      </c>
      <c r="I1811" s="28" t="s">
        <v>4263</v>
      </c>
      <c r="J1811" s="18" t="s">
        <v>24</v>
      </c>
      <c r="K1811" s="18"/>
      <c r="L1811" s="128"/>
      <c r="M1811" s="127"/>
    </row>
    <row r="1812" spans="1:13" ht="15" customHeight="1">
      <c r="A1812" s="22"/>
      <c r="B1812" s="23" t="s">
        <v>4264</v>
      </c>
      <c r="C1812" s="15" t="s">
        <v>94</v>
      </c>
      <c r="D1812" s="15" t="s">
        <v>19</v>
      </c>
      <c r="E1812" s="25" t="s">
        <v>25</v>
      </c>
      <c r="F1812" s="17" t="s">
        <v>25</v>
      </c>
      <c r="G1812" s="35"/>
      <c r="H1812" s="27" t="s">
        <v>20</v>
      </c>
      <c r="I1812" s="28" t="s">
        <v>4265</v>
      </c>
      <c r="J1812" s="18"/>
      <c r="K1812" s="18"/>
      <c r="L1812" s="128"/>
      <c r="M1812" s="127"/>
    </row>
    <row r="1813" spans="1:13" ht="15" customHeight="1">
      <c r="A1813" s="22"/>
      <c r="B1813" s="23" t="s">
        <v>4266</v>
      </c>
      <c r="C1813" s="15" t="s">
        <v>94</v>
      </c>
      <c r="D1813" s="15" t="s">
        <v>19</v>
      </c>
      <c r="E1813" s="25" t="s">
        <v>25</v>
      </c>
      <c r="F1813" s="17" t="s">
        <v>25</v>
      </c>
      <c r="G1813" s="35"/>
      <c r="H1813" s="27" t="s">
        <v>20</v>
      </c>
      <c r="I1813" s="28" t="s">
        <v>4267</v>
      </c>
      <c r="J1813" s="18"/>
      <c r="K1813" s="18"/>
      <c r="L1813" s="128"/>
      <c r="M1813" s="127"/>
    </row>
    <row r="1814" spans="1:13">
      <c r="A1814" s="22"/>
      <c r="B1814" s="23" t="s">
        <v>4268</v>
      </c>
      <c r="C1814" s="15" t="s">
        <v>94</v>
      </c>
      <c r="D1814" s="15" t="s">
        <v>19</v>
      </c>
      <c r="E1814" s="25" t="s">
        <v>25</v>
      </c>
      <c r="F1814" s="17" t="s">
        <v>21</v>
      </c>
      <c r="G1814" s="35" t="s">
        <v>4269</v>
      </c>
      <c r="H1814" s="27" t="s">
        <v>20</v>
      </c>
      <c r="I1814" s="28" t="s">
        <v>4270</v>
      </c>
      <c r="J1814" s="18"/>
      <c r="K1814" s="18"/>
      <c r="L1814" s="128"/>
      <c r="M1814" s="127" t="s">
        <v>25</v>
      </c>
    </row>
    <row r="1815" spans="1:13" ht="60">
      <c r="A1815" s="32"/>
      <c r="B1815" s="23" t="s">
        <v>4271</v>
      </c>
      <c r="C1815" s="15" t="s">
        <v>275</v>
      </c>
      <c r="D1815" s="15" t="s">
        <v>19</v>
      </c>
      <c r="E1815" s="25" t="s">
        <v>20</v>
      </c>
      <c r="F1815" s="17" t="s">
        <v>49</v>
      </c>
      <c r="G1815" s="100" t="s">
        <v>4272</v>
      </c>
      <c r="H1815" s="27" t="s">
        <v>20</v>
      </c>
      <c r="I1815" s="28" t="s">
        <v>4273</v>
      </c>
      <c r="J1815" s="18"/>
      <c r="K1815" s="18"/>
      <c r="L1815" s="128"/>
      <c r="M1815" s="127"/>
    </row>
    <row r="1816" spans="1:13" ht="45">
      <c r="A1816" s="22"/>
      <c r="B1816" s="23" t="s">
        <v>4274</v>
      </c>
      <c r="C1816" s="15" t="s">
        <v>104</v>
      </c>
      <c r="D1816" s="15" t="s">
        <v>19</v>
      </c>
      <c r="E1816" s="25" t="s">
        <v>20</v>
      </c>
      <c r="F1816" s="17" t="s">
        <v>21</v>
      </c>
      <c r="G1816" s="100" t="s">
        <v>4275</v>
      </c>
      <c r="H1816" s="27" t="s">
        <v>20</v>
      </c>
      <c r="I1816" s="28" t="s">
        <v>4276</v>
      </c>
      <c r="J1816" s="18"/>
      <c r="K1816" s="18"/>
      <c r="L1816" s="128"/>
      <c r="M1816" s="127" t="s">
        <v>20</v>
      </c>
    </row>
    <row r="1817" spans="1:13">
      <c r="A1817" s="22"/>
      <c r="B1817" s="23" t="s">
        <v>4277</v>
      </c>
      <c r="C1817" s="15" t="s">
        <v>48</v>
      </c>
      <c r="D1817" s="15" t="s">
        <v>19</v>
      </c>
      <c r="E1817" s="25" t="s">
        <v>25</v>
      </c>
      <c r="F1817" s="17" t="s">
        <v>49</v>
      </c>
      <c r="G1817" s="35" t="s">
        <v>4278</v>
      </c>
      <c r="H1817" s="27" t="s">
        <v>20</v>
      </c>
      <c r="I1817" s="28" t="s">
        <v>4279</v>
      </c>
      <c r="J1817" s="18"/>
      <c r="K1817" s="18"/>
      <c r="L1817" s="128"/>
      <c r="M1817" s="127"/>
    </row>
    <row r="1818" spans="1:13" ht="15" customHeight="1">
      <c r="A1818" s="22"/>
      <c r="B1818" s="23" t="s">
        <v>4280</v>
      </c>
      <c r="C1818" s="15" t="s">
        <v>48</v>
      </c>
      <c r="D1818" s="15" t="s">
        <v>19</v>
      </c>
      <c r="E1818" s="25" t="s">
        <v>25</v>
      </c>
      <c r="F1818" s="17" t="s">
        <v>25</v>
      </c>
      <c r="G1818" s="35"/>
      <c r="H1818" s="27" t="s">
        <v>20</v>
      </c>
      <c r="I1818" s="28" t="s">
        <v>4281</v>
      </c>
      <c r="J1818" s="18"/>
      <c r="K1818" s="18"/>
      <c r="L1818" s="128"/>
      <c r="M1818" s="127"/>
    </row>
    <row r="1819" spans="1:13" ht="15" customHeight="1">
      <c r="A1819" s="22"/>
      <c r="B1819" s="23" t="s">
        <v>4282</v>
      </c>
      <c r="C1819" s="15" t="s">
        <v>101</v>
      </c>
      <c r="D1819" s="15" t="s">
        <v>19</v>
      </c>
      <c r="E1819" s="25" t="s">
        <v>25</v>
      </c>
      <c r="F1819" s="17" t="s">
        <v>25</v>
      </c>
      <c r="G1819" s="35"/>
      <c r="H1819" s="27" t="s">
        <v>20</v>
      </c>
      <c r="I1819" s="28" t="s">
        <v>4283</v>
      </c>
      <c r="J1819" s="18"/>
      <c r="K1819" s="18"/>
      <c r="L1819" s="128"/>
      <c r="M1819" s="127"/>
    </row>
    <row r="1820" spans="1:13">
      <c r="A1820" s="22"/>
      <c r="B1820" s="23" t="s">
        <v>4284</v>
      </c>
      <c r="C1820" s="15" t="s">
        <v>101</v>
      </c>
      <c r="D1820" s="15" t="s">
        <v>19</v>
      </c>
      <c r="E1820" s="25" t="s">
        <v>25</v>
      </c>
      <c r="F1820" s="17" t="s">
        <v>25</v>
      </c>
      <c r="G1820" s="35"/>
      <c r="H1820" s="27" t="s">
        <v>20</v>
      </c>
      <c r="I1820" s="28" t="s">
        <v>4285</v>
      </c>
      <c r="J1820" s="18"/>
      <c r="K1820" s="18"/>
      <c r="L1820" s="128"/>
      <c r="M1820" s="127"/>
    </row>
    <row r="1821" spans="1:13" ht="15" customHeight="1">
      <c r="A1821" s="22"/>
      <c r="B1821" s="23" t="s">
        <v>4286</v>
      </c>
      <c r="C1821" s="15" t="s">
        <v>150</v>
      </c>
      <c r="D1821" s="15" t="s">
        <v>19</v>
      </c>
      <c r="E1821" s="25" t="s">
        <v>20</v>
      </c>
      <c r="F1821" s="17" t="s">
        <v>21</v>
      </c>
      <c r="G1821" s="35" t="s">
        <v>4287</v>
      </c>
      <c r="H1821" s="27" t="s">
        <v>20</v>
      </c>
      <c r="I1821" s="28" t="s">
        <v>4288</v>
      </c>
      <c r="J1821" s="18"/>
      <c r="K1821" s="18"/>
      <c r="L1821" s="128"/>
      <c r="M1821" s="127" t="s">
        <v>25</v>
      </c>
    </row>
    <row r="1822" spans="1:13" ht="15" customHeight="1">
      <c r="A1822" s="22"/>
      <c r="B1822" s="23" t="s">
        <v>4289</v>
      </c>
      <c r="C1822" s="15" t="s">
        <v>94</v>
      </c>
      <c r="D1822" s="15" t="s">
        <v>19</v>
      </c>
      <c r="E1822" s="25" t="s">
        <v>25</v>
      </c>
      <c r="F1822" s="17" t="s">
        <v>25</v>
      </c>
      <c r="G1822" s="35"/>
      <c r="H1822" s="27" t="s">
        <v>20</v>
      </c>
      <c r="I1822" s="28" t="s">
        <v>4290</v>
      </c>
      <c r="J1822" s="18"/>
      <c r="K1822" s="18"/>
      <c r="L1822" s="128"/>
      <c r="M1822" s="127"/>
    </row>
    <row r="1823" spans="1:13" ht="15" customHeight="1">
      <c r="A1823" s="22"/>
      <c r="B1823" s="23" t="s">
        <v>4291</v>
      </c>
      <c r="C1823" s="15" t="s">
        <v>101</v>
      </c>
      <c r="D1823" s="15" t="s">
        <v>19</v>
      </c>
      <c r="E1823" s="25" t="s">
        <v>20</v>
      </c>
      <c r="F1823" s="17" t="s">
        <v>21</v>
      </c>
      <c r="G1823" s="35" t="s">
        <v>4292</v>
      </c>
      <c r="H1823" s="27" t="s">
        <v>20</v>
      </c>
      <c r="I1823" s="28" t="s">
        <v>4293</v>
      </c>
      <c r="J1823" s="18"/>
      <c r="K1823" s="18"/>
      <c r="L1823" s="128"/>
      <c r="M1823" s="127" t="s">
        <v>25</v>
      </c>
    </row>
    <row r="1824" spans="1:13" ht="15" customHeight="1">
      <c r="A1824" s="22"/>
      <c r="B1824" s="23" t="s">
        <v>4294</v>
      </c>
      <c r="C1824" s="15" t="s">
        <v>57</v>
      </c>
      <c r="D1824" s="15" t="s">
        <v>19</v>
      </c>
      <c r="E1824" s="25" t="s">
        <v>25</v>
      </c>
      <c r="F1824" s="17" t="s">
        <v>25</v>
      </c>
      <c r="G1824" s="35"/>
      <c r="H1824" s="27" t="s">
        <v>20</v>
      </c>
      <c r="I1824" s="20" t="s">
        <v>92</v>
      </c>
      <c r="J1824" s="21"/>
      <c r="K1824" s="18"/>
      <c r="L1824" s="128"/>
      <c r="M1824" s="127"/>
    </row>
    <row r="1825" spans="1:13" ht="30">
      <c r="A1825" s="22"/>
      <c r="B1825" s="23" t="s">
        <v>4295</v>
      </c>
      <c r="C1825" s="15" t="s">
        <v>48</v>
      </c>
      <c r="D1825" s="15" t="s">
        <v>19</v>
      </c>
      <c r="E1825" s="25" t="s">
        <v>25</v>
      </c>
      <c r="F1825" s="17" t="s">
        <v>25</v>
      </c>
      <c r="G1825" s="35"/>
      <c r="H1825" s="27" t="s">
        <v>20</v>
      </c>
      <c r="I1825" s="28" t="s">
        <v>4296</v>
      </c>
      <c r="J1825" s="18"/>
      <c r="K1825" s="18"/>
      <c r="L1825" s="128"/>
      <c r="M1825" s="127"/>
    </row>
    <row r="1826" spans="1:13" ht="15" customHeight="1">
      <c r="A1826" s="22"/>
      <c r="B1826" s="23" t="s">
        <v>4297</v>
      </c>
      <c r="C1826" s="15" t="s">
        <v>80</v>
      </c>
      <c r="D1826" s="15" t="s">
        <v>19</v>
      </c>
      <c r="E1826" s="25" t="s">
        <v>25</v>
      </c>
      <c r="F1826" s="17" t="s">
        <v>21</v>
      </c>
      <c r="G1826" s="35" t="s">
        <v>4298</v>
      </c>
      <c r="H1826" s="27" t="s">
        <v>20</v>
      </c>
      <c r="I1826" s="20" t="s">
        <v>92</v>
      </c>
      <c r="J1826" s="21"/>
      <c r="K1826" s="18"/>
      <c r="L1826" s="128"/>
      <c r="M1826" s="127" t="s">
        <v>25</v>
      </c>
    </row>
    <row r="1827" spans="1:13">
      <c r="A1827" s="22"/>
      <c r="B1827" s="23" t="s">
        <v>4299</v>
      </c>
      <c r="C1827" s="15" t="s">
        <v>73</v>
      </c>
      <c r="D1827" s="15" t="s">
        <v>19</v>
      </c>
      <c r="E1827" s="25" t="s">
        <v>25</v>
      </c>
      <c r="F1827" s="17" t="s">
        <v>25</v>
      </c>
      <c r="G1827" s="35"/>
      <c r="H1827" s="27" t="s">
        <v>20</v>
      </c>
      <c r="I1827" s="20" t="s">
        <v>4300</v>
      </c>
      <c r="J1827" s="21"/>
      <c r="K1827" s="18"/>
      <c r="L1827" s="128"/>
      <c r="M1827" s="127"/>
    </row>
    <row r="1828" spans="1:13">
      <c r="A1828" s="22"/>
      <c r="B1828" s="23" t="s">
        <v>4301</v>
      </c>
      <c r="C1828" s="15" t="s">
        <v>94</v>
      </c>
      <c r="D1828" s="15" t="s">
        <v>19</v>
      </c>
      <c r="E1828" s="25" t="s">
        <v>25</v>
      </c>
      <c r="F1828" s="17" t="s">
        <v>25</v>
      </c>
      <c r="G1828" s="35"/>
      <c r="H1828" s="27" t="s">
        <v>20</v>
      </c>
      <c r="I1828" s="28" t="s">
        <v>4302</v>
      </c>
      <c r="J1828" s="18"/>
      <c r="K1828" s="18"/>
      <c r="L1828" s="128"/>
      <c r="M1828" s="127"/>
    </row>
    <row r="1829" spans="1:13" ht="30">
      <c r="A1829" s="22"/>
      <c r="B1829" s="23" t="s">
        <v>4303</v>
      </c>
      <c r="C1829" s="15" t="s">
        <v>61</v>
      </c>
      <c r="D1829" s="15" t="s">
        <v>19</v>
      </c>
      <c r="E1829" s="25" t="s">
        <v>20</v>
      </c>
      <c r="F1829" s="17" t="s">
        <v>21</v>
      </c>
      <c r="G1829" s="35" t="s">
        <v>4304</v>
      </c>
      <c r="H1829" s="27" t="s">
        <v>20</v>
      </c>
      <c r="I1829" s="20" t="s">
        <v>4305</v>
      </c>
      <c r="J1829" s="21"/>
      <c r="K1829" s="18"/>
      <c r="L1829" s="128"/>
      <c r="M1829" s="127" t="s">
        <v>20</v>
      </c>
    </row>
    <row r="1830" spans="1:13">
      <c r="A1830" s="22"/>
      <c r="B1830" s="23" t="s">
        <v>4306</v>
      </c>
      <c r="C1830" s="15" t="s">
        <v>94</v>
      </c>
      <c r="D1830" s="15" t="s">
        <v>19</v>
      </c>
      <c r="E1830" s="25" t="s">
        <v>25</v>
      </c>
      <c r="F1830" s="17" t="s">
        <v>49</v>
      </c>
      <c r="G1830" s="35" t="s">
        <v>4307</v>
      </c>
      <c r="H1830" s="27" t="s">
        <v>20</v>
      </c>
      <c r="I1830" s="28" t="s">
        <v>4308</v>
      </c>
      <c r="J1830" s="18"/>
      <c r="K1830" s="18"/>
      <c r="L1830" s="128"/>
      <c r="M1830" s="127"/>
    </row>
    <row r="1831" spans="1:13" ht="15" customHeight="1">
      <c r="A1831" s="22"/>
      <c r="B1831" s="23" t="s">
        <v>4309</v>
      </c>
      <c r="C1831" s="15" t="s">
        <v>36</v>
      </c>
      <c r="D1831" s="15" t="s">
        <v>301</v>
      </c>
      <c r="E1831" s="25" t="s">
        <v>25</v>
      </c>
      <c r="F1831" s="17" t="s">
        <v>25</v>
      </c>
      <c r="G1831" s="35"/>
      <c r="H1831" s="27" t="s">
        <v>20</v>
      </c>
      <c r="I1831" s="28" t="s">
        <v>4310</v>
      </c>
      <c r="J1831" s="18"/>
      <c r="K1831" s="18"/>
      <c r="L1831" s="128"/>
      <c r="M1831" s="127"/>
    </row>
    <row r="1832" spans="1:13" ht="15" customHeight="1">
      <c r="A1832" s="22"/>
      <c r="B1832" s="23" t="s">
        <v>4311</v>
      </c>
      <c r="C1832" s="15" t="s">
        <v>18</v>
      </c>
      <c r="D1832" s="15" t="s">
        <v>19</v>
      </c>
      <c r="E1832" s="25" t="s">
        <v>25</v>
      </c>
      <c r="F1832" s="17" t="s">
        <v>25</v>
      </c>
      <c r="G1832" s="35"/>
      <c r="H1832" s="27" t="s">
        <v>20</v>
      </c>
      <c r="I1832" s="28" t="s">
        <v>4312</v>
      </c>
      <c r="J1832" s="18"/>
      <c r="K1832" s="18"/>
      <c r="L1832" s="128"/>
      <c r="M1832" s="127"/>
    </row>
    <row r="1833" spans="1:13" ht="15" customHeight="1">
      <c r="A1833" s="22"/>
      <c r="B1833" s="23" t="s">
        <v>4313</v>
      </c>
      <c r="C1833" s="15" t="s">
        <v>36</v>
      </c>
      <c r="D1833" s="15" t="s">
        <v>19</v>
      </c>
      <c r="E1833" s="25" t="s">
        <v>25</v>
      </c>
      <c r="F1833" s="17" t="s">
        <v>25</v>
      </c>
      <c r="G1833" s="35"/>
      <c r="H1833" s="27" t="s">
        <v>20</v>
      </c>
      <c r="I1833" s="20" t="s">
        <v>92</v>
      </c>
      <c r="J1833" s="21"/>
      <c r="K1833" s="18"/>
      <c r="L1833" s="128"/>
      <c r="M1833" s="127"/>
    </row>
    <row r="1834" spans="1:13" ht="15" customHeight="1">
      <c r="A1834" s="22"/>
      <c r="B1834" s="23" t="s">
        <v>4314</v>
      </c>
      <c r="C1834" s="15" t="s">
        <v>18</v>
      </c>
      <c r="D1834" s="15" t="s">
        <v>19</v>
      </c>
      <c r="E1834" s="25" t="s">
        <v>25</v>
      </c>
      <c r="F1834" s="17" t="s">
        <v>25</v>
      </c>
      <c r="G1834" s="35"/>
      <c r="H1834" s="27" t="s">
        <v>20</v>
      </c>
      <c r="I1834" s="28" t="s">
        <v>4315</v>
      </c>
      <c r="J1834" s="18"/>
      <c r="K1834" s="18"/>
      <c r="L1834" s="128"/>
      <c r="M1834" s="127"/>
    </row>
    <row r="1835" spans="1:13" ht="15" customHeight="1">
      <c r="A1835" s="22"/>
      <c r="B1835" s="23" t="s">
        <v>4316</v>
      </c>
      <c r="C1835" s="15" t="s">
        <v>338</v>
      </c>
      <c r="D1835" s="15" t="s">
        <v>19</v>
      </c>
      <c r="E1835" s="25" t="s">
        <v>25</v>
      </c>
      <c r="F1835" s="17" t="s">
        <v>21</v>
      </c>
      <c r="G1835" s="35" t="s">
        <v>4317</v>
      </c>
      <c r="H1835" s="27" t="s">
        <v>20</v>
      </c>
      <c r="I1835" s="28" t="s">
        <v>4318</v>
      </c>
      <c r="J1835" s="18"/>
      <c r="K1835" s="18"/>
      <c r="L1835" s="128"/>
      <c r="M1835" s="127" t="s">
        <v>20</v>
      </c>
    </row>
    <row r="1836" spans="1:13">
      <c r="A1836" s="22"/>
      <c r="B1836" s="23" t="s">
        <v>4319</v>
      </c>
      <c r="C1836" s="15" t="s">
        <v>94</v>
      </c>
      <c r="D1836" s="15" t="s">
        <v>19</v>
      </c>
      <c r="E1836" s="25" t="s">
        <v>25</v>
      </c>
      <c r="F1836" s="17" t="s">
        <v>25</v>
      </c>
      <c r="G1836" s="35"/>
      <c r="H1836" s="27" t="s">
        <v>20</v>
      </c>
      <c r="I1836" s="28" t="s">
        <v>4320</v>
      </c>
      <c r="J1836" s="18"/>
      <c r="K1836" s="18"/>
      <c r="L1836" s="128"/>
      <c r="M1836" s="127"/>
    </row>
    <row r="1837" spans="1:13" ht="30">
      <c r="A1837" s="22"/>
      <c r="B1837" s="23" t="s">
        <v>4321</v>
      </c>
      <c r="C1837" s="15" t="s">
        <v>101</v>
      </c>
      <c r="D1837" s="15" t="s">
        <v>19</v>
      </c>
      <c r="E1837" s="25" t="s">
        <v>20</v>
      </c>
      <c r="F1837" s="17" t="s">
        <v>21</v>
      </c>
      <c r="G1837" s="100" t="s">
        <v>4322</v>
      </c>
      <c r="H1837" s="27" t="s">
        <v>20</v>
      </c>
      <c r="I1837" s="28" t="s">
        <v>4323</v>
      </c>
      <c r="J1837" s="18"/>
      <c r="K1837" s="18"/>
      <c r="L1837" s="128"/>
      <c r="M1837" s="127" t="s">
        <v>25</v>
      </c>
    </row>
    <row r="1838" spans="1:13" ht="15" customHeight="1">
      <c r="A1838" s="22"/>
      <c r="B1838" s="23" t="s">
        <v>4324</v>
      </c>
      <c r="C1838" s="15" t="s">
        <v>94</v>
      </c>
      <c r="D1838" s="15" t="s">
        <v>19</v>
      </c>
      <c r="E1838" s="25" t="s">
        <v>25</v>
      </c>
      <c r="F1838" s="17" t="s">
        <v>25</v>
      </c>
      <c r="G1838" s="35"/>
      <c r="H1838" s="27" t="s">
        <v>20</v>
      </c>
      <c r="I1838" s="28" t="s">
        <v>92</v>
      </c>
      <c r="J1838" s="18"/>
      <c r="K1838" s="18"/>
      <c r="L1838" s="128"/>
      <c r="M1838" s="127"/>
    </row>
    <row r="1839" spans="1:13">
      <c r="A1839" s="22"/>
      <c r="B1839" s="23" t="s">
        <v>4325</v>
      </c>
      <c r="C1839" s="15" t="s">
        <v>94</v>
      </c>
      <c r="D1839" s="15" t="s">
        <v>19</v>
      </c>
      <c r="E1839" s="25" t="s">
        <v>25</v>
      </c>
      <c r="F1839" s="17" t="s">
        <v>49</v>
      </c>
      <c r="G1839" s="34" t="s">
        <v>4326</v>
      </c>
      <c r="H1839" s="27" t="s">
        <v>20</v>
      </c>
      <c r="I1839" s="28" t="s">
        <v>4327</v>
      </c>
      <c r="J1839" s="18"/>
      <c r="K1839" s="18"/>
      <c r="L1839" s="128"/>
      <c r="M1839" s="127"/>
    </row>
    <row r="1840" spans="1:13" ht="15" customHeight="1">
      <c r="A1840" s="22"/>
      <c r="B1840" s="23" t="s">
        <v>4328</v>
      </c>
      <c r="C1840" s="15" t="s">
        <v>36</v>
      </c>
      <c r="D1840" s="15" t="s">
        <v>19</v>
      </c>
      <c r="E1840" s="25" t="s">
        <v>25</v>
      </c>
      <c r="F1840" s="17" t="s">
        <v>21</v>
      </c>
      <c r="G1840" s="35" t="s">
        <v>4329</v>
      </c>
      <c r="H1840" s="27" t="s">
        <v>20</v>
      </c>
      <c r="I1840" s="20" t="s">
        <v>92</v>
      </c>
      <c r="J1840" s="21"/>
      <c r="K1840" s="18"/>
      <c r="L1840" s="128"/>
      <c r="M1840" s="127" t="s">
        <v>25</v>
      </c>
    </row>
    <row r="1841" spans="1:13" ht="15" customHeight="1">
      <c r="A1841" s="22"/>
      <c r="B1841" s="23" t="s">
        <v>4330</v>
      </c>
      <c r="C1841" s="15" t="s">
        <v>57</v>
      </c>
      <c r="D1841" s="15" t="s">
        <v>19</v>
      </c>
      <c r="E1841" s="25" t="s">
        <v>25</v>
      </c>
      <c r="F1841" s="17" t="s">
        <v>25</v>
      </c>
      <c r="G1841" s="35"/>
      <c r="H1841" s="27" t="s">
        <v>20</v>
      </c>
      <c r="I1841" s="28" t="s">
        <v>4331</v>
      </c>
      <c r="J1841" s="18"/>
      <c r="K1841" s="18"/>
      <c r="L1841" s="128"/>
      <c r="M1841" s="127"/>
    </row>
    <row r="1842" spans="1:13" ht="15" customHeight="1">
      <c r="A1842" s="22"/>
      <c r="B1842" s="23" t="s">
        <v>4332</v>
      </c>
      <c r="C1842" s="15" t="s">
        <v>150</v>
      </c>
      <c r="D1842" s="15" t="s">
        <v>19</v>
      </c>
      <c r="E1842" s="25" t="s">
        <v>25</v>
      </c>
      <c r="F1842" s="17" t="s">
        <v>21</v>
      </c>
      <c r="G1842" s="35" t="s">
        <v>4333</v>
      </c>
      <c r="H1842" s="27" t="s">
        <v>20</v>
      </c>
      <c r="I1842" s="28" t="s">
        <v>4334</v>
      </c>
      <c r="J1842" s="18"/>
      <c r="K1842" s="18"/>
      <c r="L1842" s="128"/>
      <c r="M1842" s="127" t="s">
        <v>25</v>
      </c>
    </row>
    <row r="1843" spans="1:13" ht="15" customHeight="1">
      <c r="A1843" s="22"/>
      <c r="B1843" s="23" t="s">
        <v>4335</v>
      </c>
      <c r="C1843" s="15" t="s">
        <v>94</v>
      </c>
      <c r="D1843" s="15" t="s">
        <v>19</v>
      </c>
      <c r="E1843" s="25" t="s">
        <v>25</v>
      </c>
      <c r="F1843" s="17" t="s">
        <v>25</v>
      </c>
      <c r="G1843" s="124" t="s">
        <v>4336</v>
      </c>
      <c r="H1843" s="27" t="s">
        <v>20</v>
      </c>
      <c r="I1843" s="28" t="s">
        <v>4337</v>
      </c>
      <c r="J1843" s="18"/>
      <c r="K1843" s="18"/>
      <c r="L1843" s="128"/>
      <c r="M1843" s="127"/>
    </row>
    <row r="1844" spans="1:13" ht="15" customHeight="1">
      <c r="A1844" s="22"/>
      <c r="B1844" s="23" t="s">
        <v>4338</v>
      </c>
      <c r="C1844" s="15" t="s">
        <v>18</v>
      </c>
      <c r="D1844" s="15" t="s">
        <v>19</v>
      </c>
      <c r="E1844" s="25" t="s">
        <v>20</v>
      </c>
      <c r="F1844" s="17" t="s">
        <v>21</v>
      </c>
      <c r="G1844" s="35" t="s">
        <v>4339</v>
      </c>
      <c r="H1844" s="27" t="s">
        <v>20</v>
      </c>
      <c r="I1844" s="28" t="s">
        <v>4340</v>
      </c>
      <c r="J1844" s="18"/>
      <c r="K1844" s="18"/>
      <c r="L1844" s="128"/>
      <c r="M1844" s="127" t="s">
        <v>25</v>
      </c>
    </row>
    <row r="1845" spans="1:13" ht="15" customHeight="1">
      <c r="A1845" s="22"/>
      <c r="B1845" s="23" t="s">
        <v>4341</v>
      </c>
      <c r="C1845" s="15" t="s">
        <v>213</v>
      </c>
      <c r="D1845" s="15" t="s">
        <v>19</v>
      </c>
      <c r="E1845" s="25" t="s">
        <v>25</v>
      </c>
      <c r="F1845" s="17" t="s">
        <v>21</v>
      </c>
      <c r="G1845" s="35" t="s">
        <v>4342</v>
      </c>
      <c r="H1845" s="27" t="s">
        <v>20</v>
      </c>
      <c r="I1845" s="28" t="s">
        <v>4343</v>
      </c>
      <c r="J1845" s="18"/>
      <c r="K1845" s="18"/>
      <c r="L1845" s="128"/>
      <c r="M1845" s="127" t="s">
        <v>20</v>
      </c>
    </row>
    <row r="1846" spans="1:13" ht="15" customHeight="1">
      <c r="A1846" s="22"/>
      <c r="B1846" s="23" t="s">
        <v>4344</v>
      </c>
      <c r="C1846" s="15" t="s">
        <v>18</v>
      </c>
      <c r="D1846" s="15" t="s">
        <v>19</v>
      </c>
      <c r="E1846" s="25" t="s">
        <v>25</v>
      </c>
      <c r="F1846" s="17" t="s">
        <v>25</v>
      </c>
      <c r="G1846" s="35"/>
      <c r="H1846" s="27" t="s">
        <v>20</v>
      </c>
      <c r="I1846" s="28" t="s">
        <v>4345</v>
      </c>
      <c r="J1846" s="18" t="s">
        <v>24</v>
      </c>
      <c r="K1846" s="18"/>
      <c r="L1846" s="128"/>
      <c r="M1846" s="127"/>
    </row>
    <row r="1847" spans="1:13" ht="15" customHeight="1">
      <c r="A1847" s="22"/>
      <c r="B1847" s="23" t="s">
        <v>4346</v>
      </c>
      <c r="C1847" s="15" t="s">
        <v>338</v>
      </c>
      <c r="D1847" s="15" t="s">
        <v>19</v>
      </c>
      <c r="E1847" s="25" t="s">
        <v>20</v>
      </c>
      <c r="F1847" s="17" t="s">
        <v>21</v>
      </c>
      <c r="G1847" s="35" t="s">
        <v>4347</v>
      </c>
      <c r="H1847" s="27" t="s">
        <v>25</v>
      </c>
      <c r="I1847" s="28" t="s">
        <v>4348</v>
      </c>
      <c r="J1847" s="18"/>
      <c r="K1847" s="18"/>
      <c r="L1847" s="128"/>
      <c r="M1847" s="127" t="s">
        <v>25</v>
      </c>
    </row>
    <row r="1848" spans="1:13" ht="15" customHeight="1">
      <c r="A1848" s="22"/>
      <c r="B1848" s="23" t="s">
        <v>4349</v>
      </c>
      <c r="C1848" s="15" t="s">
        <v>94</v>
      </c>
      <c r="D1848" s="15" t="s">
        <v>19</v>
      </c>
      <c r="E1848" s="25" t="s">
        <v>25</v>
      </c>
      <c r="F1848" s="17" t="s">
        <v>25</v>
      </c>
      <c r="G1848" s="35"/>
      <c r="H1848" s="27" t="s">
        <v>20</v>
      </c>
      <c r="I1848" s="28" t="s">
        <v>4350</v>
      </c>
      <c r="J1848" s="18"/>
      <c r="K1848" s="18"/>
      <c r="L1848" s="128"/>
      <c r="M1848" s="127"/>
    </row>
    <row r="1849" spans="1:13" ht="15" customHeight="1">
      <c r="A1849" s="22"/>
      <c r="B1849" s="23" t="s">
        <v>4351</v>
      </c>
      <c r="C1849" s="15" t="s">
        <v>18</v>
      </c>
      <c r="D1849" s="15" t="s">
        <v>19</v>
      </c>
      <c r="E1849" s="25" t="s">
        <v>25</v>
      </c>
      <c r="F1849" s="17" t="s">
        <v>25</v>
      </c>
      <c r="G1849" s="35"/>
      <c r="H1849" s="27" t="s">
        <v>20</v>
      </c>
      <c r="I1849" s="28" t="s">
        <v>4352</v>
      </c>
      <c r="J1849" s="18"/>
      <c r="K1849" s="18" t="s">
        <v>52</v>
      </c>
      <c r="L1849" s="128"/>
      <c r="M1849" s="127"/>
    </row>
    <row r="1850" spans="1:13" ht="15" customHeight="1">
      <c r="A1850" s="22" t="s">
        <v>46</v>
      </c>
      <c r="B1850" s="23" t="s">
        <v>4353</v>
      </c>
      <c r="C1850" s="15" t="s">
        <v>101</v>
      </c>
      <c r="D1850" s="15" t="s">
        <v>301</v>
      </c>
      <c r="E1850" s="25" t="s">
        <v>20</v>
      </c>
      <c r="F1850" s="17" t="s">
        <v>21</v>
      </c>
      <c r="G1850" s="114" t="s">
        <v>4354</v>
      </c>
      <c r="H1850" s="27" t="s">
        <v>20</v>
      </c>
      <c r="I1850" s="28" t="s">
        <v>4355</v>
      </c>
      <c r="J1850" s="18"/>
      <c r="K1850" s="18"/>
      <c r="L1850" s="128"/>
      <c r="M1850" s="127" t="s">
        <v>25</v>
      </c>
    </row>
    <row r="1851" spans="1:13">
      <c r="A1851" s="22"/>
      <c r="B1851" s="23" t="s">
        <v>4356</v>
      </c>
      <c r="C1851" s="15" t="s">
        <v>94</v>
      </c>
      <c r="D1851" s="15" t="s">
        <v>19</v>
      </c>
      <c r="E1851" s="25" t="s">
        <v>25</v>
      </c>
      <c r="F1851" s="17" t="s">
        <v>25</v>
      </c>
      <c r="G1851" s="35"/>
      <c r="H1851" s="27" t="s">
        <v>20</v>
      </c>
      <c r="I1851" s="20" t="s">
        <v>4357</v>
      </c>
      <c r="J1851" s="21"/>
      <c r="K1851" s="18"/>
      <c r="L1851" s="128"/>
      <c r="M1851" s="127"/>
    </row>
    <row r="1852" spans="1:13" ht="15" customHeight="1">
      <c r="A1852" s="22"/>
      <c r="B1852" s="23" t="s">
        <v>4358</v>
      </c>
      <c r="C1852" s="15" t="s">
        <v>150</v>
      </c>
      <c r="D1852" s="15" t="s">
        <v>19</v>
      </c>
      <c r="E1852" s="25" t="s">
        <v>20</v>
      </c>
      <c r="F1852" s="17" t="s">
        <v>21</v>
      </c>
      <c r="G1852" s="35" t="s">
        <v>4359</v>
      </c>
      <c r="H1852" s="27" t="s">
        <v>20</v>
      </c>
      <c r="I1852" s="28" t="s">
        <v>4360</v>
      </c>
      <c r="J1852" s="18"/>
      <c r="K1852" s="18"/>
      <c r="L1852" s="128"/>
      <c r="M1852" s="127" t="s">
        <v>25</v>
      </c>
    </row>
    <row r="1853" spans="1:13" ht="15" customHeight="1">
      <c r="A1853" s="22"/>
      <c r="B1853" s="23" t="s">
        <v>4361</v>
      </c>
      <c r="C1853" s="15" t="s">
        <v>258</v>
      </c>
      <c r="D1853" s="15" t="s">
        <v>19</v>
      </c>
      <c r="E1853" s="25" t="s">
        <v>25</v>
      </c>
      <c r="F1853" s="17" t="s">
        <v>21</v>
      </c>
      <c r="G1853" s="35" t="s">
        <v>4362</v>
      </c>
      <c r="H1853" s="27" t="s">
        <v>20</v>
      </c>
      <c r="I1853" s="28" t="s">
        <v>4363</v>
      </c>
      <c r="J1853" s="18"/>
      <c r="K1853" s="18"/>
      <c r="L1853" s="128"/>
      <c r="M1853" s="127" t="s">
        <v>20</v>
      </c>
    </row>
    <row r="1854" spans="1:13" ht="15" customHeight="1">
      <c r="A1854" s="22"/>
      <c r="B1854" s="23" t="s">
        <v>4364</v>
      </c>
      <c r="C1854" s="15" t="s">
        <v>94</v>
      </c>
      <c r="D1854" s="15" t="s">
        <v>19</v>
      </c>
      <c r="E1854" s="25" t="s">
        <v>20</v>
      </c>
      <c r="F1854" s="17" t="s">
        <v>21</v>
      </c>
      <c r="G1854" s="35" t="s">
        <v>4365</v>
      </c>
      <c r="H1854" s="27" t="s">
        <v>20</v>
      </c>
      <c r="I1854" s="28" t="s">
        <v>4366</v>
      </c>
      <c r="J1854" s="18"/>
      <c r="K1854" s="18"/>
      <c r="L1854" s="128"/>
      <c r="M1854" s="127" t="s">
        <v>25</v>
      </c>
    </row>
    <row r="1855" spans="1:13" ht="15" customHeight="1">
      <c r="A1855" s="22"/>
      <c r="B1855" s="23" t="s">
        <v>4367</v>
      </c>
      <c r="C1855" s="15" t="s">
        <v>110</v>
      </c>
      <c r="D1855" s="15" t="s">
        <v>19</v>
      </c>
      <c r="E1855" s="25" t="s">
        <v>25</v>
      </c>
      <c r="F1855" s="17" t="s">
        <v>25</v>
      </c>
      <c r="G1855" s="35"/>
      <c r="H1855" s="27" t="s">
        <v>20</v>
      </c>
      <c r="I1855" s="28" t="s">
        <v>4368</v>
      </c>
      <c r="J1855" s="18"/>
      <c r="K1855" s="18"/>
      <c r="L1855" s="128"/>
      <c r="M1855" s="127"/>
    </row>
    <row r="1856" spans="1:13" ht="15" customHeight="1">
      <c r="A1856" s="22"/>
      <c r="B1856" s="23" t="s">
        <v>4369</v>
      </c>
      <c r="C1856" s="15" t="s">
        <v>94</v>
      </c>
      <c r="D1856" s="15" t="s">
        <v>19</v>
      </c>
      <c r="E1856" s="25" t="s">
        <v>25</v>
      </c>
      <c r="F1856" s="17" t="s">
        <v>25</v>
      </c>
      <c r="G1856" s="35"/>
      <c r="H1856" s="27" t="s">
        <v>20</v>
      </c>
      <c r="I1856" s="28" t="s">
        <v>4370</v>
      </c>
      <c r="J1856" s="18"/>
      <c r="K1856" s="18"/>
      <c r="L1856" s="128"/>
      <c r="M1856" s="127"/>
    </row>
    <row r="1857" spans="1:13" ht="15" customHeight="1">
      <c r="A1857" s="22"/>
      <c r="B1857" s="23" t="s">
        <v>4371</v>
      </c>
      <c r="C1857" s="15" t="s">
        <v>57</v>
      </c>
      <c r="D1857" s="15" t="s">
        <v>19</v>
      </c>
      <c r="E1857" s="25" t="s">
        <v>25</v>
      </c>
      <c r="F1857" s="17" t="s">
        <v>25</v>
      </c>
      <c r="G1857" s="35"/>
      <c r="H1857" s="27" t="s">
        <v>25</v>
      </c>
      <c r="I1857" s="28"/>
      <c r="J1857" s="18"/>
      <c r="K1857" s="18"/>
      <c r="L1857" s="128"/>
      <c r="M1857" s="127"/>
    </row>
    <row r="1858" spans="1:13" ht="15" customHeight="1">
      <c r="A1858" s="22"/>
      <c r="B1858" s="23" t="s">
        <v>4372</v>
      </c>
      <c r="C1858" s="15" t="s">
        <v>94</v>
      </c>
      <c r="D1858" s="15" t="s">
        <v>19</v>
      </c>
      <c r="E1858" s="25" t="s">
        <v>25</v>
      </c>
      <c r="F1858" s="17" t="s">
        <v>25</v>
      </c>
      <c r="G1858" s="35"/>
      <c r="H1858" s="27" t="s">
        <v>20</v>
      </c>
      <c r="I1858" s="28" t="s">
        <v>92</v>
      </c>
      <c r="J1858" s="18"/>
      <c r="K1858" s="18"/>
      <c r="L1858" s="128"/>
      <c r="M1858" s="127"/>
    </row>
    <row r="1859" spans="1:13" ht="15" customHeight="1">
      <c r="A1859" s="22"/>
      <c r="B1859" s="23" t="s">
        <v>4373</v>
      </c>
      <c r="C1859" s="15" t="s">
        <v>36</v>
      </c>
      <c r="D1859" s="15" t="s">
        <v>19</v>
      </c>
      <c r="E1859" s="25" t="s">
        <v>20</v>
      </c>
      <c r="F1859" s="17" t="s">
        <v>21</v>
      </c>
      <c r="G1859" s="35" t="s">
        <v>4374</v>
      </c>
      <c r="H1859" s="27" t="s">
        <v>20</v>
      </c>
      <c r="I1859" s="28" t="s">
        <v>4375</v>
      </c>
      <c r="J1859" s="18"/>
      <c r="K1859" s="18"/>
      <c r="L1859" s="128"/>
      <c r="M1859" s="127" t="s">
        <v>25</v>
      </c>
    </row>
    <row r="1860" spans="1:13" ht="15" customHeight="1">
      <c r="A1860" s="22"/>
      <c r="B1860" s="23" t="s">
        <v>4376</v>
      </c>
      <c r="C1860" s="15" t="s">
        <v>104</v>
      </c>
      <c r="D1860" s="15" t="s">
        <v>19</v>
      </c>
      <c r="E1860" s="25" t="s">
        <v>25</v>
      </c>
      <c r="F1860" s="25" t="s">
        <v>25</v>
      </c>
      <c r="G1860" s="35"/>
      <c r="H1860" s="27" t="s">
        <v>20</v>
      </c>
      <c r="I1860" s="20" t="s">
        <v>92</v>
      </c>
      <c r="J1860" s="21"/>
      <c r="K1860" s="18"/>
      <c r="L1860" s="128"/>
      <c r="M1860" s="127"/>
    </row>
    <row r="1861" spans="1:13" ht="15" customHeight="1">
      <c r="A1861" s="22"/>
      <c r="B1861" s="23" t="s">
        <v>4377</v>
      </c>
      <c r="C1861" s="15" t="s">
        <v>101</v>
      </c>
      <c r="D1861" s="15" t="s">
        <v>19</v>
      </c>
      <c r="E1861" s="25" t="s">
        <v>25</v>
      </c>
      <c r="F1861" s="17" t="s">
        <v>21</v>
      </c>
      <c r="G1861" s="35" t="s">
        <v>4378</v>
      </c>
      <c r="H1861" s="27" t="s">
        <v>20</v>
      </c>
      <c r="I1861" s="28" t="s">
        <v>4379</v>
      </c>
      <c r="J1861" s="18"/>
      <c r="K1861" s="18"/>
      <c r="L1861" s="128"/>
      <c r="M1861" s="127" t="s">
        <v>20</v>
      </c>
    </row>
    <row r="1862" spans="1:13" ht="15" customHeight="1">
      <c r="A1862" s="22"/>
      <c r="B1862" s="23" t="s">
        <v>4380</v>
      </c>
      <c r="C1862" s="15" t="s">
        <v>338</v>
      </c>
      <c r="D1862" s="15" t="s">
        <v>19</v>
      </c>
      <c r="E1862" s="25" t="s">
        <v>25</v>
      </c>
      <c r="F1862" s="17" t="s">
        <v>25</v>
      </c>
      <c r="G1862" s="35"/>
      <c r="H1862" s="27" t="s">
        <v>25</v>
      </c>
      <c r="I1862" s="28" t="s">
        <v>4381</v>
      </c>
      <c r="J1862" s="18"/>
      <c r="K1862" s="18"/>
      <c r="L1862" s="128"/>
      <c r="M1862" s="127"/>
    </row>
    <row r="1863" spans="1:13" ht="15" customHeight="1">
      <c r="A1863" s="22"/>
      <c r="B1863" s="23" t="s">
        <v>4382</v>
      </c>
      <c r="C1863" s="15" t="s">
        <v>101</v>
      </c>
      <c r="D1863" s="15" t="s">
        <v>19</v>
      </c>
      <c r="E1863" s="25" t="s">
        <v>25</v>
      </c>
      <c r="F1863" s="17" t="s">
        <v>25</v>
      </c>
      <c r="G1863" s="35"/>
      <c r="H1863" s="27" t="s">
        <v>20</v>
      </c>
      <c r="I1863" s="28" t="s">
        <v>92</v>
      </c>
      <c r="J1863" s="18"/>
      <c r="K1863" s="18"/>
      <c r="L1863" s="128"/>
      <c r="M1863" s="127"/>
    </row>
    <row r="1864" spans="1:13" ht="60">
      <c r="A1864" s="32" t="s">
        <v>46</v>
      </c>
      <c r="B1864" s="23" t="s">
        <v>4383</v>
      </c>
      <c r="C1864" s="15" t="s">
        <v>29</v>
      </c>
      <c r="D1864" s="15" t="s">
        <v>19</v>
      </c>
      <c r="E1864" s="25" t="s">
        <v>25</v>
      </c>
      <c r="F1864" s="17" t="s">
        <v>49</v>
      </c>
      <c r="G1864" s="100" t="s">
        <v>4384</v>
      </c>
      <c r="H1864" s="27" t="s">
        <v>20</v>
      </c>
      <c r="I1864" s="20" t="s">
        <v>92</v>
      </c>
      <c r="J1864" s="21"/>
      <c r="K1864" s="18"/>
      <c r="L1864" s="128"/>
      <c r="M1864" s="127"/>
    </row>
    <row r="1865" spans="1:13" ht="15" customHeight="1">
      <c r="A1865" s="22" t="s">
        <v>529</v>
      </c>
      <c r="B1865" s="23" t="s">
        <v>4385</v>
      </c>
      <c r="C1865" s="15" t="s">
        <v>80</v>
      </c>
      <c r="D1865" s="15" t="s">
        <v>19</v>
      </c>
      <c r="E1865" s="25" t="s">
        <v>20</v>
      </c>
      <c r="F1865" s="17" t="s">
        <v>21</v>
      </c>
      <c r="G1865" s="101" t="s">
        <v>4386</v>
      </c>
      <c r="H1865" s="27" t="s">
        <v>20</v>
      </c>
      <c r="I1865" s="28" t="s">
        <v>4387</v>
      </c>
      <c r="J1865" s="18"/>
      <c r="K1865" s="18"/>
      <c r="L1865" s="128"/>
      <c r="M1865" s="127" t="s">
        <v>25</v>
      </c>
    </row>
    <row r="1866" spans="1:13">
      <c r="A1866" s="22"/>
      <c r="B1866" s="23" t="s">
        <v>4388</v>
      </c>
      <c r="C1866" s="15" t="s">
        <v>258</v>
      </c>
      <c r="D1866" s="15" t="s">
        <v>19</v>
      </c>
      <c r="E1866" s="25" t="s">
        <v>25</v>
      </c>
      <c r="F1866" s="17" t="s">
        <v>21</v>
      </c>
      <c r="G1866" s="35" t="s">
        <v>4389</v>
      </c>
      <c r="H1866" s="27" t="s">
        <v>20</v>
      </c>
      <c r="I1866" s="20" t="s">
        <v>92</v>
      </c>
      <c r="J1866" s="21"/>
      <c r="K1866" s="18"/>
      <c r="L1866" s="128"/>
      <c r="M1866" s="127" t="s">
        <v>20</v>
      </c>
    </row>
    <row r="1867" spans="1:13">
      <c r="A1867" s="22"/>
      <c r="B1867" s="23" t="s">
        <v>4390</v>
      </c>
      <c r="C1867" s="15" t="s">
        <v>94</v>
      </c>
      <c r="D1867" s="15" t="s">
        <v>19</v>
      </c>
      <c r="E1867" s="25" t="s">
        <v>25</v>
      </c>
      <c r="F1867" s="17" t="s">
        <v>21</v>
      </c>
      <c r="G1867" s="35" t="s">
        <v>4391</v>
      </c>
      <c r="H1867" s="27" t="s">
        <v>20</v>
      </c>
      <c r="I1867" s="28" t="s">
        <v>4392</v>
      </c>
      <c r="J1867" s="18"/>
      <c r="K1867" s="18"/>
      <c r="L1867" s="128"/>
      <c r="M1867" s="127" t="s">
        <v>25</v>
      </c>
    </row>
    <row r="1868" spans="1:13" ht="15" customHeight="1">
      <c r="A1868" s="22"/>
      <c r="B1868" s="23" t="s">
        <v>4393</v>
      </c>
      <c r="C1868" s="15" t="s">
        <v>104</v>
      </c>
      <c r="D1868" s="15" t="s">
        <v>19</v>
      </c>
      <c r="E1868" s="25" t="s">
        <v>25</v>
      </c>
      <c r="F1868" s="17" t="s">
        <v>25</v>
      </c>
      <c r="G1868" s="35"/>
      <c r="H1868" s="27" t="s">
        <v>20</v>
      </c>
      <c r="I1868" s="28" t="s">
        <v>4394</v>
      </c>
      <c r="J1868" s="18"/>
      <c r="K1868" s="18"/>
      <c r="L1868" s="128"/>
      <c r="M1868" s="127"/>
    </row>
    <row r="1869" spans="1:13" ht="30">
      <c r="A1869" s="22"/>
      <c r="B1869" s="23" t="s">
        <v>4395</v>
      </c>
      <c r="C1869" s="15" t="s">
        <v>104</v>
      </c>
      <c r="D1869" s="15" t="s">
        <v>19</v>
      </c>
      <c r="E1869" s="25" t="s">
        <v>25</v>
      </c>
      <c r="F1869" s="17" t="s">
        <v>25</v>
      </c>
      <c r="G1869" s="35"/>
      <c r="H1869" s="27" t="s">
        <v>20</v>
      </c>
      <c r="I1869" s="20" t="s">
        <v>4396</v>
      </c>
      <c r="J1869" s="21"/>
      <c r="K1869" s="18"/>
      <c r="L1869" s="128"/>
      <c r="M1869" s="127"/>
    </row>
    <row r="1870" spans="1:13" ht="15" customHeight="1">
      <c r="A1870" s="22"/>
      <c r="B1870" s="23" t="s">
        <v>4397</v>
      </c>
      <c r="C1870" s="15" t="s">
        <v>94</v>
      </c>
      <c r="D1870" s="15" t="s">
        <v>19</v>
      </c>
      <c r="E1870" s="25" t="s">
        <v>25</v>
      </c>
      <c r="F1870" s="17" t="s">
        <v>25</v>
      </c>
      <c r="G1870" s="35"/>
      <c r="H1870" s="27" t="s">
        <v>20</v>
      </c>
      <c r="I1870" s="28" t="s">
        <v>92</v>
      </c>
      <c r="J1870" s="18"/>
      <c r="K1870" s="18"/>
      <c r="L1870" s="128"/>
      <c r="M1870" s="127"/>
    </row>
    <row r="1871" spans="1:13">
      <c r="A1871" s="22"/>
      <c r="B1871" s="23" t="s">
        <v>4398</v>
      </c>
      <c r="C1871" s="15" t="s">
        <v>57</v>
      </c>
      <c r="D1871" s="15" t="s">
        <v>19</v>
      </c>
      <c r="E1871" s="25" t="s">
        <v>20</v>
      </c>
      <c r="F1871" s="17" t="s">
        <v>21</v>
      </c>
      <c r="G1871" s="108" t="s">
        <v>4399</v>
      </c>
      <c r="H1871" s="27" t="s">
        <v>20</v>
      </c>
      <c r="I1871" s="20" t="s">
        <v>92</v>
      </c>
      <c r="J1871" s="21"/>
      <c r="K1871" s="18"/>
      <c r="L1871" s="128"/>
      <c r="M1871" s="127" t="s">
        <v>25</v>
      </c>
    </row>
    <row r="1872" spans="1:13">
      <c r="A1872" s="22"/>
      <c r="B1872" s="23" t="s">
        <v>4400</v>
      </c>
      <c r="C1872" s="15" t="s">
        <v>150</v>
      </c>
      <c r="D1872" s="15" t="s">
        <v>19</v>
      </c>
      <c r="E1872" s="25" t="s">
        <v>20</v>
      </c>
      <c r="F1872" s="25" t="s">
        <v>21</v>
      </c>
      <c r="G1872" s="35" t="s">
        <v>4401</v>
      </c>
      <c r="H1872" s="27" t="s">
        <v>20</v>
      </c>
      <c r="I1872" s="28" t="s">
        <v>4402</v>
      </c>
      <c r="J1872" s="18"/>
      <c r="K1872" s="18"/>
      <c r="L1872" s="128"/>
      <c r="M1872" s="127" t="s">
        <v>25</v>
      </c>
    </row>
    <row r="1873" spans="1:15" ht="15" customHeight="1">
      <c r="A1873" s="22"/>
      <c r="B1873" s="23" t="s">
        <v>4403</v>
      </c>
      <c r="C1873" s="15" t="s">
        <v>94</v>
      </c>
      <c r="D1873" s="15" t="s">
        <v>19</v>
      </c>
      <c r="E1873" s="25" t="s">
        <v>25</v>
      </c>
      <c r="F1873" s="17" t="s">
        <v>25</v>
      </c>
      <c r="G1873" s="35"/>
      <c r="H1873" s="27" t="s">
        <v>20</v>
      </c>
      <c r="I1873" s="45" t="s">
        <v>4404</v>
      </c>
      <c r="J1873" s="46"/>
      <c r="K1873" s="18"/>
      <c r="L1873" s="128"/>
      <c r="M1873" s="127"/>
    </row>
    <row r="1874" spans="1:15">
      <c r="A1874" s="22"/>
      <c r="B1874" s="23" t="s">
        <v>4405</v>
      </c>
      <c r="C1874" s="15" t="s">
        <v>94</v>
      </c>
      <c r="D1874" s="15" t="s">
        <v>19</v>
      </c>
      <c r="E1874" s="25" t="s">
        <v>20</v>
      </c>
      <c r="F1874" s="17" t="s">
        <v>21</v>
      </c>
      <c r="G1874" s="35" t="s">
        <v>4406</v>
      </c>
      <c r="H1874" s="27" t="s">
        <v>20</v>
      </c>
      <c r="I1874" s="28" t="s">
        <v>4407</v>
      </c>
      <c r="J1874" s="18"/>
      <c r="K1874" s="18"/>
      <c r="L1874" s="128"/>
      <c r="M1874" s="127" t="s">
        <v>25</v>
      </c>
    </row>
    <row r="1875" spans="1:15" ht="15" customHeight="1">
      <c r="A1875" s="22"/>
      <c r="B1875" s="23" t="s">
        <v>4408</v>
      </c>
      <c r="C1875" s="15" t="s">
        <v>94</v>
      </c>
      <c r="D1875" s="15" t="s">
        <v>19</v>
      </c>
      <c r="E1875" s="25" t="s">
        <v>25</v>
      </c>
      <c r="F1875" s="17" t="s">
        <v>25</v>
      </c>
      <c r="G1875" s="35"/>
      <c r="H1875" s="27" t="s">
        <v>20</v>
      </c>
      <c r="I1875" s="28" t="s">
        <v>4409</v>
      </c>
      <c r="J1875" s="18"/>
      <c r="K1875" s="18"/>
      <c r="L1875" s="128"/>
      <c r="M1875" s="127"/>
    </row>
    <row r="1876" spans="1:15" ht="15" customHeight="1">
      <c r="A1876" s="22"/>
      <c r="B1876" s="23" t="s">
        <v>4410</v>
      </c>
      <c r="C1876" s="15" t="s">
        <v>150</v>
      </c>
      <c r="D1876" s="15" t="s">
        <v>19</v>
      </c>
      <c r="E1876" s="25" t="s">
        <v>20</v>
      </c>
      <c r="F1876" s="25" t="s">
        <v>21</v>
      </c>
      <c r="G1876" s="35" t="s">
        <v>4411</v>
      </c>
      <c r="H1876" s="27" t="s">
        <v>20</v>
      </c>
      <c r="I1876" s="28" t="s">
        <v>4412</v>
      </c>
      <c r="J1876" s="18"/>
      <c r="K1876" s="18"/>
      <c r="L1876" s="128"/>
      <c r="M1876" s="127" t="s">
        <v>25</v>
      </c>
    </row>
    <row r="1877" spans="1:15">
      <c r="A1877" s="22"/>
      <c r="B1877" s="23" t="s">
        <v>4413</v>
      </c>
      <c r="C1877" s="15" t="s">
        <v>101</v>
      </c>
      <c r="D1877" s="15" t="s">
        <v>19</v>
      </c>
      <c r="E1877" s="25" t="s">
        <v>25</v>
      </c>
      <c r="F1877" s="25" t="s">
        <v>25</v>
      </c>
      <c r="G1877" s="35"/>
      <c r="H1877" s="27" t="s">
        <v>20</v>
      </c>
      <c r="I1877" s="28" t="s">
        <v>4414</v>
      </c>
      <c r="J1877" s="18"/>
      <c r="K1877" s="18"/>
      <c r="L1877" s="128"/>
      <c r="M1877" s="127"/>
    </row>
    <row r="1878" spans="1:15">
      <c r="A1878" s="22"/>
      <c r="B1878" s="23" t="s">
        <v>4415</v>
      </c>
      <c r="C1878" s="15" t="s">
        <v>94</v>
      </c>
      <c r="D1878" s="15" t="s">
        <v>19</v>
      </c>
      <c r="E1878" s="25" t="s">
        <v>25</v>
      </c>
      <c r="F1878" s="17" t="s">
        <v>21</v>
      </c>
      <c r="G1878" s="35" t="s">
        <v>4416</v>
      </c>
      <c r="H1878" s="27" t="s">
        <v>20</v>
      </c>
      <c r="I1878" s="28" t="s">
        <v>4416</v>
      </c>
      <c r="J1878" s="18"/>
      <c r="K1878" s="18"/>
      <c r="L1878" s="128"/>
      <c r="M1878" s="127" t="s">
        <v>25</v>
      </c>
    </row>
    <row r="1879" spans="1:15" ht="15" customHeight="1">
      <c r="A1879" s="22"/>
      <c r="B1879" s="23" t="s">
        <v>4417</v>
      </c>
      <c r="C1879" s="15" t="s">
        <v>61</v>
      </c>
      <c r="D1879" s="15" t="s">
        <v>19</v>
      </c>
      <c r="E1879" s="25" t="s">
        <v>25</v>
      </c>
      <c r="F1879" s="17" t="s">
        <v>25</v>
      </c>
      <c r="G1879" s="35"/>
      <c r="H1879" s="27" t="s">
        <v>20</v>
      </c>
      <c r="I1879" s="28" t="s">
        <v>4418</v>
      </c>
      <c r="J1879" s="18" t="s">
        <v>24</v>
      </c>
      <c r="K1879" s="18"/>
      <c r="L1879" s="128"/>
      <c r="M1879" s="127"/>
    </row>
    <row r="1880" spans="1:15">
      <c r="A1880" s="22"/>
      <c r="B1880" s="23" t="s">
        <v>4419</v>
      </c>
      <c r="C1880" s="15" t="s">
        <v>80</v>
      </c>
      <c r="D1880" s="15" t="s">
        <v>19</v>
      </c>
      <c r="E1880" s="25" t="s">
        <v>20</v>
      </c>
      <c r="F1880" s="17" t="s">
        <v>21</v>
      </c>
      <c r="G1880" s="35" t="s">
        <v>4420</v>
      </c>
      <c r="H1880" s="27" t="s">
        <v>20</v>
      </c>
      <c r="I1880" s="20" t="s">
        <v>4421</v>
      </c>
      <c r="J1880" s="21"/>
      <c r="K1880" s="18"/>
      <c r="L1880" s="128"/>
      <c r="M1880" s="127" t="s">
        <v>25</v>
      </c>
    </row>
    <row r="1881" spans="1:15" ht="45">
      <c r="A1881" s="22"/>
      <c r="B1881" s="23" t="s">
        <v>4422</v>
      </c>
      <c r="C1881" s="15" t="s">
        <v>275</v>
      </c>
      <c r="D1881" s="15" t="s">
        <v>19</v>
      </c>
      <c r="E1881" s="25" t="s">
        <v>20</v>
      </c>
      <c r="F1881" s="17" t="s">
        <v>21</v>
      </c>
      <c r="G1881" s="100" t="s">
        <v>4423</v>
      </c>
      <c r="H1881" s="27" t="s">
        <v>20</v>
      </c>
      <c r="I1881" s="28" t="s">
        <v>4424</v>
      </c>
      <c r="J1881" s="18"/>
      <c r="K1881" s="18"/>
      <c r="L1881" s="128"/>
      <c r="M1881" s="127" t="s">
        <v>25</v>
      </c>
    </row>
    <row r="1882" spans="1:15">
      <c r="A1882" s="22"/>
      <c r="B1882" s="23" t="s">
        <v>4425</v>
      </c>
      <c r="C1882" s="15" t="s">
        <v>94</v>
      </c>
      <c r="D1882" s="15" t="s">
        <v>19</v>
      </c>
      <c r="E1882" s="25" t="s">
        <v>25</v>
      </c>
      <c r="F1882" s="17" t="s">
        <v>25</v>
      </c>
      <c r="G1882" s="35"/>
      <c r="H1882" s="27" t="s">
        <v>20</v>
      </c>
      <c r="I1882" s="28" t="s">
        <v>4426</v>
      </c>
      <c r="J1882" s="18"/>
      <c r="K1882" s="18"/>
      <c r="L1882" s="128"/>
      <c r="M1882" s="127"/>
    </row>
    <row r="1883" spans="1:15" ht="15" customHeight="1">
      <c r="A1883" s="22"/>
      <c r="B1883" s="23" t="s">
        <v>4427</v>
      </c>
      <c r="C1883" s="15" t="s">
        <v>258</v>
      </c>
      <c r="D1883" s="15" t="s">
        <v>19</v>
      </c>
      <c r="E1883" s="25" t="s">
        <v>25</v>
      </c>
      <c r="F1883" s="17" t="s">
        <v>25</v>
      </c>
      <c r="G1883" s="35"/>
      <c r="H1883" s="27" t="s">
        <v>20</v>
      </c>
      <c r="I1883" s="20" t="s">
        <v>4428</v>
      </c>
      <c r="J1883" s="21"/>
      <c r="K1883" s="18"/>
      <c r="L1883" s="128"/>
      <c r="M1883" s="127"/>
    </row>
    <row r="1884" spans="1:15" ht="15" customHeight="1">
      <c r="A1884" s="22"/>
      <c r="B1884" s="23" t="s">
        <v>4429</v>
      </c>
      <c r="C1884" s="15" t="s">
        <v>94</v>
      </c>
      <c r="D1884" s="15" t="s">
        <v>19</v>
      </c>
      <c r="E1884" s="25" t="s">
        <v>25</v>
      </c>
      <c r="F1884" s="17" t="s">
        <v>25</v>
      </c>
      <c r="G1884" s="35"/>
      <c r="H1884" s="27" t="s">
        <v>20</v>
      </c>
      <c r="I1884" s="28" t="s">
        <v>4430</v>
      </c>
      <c r="J1884" s="18"/>
      <c r="K1884" s="18"/>
      <c r="L1884" s="128"/>
      <c r="M1884" s="127"/>
    </row>
    <row r="1885" spans="1:15" ht="15" customHeight="1">
      <c r="A1885" s="22"/>
      <c r="B1885" s="23" t="s">
        <v>4431</v>
      </c>
      <c r="C1885" s="15" t="s">
        <v>258</v>
      </c>
      <c r="D1885" s="15" t="s">
        <v>19</v>
      </c>
      <c r="E1885" s="25" t="s">
        <v>25</v>
      </c>
      <c r="F1885" s="17" t="s">
        <v>21</v>
      </c>
      <c r="G1885" s="35" t="s">
        <v>4432</v>
      </c>
      <c r="H1885" s="27" t="s">
        <v>20</v>
      </c>
      <c r="I1885" s="28" t="s">
        <v>4433</v>
      </c>
      <c r="J1885" s="18"/>
      <c r="K1885" s="18"/>
      <c r="L1885" s="128"/>
      <c r="M1885" s="127" t="s">
        <v>25</v>
      </c>
    </row>
    <row r="1886" spans="1:15" ht="15" customHeight="1">
      <c r="A1886" s="22"/>
      <c r="B1886" s="23" t="s">
        <v>4434</v>
      </c>
      <c r="C1886" s="15" t="s">
        <v>57</v>
      </c>
      <c r="D1886" s="15" t="s">
        <v>19</v>
      </c>
      <c r="E1886" s="25" t="s">
        <v>25</v>
      </c>
      <c r="F1886" s="17" t="s">
        <v>49</v>
      </c>
      <c r="G1886" s="35" t="s">
        <v>4435</v>
      </c>
      <c r="H1886" s="27" t="s">
        <v>20</v>
      </c>
      <c r="I1886" s="28" t="s">
        <v>4436</v>
      </c>
      <c r="J1886" s="18"/>
      <c r="K1886" s="72"/>
      <c r="L1886" s="135"/>
      <c r="M1886" s="127"/>
      <c r="N1886" s="73"/>
      <c r="O1886" s="73"/>
    </row>
    <row r="1887" spans="1:15">
      <c r="A1887" s="22"/>
      <c r="B1887" s="23" t="s">
        <v>4437</v>
      </c>
      <c r="C1887" s="15" t="s">
        <v>94</v>
      </c>
      <c r="D1887" s="15" t="s">
        <v>19</v>
      </c>
      <c r="E1887" s="25" t="s">
        <v>25</v>
      </c>
      <c r="F1887" s="17" t="s">
        <v>21</v>
      </c>
      <c r="G1887" s="35" t="s">
        <v>4438</v>
      </c>
      <c r="H1887" s="27" t="s">
        <v>20</v>
      </c>
      <c r="I1887" s="28" t="s">
        <v>4439</v>
      </c>
      <c r="J1887" s="18"/>
      <c r="K1887" s="72"/>
      <c r="L1887" s="135"/>
      <c r="M1887" s="127" t="s">
        <v>25</v>
      </c>
      <c r="N1887" s="73"/>
      <c r="O1887" s="73"/>
    </row>
    <row r="1888" spans="1:15">
      <c r="A1888" s="22"/>
      <c r="B1888" s="23" t="s">
        <v>4440</v>
      </c>
      <c r="C1888" s="15" t="s">
        <v>104</v>
      </c>
      <c r="D1888" s="15" t="s">
        <v>19</v>
      </c>
      <c r="E1888" s="25" t="s">
        <v>25</v>
      </c>
      <c r="F1888" s="17" t="s">
        <v>25</v>
      </c>
      <c r="G1888" s="35"/>
      <c r="H1888" s="27" t="s">
        <v>20</v>
      </c>
      <c r="I1888" s="28" t="s">
        <v>4441</v>
      </c>
      <c r="J1888" s="18"/>
      <c r="K1888" s="72"/>
      <c r="L1888" s="135"/>
      <c r="M1888" s="127"/>
      <c r="N1888" s="73"/>
      <c r="O1888" s="73"/>
    </row>
    <row r="1889" spans="1:15" ht="15" customHeight="1">
      <c r="A1889" s="22"/>
      <c r="B1889" s="23" t="s">
        <v>4442</v>
      </c>
      <c r="C1889" s="15" t="s">
        <v>101</v>
      </c>
      <c r="D1889" s="15" t="s">
        <v>19</v>
      </c>
      <c r="E1889" s="25" t="s">
        <v>25</v>
      </c>
      <c r="F1889" s="17" t="s">
        <v>21</v>
      </c>
      <c r="G1889" s="35" t="s">
        <v>4443</v>
      </c>
      <c r="H1889" s="27" t="s">
        <v>20</v>
      </c>
      <c r="I1889" s="20" t="s">
        <v>92</v>
      </c>
      <c r="J1889" s="21"/>
      <c r="K1889" s="72"/>
      <c r="L1889" s="135"/>
      <c r="M1889" s="127" t="s">
        <v>25</v>
      </c>
      <c r="N1889" s="73"/>
      <c r="O1889" s="73"/>
    </row>
    <row r="1890" spans="1:15" ht="90">
      <c r="A1890" s="22"/>
      <c r="B1890" s="23" t="s">
        <v>4444</v>
      </c>
      <c r="C1890" s="15" t="s">
        <v>73</v>
      </c>
      <c r="D1890" s="15" t="s">
        <v>19</v>
      </c>
      <c r="E1890" s="25" t="s">
        <v>20</v>
      </c>
      <c r="F1890" s="17" t="s">
        <v>21</v>
      </c>
      <c r="G1890" s="100" t="s">
        <v>4445</v>
      </c>
      <c r="H1890" s="27" t="s">
        <v>20</v>
      </c>
      <c r="I1890" s="28" t="s">
        <v>4446</v>
      </c>
      <c r="J1890" s="18"/>
      <c r="K1890" s="72"/>
      <c r="L1890" s="135"/>
      <c r="M1890" s="127" t="s">
        <v>25</v>
      </c>
      <c r="N1890" s="73"/>
      <c r="O1890" s="73"/>
    </row>
    <row r="1891" spans="1:15" ht="15" customHeight="1">
      <c r="A1891" s="22"/>
      <c r="B1891" s="23" t="s">
        <v>4447</v>
      </c>
      <c r="C1891" s="15" t="s">
        <v>94</v>
      </c>
      <c r="D1891" s="15" t="s">
        <v>19</v>
      </c>
      <c r="E1891" s="25" t="s">
        <v>25</v>
      </c>
      <c r="F1891" s="17" t="s">
        <v>25</v>
      </c>
      <c r="G1891" s="35"/>
      <c r="H1891" s="27" t="s">
        <v>20</v>
      </c>
      <c r="I1891" s="28" t="s">
        <v>4448</v>
      </c>
      <c r="J1891" s="18"/>
      <c r="K1891" s="72"/>
      <c r="L1891" s="135"/>
      <c r="M1891" s="127"/>
      <c r="N1891" s="73"/>
      <c r="O1891" s="74"/>
    </row>
    <row r="1892" spans="1:15" ht="15" customHeight="1">
      <c r="A1892" s="22"/>
      <c r="B1892" s="23" t="s">
        <v>4449</v>
      </c>
      <c r="C1892" s="15" t="s">
        <v>94</v>
      </c>
      <c r="D1892" s="15" t="s">
        <v>19</v>
      </c>
      <c r="E1892" s="25" t="s">
        <v>25</v>
      </c>
      <c r="F1892" s="17" t="s">
        <v>25</v>
      </c>
      <c r="G1892" s="35"/>
      <c r="H1892" s="27" t="s">
        <v>20</v>
      </c>
      <c r="I1892" s="45" t="s">
        <v>4450</v>
      </c>
      <c r="J1892" s="46"/>
      <c r="K1892" s="72"/>
      <c r="L1892" s="135"/>
      <c r="M1892" s="127"/>
      <c r="N1892" s="73"/>
      <c r="O1892" s="74"/>
    </row>
    <row r="1893" spans="1:15">
      <c r="A1893" s="22"/>
      <c r="B1893" s="23" t="s">
        <v>4451</v>
      </c>
      <c r="C1893" s="15" t="s">
        <v>94</v>
      </c>
      <c r="D1893" s="15" t="s">
        <v>19</v>
      </c>
      <c r="E1893" s="25" t="s">
        <v>25</v>
      </c>
      <c r="F1893" s="17" t="s">
        <v>21</v>
      </c>
      <c r="G1893" s="100" t="s">
        <v>4452</v>
      </c>
      <c r="H1893" s="27" t="s">
        <v>20</v>
      </c>
      <c r="I1893" s="28" t="s">
        <v>4453</v>
      </c>
      <c r="J1893" s="18"/>
      <c r="K1893" s="72"/>
      <c r="L1893" s="135"/>
      <c r="M1893" s="127" t="s">
        <v>25</v>
      </c>
      <c r="N1893" s="73"/>
      <c r="O1893" s="74"/>
    </row>
    <row r="1894" spans="1:15">
      <c r="A1894" s="22"/>
      <c r="B1894" s="23" t="s">
        <v>4454</v>
      </c>
      <c r="C1894" s="15" t="s">
        <v>94</v>
      </c>
      <c r="D1894" s="15" t="s">
        <v>19</v>
      </c>
      <c r="E1894" s="25" t="s">
        <v>25</v>
      </c>
      <c r="F1894" s="17" t="s">
        <v>21</v>
      </c>
      <c r="G1894" s="35" t="s">
        <v>4455</v>
      </c>
      <c r="H1894" s="27" t="s">
        <v>20</v>
      </c>
      <c r="I1894" s="28" t="s">
        <v>4456</v>
      </c>
      <c r="J1894" s="18"/>
      <c r="K1894" s="72"/>
      <c r="L1894" s="135"/>
      <c r="M1894" s="127" t="s">
        <v>20</v>
      </c>
      <c r="N1894" s="73"/>
      <c r="O1894" s="74"/>
    </row>
    <row r="1895" spans="1:15" ht="15" customHeight="1">
      <c r="A1895" s="22"/>
      <c r="B1895" s="23" t="s">
        <v>4457</v>
      </c>
      <c r="C1895" s="15" t="s">
        <v>18</v>
      </c>
      <c r="D1895" s="15" t="s">
        <v>19</v>
      </c>
      <c r="E1895" s="25" t="s">
        <v>20</v>
      </c>
      <c r="F1895" s="17" t="s">
        <v>21</v>
      </c>
      <c r="G1895" s="35" t="s">
        <v>4458</v>
      </c>
      <c r="H1895" s="27" t="s">
        <v>20</v>
      </c>
      <c r="I1895" s="28" t="s">
        <v>4459</v>
      </c>
      <c r="J1895" s="18"/>
      <c r="K1895" s="31"/>
      <c r="L1895" s="129"/>
      <c r="M1895" s="127" t="s">
        <v>20</v>
      </c>
      <c r="N1895" s="73"/>
      <c r="O1895" s="74"/>
    </row>
    <row r="1896" spans="1:15" ht="15" customHeight="1">
      <c r="A1896" s="22"/>
      <c r="B1896" s="23" t="s">
        <v>4460</v>
      </c>
      <c r="C1896" s="15" t="s">
        <v>150</v>
      </c>
      <c r="D1896" s="15" t="s">
        <v>19</v>
      </c>
      <c r="E1896" s="25" t="s">
        <v>20</v>
      </c>
      <c r="F1896" s="17" t="s">
        <v>21</v>
      </c>
      <c r="G1896" s="35" t="s">
        <v>4461</v>
      </c>
      <c r="H1896" s="27" t="s">
        <v>20</v>
      </c>
      <c r="I1896" s="28" t="s">
        <v>4462</v>
      </c>
      <c r="J1896" s="18" t="s">
        <v>24</v>
      </c>
      <c r="K1896" s="72"/>
      <c r="L1896" s="135"/>
      <c r="M1896" s="127" t="s">
        <v>25</v>
      </c>
      <c r="N1896" s="73"/>
      <c r="O1896" s="74"/>
    </row>
    <row r="1897" spans="1:15" ht="15" customHeight="1">
      <c r="A1897" s="22"/>
      <c r="B1897" s="23" t="s">
        <v>4463</v>
      </c>
      <c r="C1897" s="15" t="s">
        <v>338</v>
      </c>
      <c r="D1897" s="15" t="s">
        <v>19</v>
      </c>
      <c r="E1897" s="25" t="s">
        <v>20</v>
      </c>
      <c r="F1897" s="17" t="s">
        <v>21</v>
      </c>
      <c r="G1897" s="114" t="s">
        <v>4464</v>
      </c>
      <c r="H1897" s="27" t="s">
        <v>25</v>
      </c>
      <c r="I1897" s="115" t="s">
        <v>4465</v>
      </c>
      <c r="J1897" s="18"/>
      <c r="K1897" s="18"/>
      <c r="L1897" s="128"/>
      <c r="M1897" s="127" t="s">
        <v>25</v>
      </c>
    </row>
    <row r="1898" spans="1:15" ht="30">
      <c r="A1898" s="22"/>
      <c r="B1898" s="23" t="s">
        <v>4466</v>
      </c>
      <c r="C1898" s="15" t="s">
        <v>104</v>
      </c>
      <c r="D1898" s="15" t="s">
        <v>19</v>
      </c>
      <c r="E1898" s="25" t="s">
        <v>20</v>
      </c>
      <c r="F1898" s="17" t="s">
        <v>21</v>
      </c>
      <c r="G1898" s="111" t="s">
        <v>4467</v>
      </c>
      <c r="H1898" s="27" t="s">
        <v>20</v>
      </c>
      <c r="I1898" s="28" t="s">
        <v>4468</v>
      </c>
      <c r="J1898" s="18"/>
      <c r="K1898" s="18"/>
      <c r="L1898" s="128"/>
      <c r="M1898" s="127" t="s">
        <v>25</v>
      </c>
    </row>
    <row r="1899" spans="1:15">
      <c r="A1899" s="22"/>
      <c r="B1899" s="23" t="s">
        <v>4469</v>
      </c>
      <c r="C1899" s="15" t="s">
        <v>94</v>
      </c>
      <c r="D1899" s="15" t="s">
        <v>19</v>
      </c>
      <c r="E1899" s="25" t="s">
        <v>25</v>
      </c>
      <c r="F1899" s="17" t="s">
        <v>25</v>
      </c>
      <c r="G1899" s="35"/>
      <c r="H1899" s="27" t="s">
        <v>20</v>
      </c>
      <c r="I1899" s="28" t="s">
        <v>4470</v>
      </c>
      <c r="J1899" s="18"/>
      <c r="K1899" s="18"/>
      <c r="L1899" s="128"/>
      <c r="M1899" s="127"/>
    </row>
    <row r="1900" spans="1:15" ht="15" customHeight="1">
      <c r="A1900" s="22"/>
      <c r="B1900" s="23" t="s">
        <v>4471</v>
      </c>
      <c r="C1900" s="15" t="s">
        <v>94</v>
      </c>
      <c r="D1900" s="15" t="s">
        <v>19</v>
      </c>
      <c r="E1900" s="25" t="s">
        <v>25</v>
      </c>
      <c r="F1900" s="17" t="s">
        <v>21</v>
      </c>
      <c r="G1900" s="101" t="s">
        <v>4472</v>
      </c>
      <c r="H1900" s="27" t="s">
        <v>20</v>
      </c>
      <c r="I1900" s="28" t="s">
        <v>4473</v>
      </c>
      <c r="J1900" s="18"/>
      <c r="K1900" s="18"/>
      <c r="L1900" s="128"/>
      <c r="M1900" s="127" t="s">
        <v>25</v>
      </c>
    </row>
    <row r="1901" spans="1:15" ht="15" customHeight="1">
      <c r="A1901" s="22"/>
      <c r="B1901" s="23" t="s">
        <v>4474</v>
      </c>
      <c r="C1901" s="15" t="s">
        <v>258</v>
      </c>
      <c r="D1901" s="15" t="s">
        <v>19</v>
      </c>
      <c r="E1901" s="25" t="s">
        <v>20</v>
      </c>
      <c r="F1901" s="17" t="s">
        <v>21</v>
      </c>
      <c r="G1901" s="35" t="s">
        <v>4475</v>
      </c>
      <c r="H1901" s="27" t="s">
        <v>20</v>
      </c>
      <c r="I1901" s="28" t="s">
        <v>4476</v>
      </c>
      <c r="J1901" s="18"/>
      <c r="K1901" s="18"/>
      <c r="L1901" s="128"/>
      <c r="M1901" s="127" t="s">
        <v>25</v>
      </c>
    </row>
    <row r="1902" spans="1:15" ht="15" customHeight="1">
      <c r="A1902" s="22"/>
      <c r="B1902" s="23" t="s">
        <v>4477</v>
      </c>
      <c r="C1902" s="15" t="s">
        <v>115</v>
      </c>
      <c r="D1902" s="15" t="s">
        <v>19</v>
      </c>
      <c r="E1902" s="25" t="s">
        <v>25</v>
      </c>
      <c r="F1902" s="17" t="s">
        <v>21</v>
      </c>
      <c r="G1902" s="35" t="s">
        <v>4478</v>
      </c>
      <c r="H1902" s="27" t="s">
        <v>20</v>
      </c>
      <c r="I1902" s="28" t="s">
        <v>4479</v>
      </c>
      <c r="J1902" s="18"/>
      <c r="K1902" s="18"/>
      <c r="L1902" s="128"/>
      <c r="M1902" s="127" t="s">
        <v>25</v>
      </c>
    </row>
    <row r="1903" spans="1:15" ht="15" customHeight="1">
      <c r="A1903" s="22"/>
      <c r="B1903" s="23" t="s">
        <v>4480</v>
      </c>
      <c r="C1903" s="15" t="s">
        <v>80</v>
      </c>
      <c r="D1903" s="15" t="s">
        <v>19</v>
      </c>
      <c r="E1903" s="25" t="s">
        <v>25</v>
      </c>
      <c r="F1903" s="17" t="s">
        <v>25</v>
      </c>
      <c r="G1903" s="35"/>
      <c r="H1903" s="27" t="s">
        <v>20</v>
      </c>
      <c r="I1903" s="28" t="s">
        <v>4481</v>
      </c>
      <c r="J1903" s="18"/>
      <c r="K1903" s="18"/>
      <c r="L1903" s="128"/>
      <c r="M1903" s="127"/>
    </row>
    <row r="1904" spans="1:15" ht="15" customHeight="1">
      <c r="A1904" s="22"/>
      <c r="B1904" s="23" t="s">
        <v>4482</v>
      </c>
      <c r="C1904" s="15" t="s">
        <v>150</v>
      </c>
      <c r="D1904" s="15" t="s">
        <v>19</v>
      </c>
      <c r="E1904" s="25" t="s">
        <v>20</v>
      </c>
      <c r="F1904" s="17" t="s">
        <v>21</v>
      </c>
      <c r="G1904" s="35" t="s">
        <v>4483</v>
      </c>
      <c r="H1904" s="27" t="s">
        <v>20</v>
      </c>
      <c r="I1904" s="28" t="s">
        <v>4484</v>
      </c>
      <c r="J1904" s="18"/>
      <c r="K1904" s="18"/>
      <c r="L1904" s="128"/>
      <c r="M1904" s="127" t="s">
        <v>25</v>
      </c>
    </row>
    <row r="1905" spans="1:13" ht="15" customHeight="1">
      <c r="A1905" s="22"/>
      <c r="B1905" s="23" t="s">
        <v>4485</v>
      </c>
      <c r="C1905" s="15" t="s">
        <v>104</v>
      </c>
      <c r="D1905" s="15" t="s">
        <v>19</v>
      </c>
      <c r="E1905" s="25" t="s">
        <v>25</v>
      </c>
      <c r="F1905" s="17" t="s">
        <v>25</v>
      </c>
      <c r="G1905" s="35"/>
      <c r="H1905" s="27" t="s">
        <v>20</v>
      </c>
      <c r="I1905" s="28" t="s">
        <v>4486</v>
      </c>
      <c r="J1905" s="18"/>
      <c r="K1905" s="18"/>
      <c r="L1905" s="128"/>
      <c r="M1905" s="127"/>
    </row>
    <row r="1906" spans="1:13" ht="15" customHeight="1">
      <c r="A1906" s="22"/>
      <c r="B1906" s="23" t="s">
        <v>4487</v>
      </c>
      <c r="C1906" s="15" t="s">
        <v>275</v>
      </c>
      <c r="D1906" s="15" t="s">
        <v>19</v>
      </c>
      <c r="E1906" s="25" t="s">
        <v>20</v>
      </c>
      <c r="F1906" s="17" t="s">
        <v>21</v>
      </c>
      <c r="G1906" s="35" t="s">
        <v>4488</v>
      </c>
      <c r="H1906" s="27" t="s">
        <v>20</v>
      </c>
      <c r="I1906" s="28" t="s">
        <v>4489</v>
      </c>
      <c r="J1906" s="18" t="s">
        <v>24</v>
      </c>
      <c r="K1906" s="18"/>
      <c r="L1906" s="128"/>
      <c r="M1906" s="127" t="s">
        <v>25</v>
      </c>
    </row>
    <row r="1907" spans="1:13">
      <c r="A1907" s="22"/>
      <c r="B1907" s="23" t="s">
        <v>4490</v>
      </c>
      <c r="C1907" s="15" t="s">
        <v>104</v>
      </c>
      <c r="D1907" s="15" t="s">
        <v>19</v>
      </c>
      <c r="E1907" s="25" t="s">
        <v>25</v>
      </c>
      <c r="F1907" s="17" t="s">
        <v>25</v>
      </c>
      <c r="G1907" s="35"/>
      <c r="H1907" s="27" t="s">
        <v>20</v>
      </c>
      <c r="I1907" s="28" t="s">
        <v>4491</v>
      </c>
      <c r="J1907" s="18"/>
      <c r="K1907" s="18"/>
      <c r="L1907" s="128"/>
      <c r="M1907" s="127"/>
    </row>
    <row r="1908" spans="1:13" ht="120">
      <c r="A1908" s="22"/>
      <c r="B1908" s="23" t="s">
        <v>4492</v>
      </c>
      <c r="C1908" s="15" t="s">
        <v>275</v>
      </c>
      <c r="D1908" s="15" t="s">
        <v>19</v>
      </c>
      <c r="E1908" s="25" t="s">
        <v>20</v>
      </c>
      <c r="F1908" s="17" t="s">
        <v>21</v>
      </c>
      <c r="G1908" s="100" t="s">
        <v>4493</v>
      </c>
      <c r="H1908" s="27" t="s">
        <v>20</v>
      </c>
      <c r="I1908" s="28" t="s">
        <v>4494</v>
      </c>
      <c r="J1908" s="18" t="s">
        <v>24</v>
      </c>
      <c r="K1908" s="18"/>
      <c r="L1908" s="128"/>
      <c r="M1908" s="127" t="s">
        <v>25</v>
      </c>
    </row>
    <row r="1909" spans="1:13" ht="15" customHeight="1">
      <c r="A1909" s="22"/>
      <c r="B1909" s="23" t="s">
        <v>4495</v>
      </c>
      <c r="C1909" s="15" t="s">
        <v>101</v>
      </c>
      <c r="D1909" s="15" t="s">
        <v>19</v>
      </c>
      <c r="E1909" s="25" t="s">
        <v>25</v>
      </c>
      <c r="F1909" s="17" t="s">
        <v>25</v>
      </c>
      <c r="G1909" s="35"/>
      <c r="H1909" s="27" t="s">
        <v>20</v>
      </c>
      <c r="I1909" s="28" t="s">
        <v>4496</v>
      </c>
      <c r="J1909" s="18"/>
      <c r="K1909" s="18"/>
      <c r="L1909" s="128"/>
      <c r="M1909" s="127"/>
    </row>
    <row r="1910" spans="1:13">
      <c r="A1910" s="22"/>
      <c r="B1910" s="23" t="s">
        <v>4497</v>
      </c>
      <c r="C1910" s="15" t="s">
        <v>61</v>
      </c>
      <c r="D1910" s="15" t="s">
        <v>19</v>
      </c>
      <c r="E1910" s="25" t="s">
        <v>20</v>
      </c>
      <c r="F1910" s="17" t="s">
        <v>21</v>
      </c>
      <c r="G1910" s="35" t="s">
        <v>4498</v>
      </c>
      <c r="H1910" s="27" t="s">
        <v>20</v>
      </c>
      <c r="I1910" s="28" t="s">
        <v>4499</v>
      </c>
      <c r="J1910" s="18"/>
      <c r="K1910" s="18"/>
      <c r="L1910" s="128"/>
      <c r="M1910" s="127" t="s">
        <v>20</v>
      </c>
    </row>
    <row r="1911" spans="1:13" ht="30">
      <c r="A1911" s="22"/>
      <c r="B1911" s="23" t="s">
        <v>4500</v>
      </c>
      <c r="C1911" s="15" t="s">
        <v>101</v>
      </c>
      <c r="D1911" s="15" t="s">
        <v>19</v>
      </c>
      <c r="E1911" s="25" t="s">
        <v>25</v>
      </c>
      <c r="F1911" s="17" t="s">
        <v>49</v>
      </c>
      <c r="G1911" s="35" t="s">
        <v>4501</v>
      </c>
      <c r="H1911" s="27" t="s">
        <v>20</v>
      </c>
      <c r="I1911" s="20" t="s">
        <v>4502</v>
      </c>
      <c r="J1911" s="21"/>
      <c r="K1911" s="18"/>
      <c r="L1911" s="128"/>
      <c r="M1911" s="127"/>
    </row>
    <row r="1912" spans="1:13" ht="15" customHeight="1">
      <c r="A1912" s="22"/>
      <c r="B1912" s="23" t="s">
        <v>4503</v>
      </c>
      <c r="C1912" s="15" t="s">
        <v>18</v>
      </c>
      <c r="D1912" s="15" t="s">
        <v>19</v>
      </c>
      <c r="E1912" s="25" t="s">
        <v>20</v>
      </c>
      <c r="F1912" s="17" t="s">
        <v>21</v>
      </c>
      <c r="G1912" s="35" t="s">
        <v>4504</v>
      </c>
      <c r="H1912" s="27" t="s">
        <v>20</v>
      </c>
      <c r="I1912" s="28" t="s">
        <v>4505</v>
      </c>
      <c r="J1912" s="18"/>
      <c r="K1912" s="18"/>
      <c r="L1912" s="128"/>
      <c r="M1912" s="127" t="s">
        <v>25</v>
      </c>
    </row>
    <row r="1913" spans="1:13" ht="15" customHeight="1">
      <c r="A1913" s="22"/>
      <c r="B1913" s="23" t="s">
        <v>4506</v>
      </c>
      <c r="C1913" s="15" t="s">
        <v>104</v>
      </c>
      <c r="D1913" s="15" t="s">
        <v>19</v>
      </c>
      <c r="E1913" s="25" t="s">
        <v>25</v>
      </c>
      <c r="F1913" s="17" t="s">
        <v>25</v>
      </c>
      <c r="G1913" s="35"/>
      <c r="H1913" s="27" t="s">
        <v>20</v>
      </c>
      <c r="I1913" s="28" t="s">
        <v>4507</v>
      </c>
      <c r="J1913" s="18"/>
      <c r="K1913" s="18"/>
      <c r="L1913" s="128"/>
      <c r="M1913" s="127"/>
    </row>
    <row r="1914" spans="1:13" ht="15" customHeight="1">
      <c r="A1914" s="22"/>
      <c r="B1914" s="23" t="s">
        <v>4508</v>
      </c>
      <c r="C1914" s="15" t="s">
        <v>61</v>
      </c>
      <c r="D1914" s="15" t="s">
        <v>19</v>
      </c>
      <c r="E1914" s="25" t="s">
        <v>20</v>
      </c>
      <c r="F1914" s="17" t="s">
        <v>21</v>
      </c>
      <c r="G1914" s="35" t="s">
        <v>4509</v>
      </c>
      <c r="H1914" s="27" t="s">
        <v>20</v>
      </c>
      <c r="I1914" s="28" t="s">
        <v>4510</v>
      </c>
      <c r="J1914" s="18" t="s">
        <v>34</v>
      </c>
      <c r="K1914" s="18"/>
      <c r="L1914" s="128"/>
      <c r="M1914" s="127" t="s">
        <v>20</v>
      </c>
    </row>
    <row r="1915" spans="1:13" ht="15" customHeight="1">
      <c r="A1915" s="22"/>
      <c r="B1915" s="23" t="s">
        <v>4511</v>
      </c>
      <c r="C1915" s="15" t="s">
        <v>61</v>
      </c>
      <c r="D1915" s="15" t="s">
        <v>19</v>
      </c>
      <c r="E1915" s="25" t="s">
        <v>25</v>
      </c>
      <c r="F1915" s="17" t="s">
        <v>25</v>
      </c>
      <c r="G1915" s="35"/>
      <c r="H1915" s="27" t="s">
        <v>20</v>
      </c>
      <c r="I1915" s="28" t="s">
        <v>4512</v>
      </c>
      <c r="J1915" s="18" t="s">
        <v>24</v>
      </c>
      <c r="K1915" s="18"/>
      <c r="L1915" s="128"/>
      <c r="M1915" s="127"/>
    </row>
    <row r="1916" spans="1:13">
      <c r="A1916" s="22"/>
      <c r="B1916" s="23" t="s">
        <v>4513</v>
      </c>
      <c r="C1916" s="15" t="s">
        <v>94</v>
      </c>
      <c r="D1916" s="15" t="s">
        <v>19</v>
      </c>
      <c r="E1916" s="25" t="s">
        <v>25</v>
      </c>
      <c r="F1916" s="17" t="s">
        <v>21</v>
      </c>
      <c r="G1916" s="35" t="s">
        <v>4514</v>
      </c>
      <c r="H1916" s="27" t="s">
        <v>20</v>
      </c>
      <c r="I1916" s="28" t="s">
        <v>4515</v>
      </c>
      <c r="J1916" s="18"/>
      <c r="K1916" s="18"/>
      <c r="L1916" s="128"/>
      <c r="M1916" s="127" t="s">
        <v>20</v>
      </c>
    </row>
    <row r="1917" spans="1:13" ht="15" customHeight="1">
      <c r="A1917" s="22"/>
      <c r="B1917" s="23" t="s">
        <v>4516</v>
      </c>
      <c r="C1917" s="15" t="s">
        <v>80</v>
      </c>
      <c r="D1917" s="15" t="s">
        <v>19</v>
      </c>
      <c r="E1917" s="59" t="s">
        <v>20</v>
      </c>
      <c r="F1917" s="17" t="s">
        <v>21</v>
      </c>
      <c r="G1917" s="109" t="s">
        <v>4517</v>
      </c>
      <c r="H1917" s="27" t="s">
        <v>20</v>
      </c>
      <c r="I1917" s="20" t="s">
        <v>4518</v>
      </c>
      <c r="J1917" s="21" t="s">
        <v>24</v>
      </c>
      <c r="K1917" s="18" t="s">
        <v>24</v>
      </c>
      <c r="L1917" s="128"/>
      <c r="M1917" s="127" t="s">
        <v>20</v>
      </c>
    </row>
    <row r="1918" spans="1:13">
      <c r="A1918" s="22"/>
      <c r="B1918" s="23" t="s">
        <v>4519</v>
      </c>
      <c r="C1918" s="15" t="s">
        <v>101</v>
      </c>
      <c r="D1918" s="15" t="s">
        <v>19</v>
      </c>
      <c r="E1918" s="25" t="s">
        <v>25</v>
      </c>
      <c r="F1918" s="17" t="s">
        <v>25</v>
      </c>
      <c r="G1918" s="35"/>
      <c r="H1918" s="27" t="s">
        <v>20</v>
      </c>
      <c r="I1918" s="20" t="s">
        <v>92</v>
      </c>
      <c r="J1918" s="21"/>
      <c r="K1918" s="18"/>
      <c r="L1918" s="128"/>
      <c r="M1918" s="127"/>
    </row>
    <row r="1919" spans="1:13">
      <c r="A1919" s="22"/>
      <c r="B1919" s="23" t="s">
        <v>4520</v>
      </c>
      <c r="C1919" s="15" t="s">
        <v>94</v>
      </c>
      <c r="D1919" s="15" t="s">
        <v>19</v>
      </c>
      <c r="E1919" s="25" t="s">
        <v>25</v>
      </c>
      <c r="F1919" s="17" t="s">
        <v>21</v>
      </c>
      <c r="G1919" s="35" t="s">
        <v>4521</v>
      </c>
      <c r="H1919" s="27" t="s">
        <v>20</v>
      </c>
      <c r="I1919" s="20" t="s">
        <v>4522</v>
      </c>
      <c r="J1919" s="21"/>
      <c r="K1919" s="18"/>
      <c r="L1919" s="128"/>
      <c r="M1919" s="127" t="s">
        <v>25</v>
      </c>
    </row>
    <row r="1920" spans="1:13" ht="15" customHeight="1">
      <c r="A1920" s="22"/>
      <c r="B1920" s="23" t="s">
        <v>4523</v>
      </c>
      <c r="C1920" s="15" t="s">
        <v>86</v>
      </c>
      <c r="D1920" s="15" t="s">
        <v>19</v>
      </c>
      <c r="E1920" s="25" t="s">
        <v>25</v>
      </c>
      <c r="F1920" s="17" t="s">
        <v>21</v>
      </c>
      <c r="G1920" s="35" t="s">
        <v>4524</v>
      </c>
      <c r="H1920" s="27" t="s">
        <v>20</v>
      </c>
      <c r="I1920" s="28" t="s">
        <v>4525</v>
      </c>
      <c r="J1920" s="18"/>
      <c r="K1920" s="18"/>
      <c r="L1920" s="128"/>
      <c r="M1920" s="127" t="s">
        <v>25</v>
      </c>
    </row>
    <row r="1921" spans="1:16" ht="15" customHeight="1">
      <c r="A1921" s="22"/>
      <c r="B1921" s="23" t="s">
        <v>4526</v>
      </c>
      <c r="C1921" s="15" t="s">
        <v>101</v>
      </c>
      <c r="D1921" s="15" t="s">
        <v>19</v>
      </c>
      <c r="E1921" s="25" t="s">
        <v>20</v>
      </c>
      <c r="F1921" s="17" t="s">
        <v>21</v>
      </c>
      <c r="G1921" s="35" t="s">
        <v>4527</v>
      </c>
      <c r="H1921" s="27" t="s">
        <v>20</v>
      </c>
      <c r="I1921" s="28" t="s">
        <v>4528</v>
      </c>
      <c r="J1921" s="18"/>
      <c r="K1921" s="18"/>
      <c r="L1921" s="128"/>
      <c r="M1921" s="127" t="s">
        <v>20</v>
      </c>
    </row>
    <row r="1922" spans="1:16">
      <c r="A1922" s="32"/>
      <c r="B1922" s="23" t="s">
        <v>4529</v>
      </c>
      <c r="C1922" s="15" t="s">
        <v>86</v>
      </c>
      <c r="D1922" s="15" t="s">
        <v>19</v>
      </c>
      <c r="E1922" s="25" t="s">
        <v>25</v>
      </c>
      <c r="F1922" s="17" t="s">
        <v>21</v>
      </c>
      <c r="G1922" s="100" t="s">
        <v>4530</v>
      </c>
      <c r="H1922" s="27" t="s">
        <v>20</v>
      </c>
      <c r="I1922" s="28" t="s">
        <v>4531</v>
      </c>
      <c r="J1922" s="18"/>
      <c r="K1922" s="18"/>
      <c r="L1922" s="128"/>
      <c r="M1922" s="127" t="s">
        <v>25</v>
      </c>
    </row>
    <row r="1923" spans="1:16">
      <c r="A1923" s="22"/>
      <c r="B1923" s="23" t="s">
        <v>4532</v>
      </c>
      <c r="C1923" s="15" t="s">
        <v>73</v>
      </c>
      <c r="D1923" s="15" t="s">
        <v>19</v>
      </c>
      <c r="E1923" s="25" t="s">
        <v>20</v>
      </c>
      <c r="F1923" s="17" t="s">
        <v>21</v>
      </c>
      <c r="G1923" s="114" t="s">
        <v>4533</v>
      </c>
      <c r="H1923" s="27" t="s">
        <v>20</v>
      </c>
      <c r="I1923" s="28" t="s">
        <v>4534</v>
      </c>
      <c r="J1923" s="18" t="s">
        <v>24</v>
      </c>
      <c r="K1923" s="18" t="s">
        <v>24</v>
      </c>
      <c r="L1923" s="128"/>
      <c r="M1923" s="127" t="s">
        <v>25</v>
      </c>
    </row>
    <row r="1924" spans="1:16" ht="15" customHeight="1">
      <c r="A1924" s="22"/>
      <c r="B1924" s="23" t="s">
        <v>4535</v>
      </c>
      <c r="C1924" s="15" t="s">
        <v>258</v>
      </c>
      <c r="D1924" s="15" t="s">
        <v>19</v>
      </c>
      <c r="E1924" s="25" t="s">
        <v>20</v>
      </c>
      <c r="F1924" s="17" t="s">
        <v>21</v>
      </c>
      <c r="G1924" s="35" t="s">
        <v>4536</v>
      </c>
      <c r="H1924" s="27" t="s">
        <v>20</v>
      </c>
      <c r="I1924" s="28" t="s">
        <v>4537</v>
      </c>
      <c r="J1924" s="18"/>
      <c r="K1924" s="18"/>
      <c r="L1924" s="128"/>
      <c r="M1924" s="127" t="s">
        <v>25</v>
      </c>
    </row>
    <row r="1925" spans="1:16">
      <c r="A1925" s="22"/>
      <c r="B1925" s="23" t="s">
        <v>4538</v>
      </c>
      <c r="C1925" s="15" t="s">
        <v>18</v>
      </c>
      <c r="D1925" s="15" t="s">
        <v>19</v>
      </c>
      <c r="E1925" s="25" t="s">
        <v>25</v>
      </c>
      <c r="F1925" s="17" t="s">
        <v>25</v>
      </c>
      <c r="G1925" s="35"/>
      <c r="H1925" s="27" t="s">
        <v>20</v>
      </c>
      <c r="I1925" s="28" t="s">
        <v>4539</v>
      </c>
      <c r="J1925" s="18"/>
      <c r="K1925" s="18"/>
      <c r="L1925" s="128"/>
      <c r="M1925" s="127"/>
    </row>
    <row r="1926" spans="1:16" ht="15" customHeight="1">
      <c r="A1926" s="22"/>
      <c r="B1926" s="23" t="s">
        <v>4540</v>
      </c>
      <c r="C1926" s="15" t="s">
        <v>32</v>
      </c>
      <c r="D1926" s="15" t="s">
        <v>19</v>
      </c>
      <c r="E1926" s="25" t="s">
        <v>20</v>
      </c>
      <c r="F1926" s="17" t="s">
        <v>21</v>
      </c>
      <c r="G1926" s="35" t="s">
        <v>1042</v>
      </c>
      <c r="H1926" s="27" t="s">
        <v>20</v>
      </c>
      <c r="I1926" s="28" t="s">
        <v>4541</v>
      </c>
      <c r="J1926" s="18"/>
      <c r="K1926" s="18"/>
      <c r="L1926" s="128"/>
      <c r="M1926" s="127" t="s">
        <v>25</v>
      </c>
    </row>
    <row r="1927" spans="1:16">
      <c r="A1927" s="22"/>
      <c r="B1927" s="23" t="s">
        <v>4542</v>
      </c>
      <c r="C1927" s="15" t="s">
        <v>94</v>
      </c>
      <c r="D1927" s="15" t="s">
        <v>19</v>
      </c>
      <c r="E1927" s="25" t="s">
        <v>25</v>
      </c>
      <c r="F1927" s="17" t="s">
        <v>25</v>
      </c>
      <c r="G1927" s="35"/>
      <c r="H1927" s="27" t="s">
        <v>20</v>
      </c>
      <c r="I1927" s="28" t="s">
        <v>4543</v>
      </c>
      <c r="J1927" s="18"/>
      <c r="K1927" s="18"/>
      <c r="L1927" s="128"/>
      <c r="M1927" s="127"/>
    </row>
    <row r="1928" spans="1:16">
      <c r="A1928" s="22"/>
      <c r="B1928" s="23" t="s">
        <v>4544</v>
      </c>
      <c r="C1928" s="15" t="s">
        <v>18</v>
      </c>
      <c r="D1928" s="15" t="s">
        <v>19</v>
      </c>
      <c r="E1928" s="25" t="s">
        <v>25</v>
      </c>
      <c r="F1928" s="17" t="s">
        <v>25</v>
      </c>
      <c r="G1928" s="35"/>
      <c r="H1928" s="27" t="s">
        <v>20</v>
      </c>
      <c r="I1928" s="28" t="s">
        <v>4545</v>
      </c>
      <c r="J1928" s="18"/>
      <c r="K1928" s="18"/>
      <c r="L1928" s="128"/>
      <c r="M1928" s="127"/>
    </row>
    <row r="1929" spans="1:16" ht="15" customHeight="1">
      <c r="A1929" s="22"/>
      <c r="B1929" s="23" t="s">
        <v>4546</v>
      </c>
      <c r="C1929" s="15" t="s">
        <v>48</v>
      </c>
      <c r="D1929" s="15" t="s">
        <v>19</v>
      </c>
      <c r="E1929" s="25" t="s">
        <v>25</v>
      </c>
      <c r="F1929" s="17" t="s">
        <v>21</v>
      </c>
      <c r="G1929" s="35" t="s">
        <v>4547</v>
      </c>
      <c r="H1929" s="27" t="s">
        <v>20</v>
      </c>
      <c r="I1929" s="28" t="s">
        <v>4548</v>
      </c>
      <c r="J1929" s="18" t="s">
        <v>24</v>
      </c>
      <c r="K1929" s="18" t="s">
        <v>24</v>
      </c>
      <c r="L1929" s="128"/>
      <c r="M1929" s="127" t="s">
        <v>25</v>
      </c>
    </row>
    <row r="1930" spans="1:16" ht="15" customHeight="1">
      <c r="A1930" s="22"/>
      <c r="B1930" s="23" t="s">
        <v>4549</v>
      </c>
      <c r="C1930" s="15" t="s">
        <v>57</v>
      </c>
      <c r="D1930" s="15" t="s">
        <v>19</v>
      </c>
      <c r="E1930" s="25" t="s">
        <v>25</v>
      </c>
      <c r="F1930" s="17" t="s">
        <v>25</v>
      </c>
      <c r="G1930" s="35"/>
      <c r="H1930" s="27" t="s">
        <v>20</v>
      </c>
      <c r="I1930" s="28" t="s">
        <v>4550</v>
      </c>
      <c r="J1930" s="18"/>
      <c r="K1930" s="18"/>
      <c r="L1930" s="128"/>
      <c r="M1930" s="127"/>
    </row>
    <row r="1931" spans="1:16" ht="25.5" customHeight="1">
      <c r="A1931" s="22"/>
      <c r="B1931" s="23" t="s">
        <v>4551</v>
      </c>
      <c r="C1931" s="15" t="s">
        <v>18</v>
      </c>
      <c r="D1931" s="15" t="s">
        <v>19</v>
      </c>
      <c r="E1931" s="25" t="s">
        <v>20</v>
      </c>
      <c r="F1931" s="17" t="s">
        <v>21</v>
      </c>
      <c r="G1931" s="100" t="s">
        <v>4552</v>
      </c>
      <c r="H1931" s="27" t="s">
        <v>20</v>
      </c>
      <c r="I1931" s="28" t="s">
        <v>4553</v>
      </c>
      <c r="J1931" s="18"/>
      <c r="K1931" s="18"/>
      <c r="L1931" s="128"/>
      <c r="M1931" s="127" t="s">
        <v>25</v>
      </c>
    </row>
    <row r="1932" spans="1:16">
      <c r="A1932" s="22"/>
      <c r="B1932" s="23" t="s">
        <v>4554</v>
      </c>
      <c r="C1932" s="15" t="s">
        <v>94</v>
      </c>
      <c r="D1932" s="15" t="s">
        <v>19</v>
      </c>
      <c r="E1932" s="25" t="s">
        <v>25</v>
      </c>
      <c r="F1932" s="17" t="s">
        <v>25</v>
      </c>
      <c r="G1932" s="35"/>
      <c r="H1932" s="27" t="s">
        <v>20</v>
      </c>
      <c r="I1932" s="28" t="s">
        <v>4555</v>
      </c>
      <c r="J1932" s="18"/>
      <c r="K1932" s="18"/>
      <c r="L1932" s="128"/>
      <c r="M1932" s="127"/>
    </row>
    <row r="1933" spans="1:16" ht="15" customHeight="1">
      <c r="A1933" s="22"/>
      <c r="B1933" s="23" t="s">
        <v>4556</v>
      </c>
      <c r="C1933" s="15" t="s">
        <v>104</v>
      </c>
      <c r="D1933" s="15" t="s">
        <v>19</v>
      </c>
      <c r="E1933" s="25" t="s">
        <v>25</v>
      </c>
      <c r="F1933" s="17" t="s">
        <v>25</v>
      </c>
      <c r="G1933" s="35"/>
      <c r="H1933" s="27" t="s">
        <v>25</v>
      </c>
      <c r="I1933" s="28" t="s">
        <v>432</v>
      </c>
      <c r="J1933" s="18"/>
      <c r="K1933" s="18"/>
      <c r="L1933" s="128"/>
      <c r="M1933" s="127"/>
    </row>
    <row r="1934" spans="1:16">
      <c r="A1934" s="22"/>
      <c r="B1934" s="23" t="s">
        <v>4557</v>
      </c>
      <c r="C1934" s="15" t="s">
        <v>80</v>
      </c>
      <c r="D1934" s="15" t="s">
        <v>19</v>
      </c>
      <c r="E1934" s="25" t="s">
        <v>25</v>
      </c>
      <c r="F1934" s="17" t="s">
        <v>25</v>
      </c>
      <c r="G1934" s="35"/>
      <c r="H1934" s="27" t="s">
        <v>20</v>
      </c>
      <c r="I1934" s="28" t="s">
        <v>4558</v>
      </c>
      <c r="J1934" s="18"/>
      <c r="K1934" s="18"/>
      <c r="L1934" s="128"/>
      <c r="M1934" s="127"/>
    </row>
    <row r="1935" spans="1:16">
      <c r="A1935" s="22"/>
      <c r="B1935" s="23" t="s">
        <v>4559</v>
      </c>
      <c r="C1935" s="15" t="s">
        <v>94</v>
      </c>
      <c r="D1935" s="15" t="s">
        <v>19</v>
      </c>
      <c r="E1935" s="25" t="s">
        <v>25</v>
      </c>
      <c r="F1935" s="17" t="s">
        <v>21</v>
      </c>
      <c r="G1935" s="35" t="s">
        <v>4560</v>
      </c>
      <c r="H1935" s="27" t="s">
        <v>20</v>
      </c>
      <c r="I1935" s="28" t="s">
        <v>4561</v>
      </c>
      <c r="J1935" s="18"/>
      <c r="K1935" s="18"/>
      <c r="L1935" s="128"/>
      <c r="M1935" s="127" t="s">
        <v>25</v>
      </c>
    </row>
    <row r="1936" spans="1:16">
      <c r="A1936" s="22"/>
      <c r="B1936" s="23" t="s">
        <v>4562</v>
      </c>
      <c r="C1936" s="15" t="s">
        <v>61</v>
      </c>
      <c r="D1936" s="15" t="s">
        <v>19</v>
      </c>
      <c r="E1936" s="25" t="s">
        <v>25</v>
      </c>
      <c r="F1936" s="17" t="s">
        <v>21</v>
      </c>
      <c r="G1936" s="35" t="s">
        <v>4563</v>
      </c>
      <c r="H1936" s="27" t="s">
        <v>20</v>
      </c>
      <c r="I1936" s="28" t="s">
        <v>4564</v>
      </c>
      <c r="J1936" s="18" t="s">
        <v>24</v>
      </c>
      <c r="K1936" s="18"/>
      <c r="L1936" s="128"/>
      <c r="M1936" s="127" t="s">
        <v>25</v>
      </c>
      <c r="O1936" s="75"/>
      <c r="P1936" s="33"/>
    </row>
    <row r="1937" spans="1:16" ht="15" customHeight="1">
      <c r="A1937" s="22"/>
      <c r="B1937" s="23" t="s">
        <v>4565</v>
      </c>
      <c r="C1937" s="15" t="s">
        <v>40</v>
      </c>
      <c r="D1937" s="15" t="s">
        <v>19</v>
      </c>
      <c r="E1937" s="25" t="s">
        <v>20</v>
      </c>
      <c r="F1937" s="17" t="s">
        <v>21</v>
      </c>
      <c r="G1937" s="35" t="s">
        <v>4566</v>
      </c>
      <c r="H1937" s="27" t="s">
        <v>20</v>
      </c>
      <c r="I1937" s="28" t="s">
        <v>4567</v>
      </c>
      <c r="J1937" s="18"/>
      <c r="K1937" s="18"/>
      <c r="L1937" s="128"/>
      <c r="M1937" s="127" t="s">
        <v>25</v>
      </c>
      <c r="O1937" s="75"/>
      <c r="P1937" s="33"/>
    </row>
    <row r="1938" spans="1:16" ht="15" customHeight="1">
      <c r="A1938" s="22"/>
      <c r="B1938" s="23" t="s">
        <v>4568</v>
      </c>
      <c r="C1938" s="15" t="s">
        <v>86</v>
      </c>
      <c r="D1938" s="15" t="s">
        <v>19</v>
      </c>
      <c r="E1938" s="25" t="s">
        <v>25</v>
      </c>
      <c r="F1938" s="17" t="s">
        <v>25</v>
      </c>
      <c r="G1938" s="35"/>
      <c r="H1938" s="27" t="s">
        <v>20</v>
      </c>
      <c r="I1938" s="28" t="s">
        <v>4569</v>
      </c>
      <c r="J1938" s="18"/>
      <c r="K1938" s="18"/>
      <c r="L1938" s="128"/>
      <c r="M1938" s="127"/>
      <c r="O1938" s="75"/>
      <c r="P1938" s="33"/>
    </row>
    <row r="1939" spans="1:16" ht="15" customHeight="1">
      <c r="A1939" s="22"/>
      <c r="B1939" s="23" t="s">
        <v>4570</v>
      </c>
      <c r="C1939" s="15" t="s">
        <v>101</v>
      </c>
      <c r="D1939" s="15" t="s">
        <v>19</v>
      </c>
      <c r="E1939" s="25" t="s">
        <v>25</v>
      </c>
      <c r="F1939" s="17" t="s">
        <v>25</v>
      </c>
      <c r="G1939" s="35"/>
      <c r="H1939" s="27" t="s">
        <v>20</v>
      </c>
      <c r="I1939" s="28" t="s">
        <v>4571</v>
      </c>
      <c r="J1939" s="18"/>
      <c r="K1939" s="18"/>
      <c r="L1939" s="128"/>
      <c r="M1939" s="127"/>
      <c r="O1939" s="75"/>
      <c r="P1939" s="33"/>
    </row>
    <row r="1940" spans="1:16">
      <c r="A1940" s="22"/>
      <c r="B1940" s="23" t="s">
        <v>4572</v>
      </c>
      <c r="C1940" s="15" t="s">
        <v>48</v>
      </c>
      <c r="D1940" s="15" t="s">
        <v>19</v>
      </c>
      <c r="E1940" s="25" t="s">
        <v>25</v>
      </c>
      <c r="F1940" s="17" t="s">
        <v>49</v>
      </c>
      <c r="G1940" s="35" t="s">
        <v>4573</v>
      </c>
      <c r="H1940" s="27" t="s">
        <v>20</v>
      </c>
      <c r="I1940" s="28" t="s">
        <v>4574</v>
      </c>
      <c r="J1940" s="18"/>
      <c r="K1940" s="18"/>
      <c r="L1940" s="128"/>
      <c r="M1940" s="127"/>
      <c r="O1940" s="75"/>
      <c r="P1940" s="33"/>
    </row>
    <row r="1941" spans="1:16">
      <c r="A1941" s="22"/>
      <c r="B1941" s="23" t="s">
        <v>4575</v>
      </c>
      <c r="C1941" s="15" t="s">
        <v>29</v>
      </c>
      <c r="D1941" s="15" t="s">
        <v>19</v>
      </c>
      <c r="E1941" s="25" t="s">
        <v>25</v>
      </c>
      <c r="F1941" s="17" t="s">
        <v>25</v>
      </c>
      <c r="G1941" s="35"/>
      <c r="H1941" s="27" t="s">
        <v>20</v>
      </c>
      <c r="I1941" s="20" t="s">
        <v>4576</v>
      </c>
      <c r="J1941" s="21"/>
      <c r="K1941" s="18"/>
      <c r="L1941" s="128"/>
      <c r="M1941" s="127"/>
    </row>
    <row r="1942" spans="1:16" ht="15" customHeight="1">
      <c r="A1942" s="22"/>
      <c r="B1942" s="23" t="s">
        <v>4577</v>
      </c>
      <c r="C1942" s="15" t="s">
        <v>101</v>
      </c>
      <c r="D1942" s="15" t="s">
        <v>19</v>
      </c>
      <c r="E1942" s="25" t="s">
        <v>20</v>
      </c>
      <c r="F1942" s="17" t="s">
        <v>21</v>
      </c>
      <c r="G1942" s="35" t="s">
        <v>4578</v>
      </c>
      <c r="H1942" s="27" t="s">
        <v>20</v>
      </c>
      <c r="I1942" s="28" t="s">
        <v>4579</v>
      </c>
      <c r="J1942" s="18"/>
      <c r="K1942" s="18"/>
      <c r="L1942" s="128"/>
      <c r="M1942" s="127" t="s">
        <v>25</v>
      </c>
    </row>
    <row r="1943" spans="1:16" ht="60">
      <c r="A1943" s="22"/>
      <c r="B1943" s="23" t="s">
        <v>4580</v>
      </c>
      <c r="C1943" s="15" t="s">
        <v>80</v>
      </c>
      <c r="D1943" s="15" t="s">
        <v>19</v>
      </c>
      <c r="E1943" s="25" t="s">
        <v>25</v>
      </c>
      <c r="F1943" s="17" t="s">
        <v>49</v>
      </c>
      <c r="G1943" s="111" t="s">
        <v>4581</v>
      </c>
      <c r="H1943" s="27" t="s">
        <v>20</v>
      </c>
      <c r="I1943" s="20" t="s">
        <v>4582</v>
      </c>
      <c r="J1943" s="21"/>
      <c r="K1943" s="18"/>
      <c r="L1943" s="128"/>
      <c r="M1943" s="127"/>
    </row>
    <row r="1944" spans="1:16" ht="15" customHeight="1">
      <c r="A1944" s="22"/>
      <c r="B1944" s="23" t="s">
        <v>4583</v>
      </c>
      <c r="C1944" s="15" t="s">
        <v>258</v>
      </c>
      <c r="D1944" s="15" t="s">
        <v>19</v>
      </c>
      <c r="E1944" s="25" t="s">
        <v>25</v>
      </c>
      <c r="F1944" s="17" t="s">
        <v>25</v>
      </c>
      <c r="G1944" s="35"/>
      <c r="H1944" s="27" t="s">
        <v>20</v>
      </c>
      <c r="I1944" s="28" t="s">
        <v>92</v>
      </c>
      <c r="J1944" s="18"/>
      <c r="K1944" s="18"/>
      <c r="L1944" s="128"/>
      <c r="M1944" s="127"/>
    </row>
    <row r="1945" spans="1:16" ht="15" customHeight="1">
      <c r="A1945" s="22"/>
      <c r="B1945" s="23" t="s">
        <v>4584</v>
      </c>
      <c r="C1945" s="15" t="s">
        <v>101</v>
      </c>
      <c r="D1945" s="15" t="s">
        <v>19</v>
      </c>
      <c r="E1945" s="25" t="s">
        <v>25</v>
      </c>
      <c r="F1945" s="17" t="s">
        <v>25</v>
      </c>
      <c r="G1945" s="35"/>
      <c r="H1945" s="27" t="s">
        <v>20</v>
      </c>
      <c r="I1945" s="28" t="s">
        <v>4585</v>
      </c>
      <c r="J1945" s="18"/>
      <c r="K1945" s="18"/>
      <c r="L1945" s="128"/>
      <c r="M1945" s="127"/>
    </row>
    <row r="1946" spans="1:16" ht="15" customHeight="1">
      <c r="A1946" s="22"/>
      <c r="B1946" s="23" t="s">
        <v>4586</v>
      </c>
      <c r="C1946" s="15" t="s">
        <v>101</v>
      </c>
      <c r="D1946" s="15" t="s">
        <v>19</v>
      </c>
      <c r="E1946" s="25" t="s">
        <v>25</v>
      </c>
      <c r="F1946" s="17" t="s">
        <v>25</v>
      </c>
      <c r="G1946" s="35"/>
      <c r="H1946" s="27" t="s">
        <v>20</v>
      </c>
      <c r="I1946" s="28" t="s">
        <v>4587</v>
      </c>
      <c r="J1946" s="18"/>
      <c r="K1946" s="18"/>
      <c r="L1946" s="128"/>
      <c r="M1946" s="127"/>
    </row>
    <row r="1947" spans="1:16" ht="15" customHeight="1">
      <c r="A1947" s="22"/>
      <c r="B1947" s="23" t="s">
        <v>4588</v>
      </c>
      <c r="C1947" s="15" t="s">
        <v>48</v>
      </c>
      <c r="D1947" s="15" t="s">
        <v>19</v>
      </c>
      <c r="E1947" s="25" t="s">
        <v>25</v>
      </c>
      <c r="F1947" s="17" t="s">
        <v>25</v>
      </c>
      <c r="G1947" s="125" t="s">
        <v>4589</v>
      </c>
      <c r="H1947" s="27" t="s">
        <v>20</v>
      </c>
      <c r="I1947" s="28" t="s">
        <v>4590</v>
      </c>
      <c r="J1947" s="18"/>
      <c r="K1947" s="18"/>
      <c r="L1947" s="128"/>
      <c r="M1947" s="127"/>
    </row>
    <row r="1948" spans="1:16" ht="15" customHeight="1">
      <c r="A1948" s="22"/>
      <c r="B1948" s="23" t="s">
        <v>4591</v>
      </c>
      <c r="C1948" s="15" t="s">
        <v>468</v>
      </c>
      <c r="D1948" s="15" t="s">
        <v>19</v>
      </c>
      <c r="E1948" s="25" t="s">
        <v>25</v>
      </c>
      <c r="F1948" s="17" t="s">
        <v>25</v>
      </c>
      <c r="G1948" s="35"/>
      <c r="H1948" s="27" t="s">
        <v>25</v>
      </c>
      <c r="I1948" s="28"/>
      <c r="J1948" s="18"/>
      <c r="K1948" s="18"/>
      <c r="L1948" s="128"/>
      <c r="M1948" s="127"/>
    </row>
    <row r="1949" spans="1:16" ht="30">
      <c r="A1949" s="22"/>
      <c r="B1949" s="23" t="s">
        <v>4592</v>
      </c>
      <c r="C1949" s="15" t="s">
        <v>101</v>
      </c>
      <c r="D1949" s="15" t="s">
        <v>19</v>
      </c>
      <c r="E1949" s="25" t="s">
        <v>25</v>
      </c>
      <c r="F1949" s="17" t="s">
        <v>49</v>
      </c>
      <c r="G1949" s="102" t="s">
        <v>4593</v>
      </c>
      <c r="H1949" s="27" t="s">
        <v>20</v>
      </c>
      <c r="I1949" s="20" t="s">
        <v>4594</v>
      </c>
      <c r="J1949" s="21"/>
      <c r="K1949" s="18"/>
      <c r="L1949" s="128"/>
      <c r="M1949" s="127"/>
    </row>
    <row r="1950" spans="1:16" ht="15" customHeight="1">
      <c r="A1950" s="22"/>
      <c r="B1950" s="23" t="s">
        <v>4595</v>
      </c>
      <c r="C1950" s="15" t="s">
        <v>86</v>
      </c>
      <c r="D1950" s="15" t="s">
        <v>19</v>
      </c>
      <c r="E1950" s="25" t="s">
        <v>25</v>
      </c>
      <c r="F1950" s="25" t="s">
        <v>21</v>
      </c>
      <c r="G1950" s="35" t="s">
        <v>4596</v>
      </c>
      <c r="H1950" s="27" t="s">
        <v>20</v>
      </c>
      <c r="I1950" s="28" t="s">
        <v>4597</v>
      </c>
      <c r="J1950" s="18"/>
      <c r="K1950" s="18"/>
      <c r="L1950" s="128"/>
      <c r="M1950" s="127" t="s">
        <v>25</v>
      </c>
    </row>
    <row r="1951" spans="1:16" ht="15" customHeight="1">
      <c r="A1951" s="22"/>
      <c r="B1951" s="23" t="s">
        <v>4598</v>
      </c>
      <c r="C1951" s="15" t="s">
        <v>32</v>
      </c>
      <c r="D1951" s="15" t="s">
        <v>19</v>
      </c>
      <c r="E1951" s="25" t="s">
        <v>20</v>
      </c>
      <c r="F1951" s="17" t="s">
        <v>21</v>
      </c>
      <c r="G1951" s="35" t="s">
        <v>4599</v>
      </c>
      <c r="H1951" s="27" t="s">
        <v>20</v>
      </c>
      <c r="I1951" s="28" t="s">
        <v>4600</v>
      </c>
      <c r="J1951" s="18" t="s">
        <v>24</v>
      </c>
      <c r="K1951" s="18"/>
      <c r="L1951" s="128"/>
      <c r="M1951" s="127" t="s">
        <v>25</v>
      </c>
    </row>
    <row r="1952" spans="1:16" ht="15" customHeight="1">
      <c r="A1952" s="22"/>
      <c r="B1952" s="23" t="s">
        <v>4601</v>
      </c>
      <c r="C1952" s="15" t="s">
        <v>101</v>
      </c>
      <c r="D1952" s="15" t="s">
        <v>19</v>
      </c>
      <c r="E1952" s="25" t="s">
        <v>25</v>
      </c>
      <c r="F1952" s="17" t="s">
        <v>21</v>
      </c>
      <c r="G1952" s="35" t="s">
        <v>4602</v>
      </c>
      <c r="H1952" s="27" t="s">
        <v>20</v>
      </c>
      <c r="I1952" s="28" t="s">
        <v>4603</v>
      </c>
      <c r="J1952" s="18"/>
      <c r="K1952" s="18"/>
      <c r="L1952" s="128"/>
      <c r="M1952" s="127" t="s">
        <v>20</v>
      </c>
    </row>
    <row r="1953" spans="1:13">
      <c r="A1953" s="22"/>
      <c r="B1953" s="23" t="s">
        <v>4604</v>
      </c>
      <c r="C1953" s="15" t="s">
        <v>110</v>
      </c>
      <c r="D1953" s="15" t="s">
        <v>19</v>
      </c>
      <c r="E1953" s="25" t="s">
        <v>25</v>
      </c>
      <c r="F1953" s="17" t="s">
        <v>25</v>
      </c>
      <c r="G1953" s="35"/>
      <c r="H1953" s="27" t="s">
        <v>20</v>
      </c>
      <c r="I1953" s="20" t="s">
        <v>92</v>
      </c>
      <c r="J1953" s="21"/>
      <c r="K1953" s="18"/>
      <c r="L1953" s="128"/>
      <c r="M1953" s="127"/>
    </row>
    <row r="1954" spans="1:13" ht="15" customHeight="1">
      <c r="A1954" s="22" t="s">
        <v>46</v>
      </c>
      <c r="B1954" s="23" t="s">
        <v>4605</v>
      </c>
      <c r="C1954" s="15" t="s">
        <v>101</v>
      </c>
      <c r="D1954" s="15" t="s">
        <v>19</v>
      </c>
      <c r="E1954" s="25" t="s">
        <v>20</v>
      </c>
      <c r="F1954" s="17" t="s">
        <v>21</v>
      </c>
      <c r="G1954" s="114" t="s">
        <v>4606</v>
      </c>
      <c r="H1954" s="27" t="s">
        <v>20</v>
      </c>
      <c r="I1954" s="28" t="s">
        <v>4607</v>
      </c>
      <c r="J1954" s="18"/>
      <c r="K1954" s="18"/>
      <c r="L1954" s="128"/>
      <c r="M1954" s="127" t="s">
        <v>25</v>
      </c>
    </row>
    <row r="1955" spans="1:13" ht="15" customHeight="1">
      <c r="A1955" s="22"/>
      <c r="B1955" s="23" t="s">
        <v>4608</v>
      </c>
      <c r="C1955" s="15" t="s">
        <v>57</v>
      </c>
      <c r="D1955" s="15" t="s">
        <v>19</v>
      </c>
      <c r="E1955" s="25" t="s">
        <v>25</v>
      </c>
      <c r="F1955" s="17" t="s">
        <v>25</v>
      </c>
      <c r="G1955" s="35"/>
      <c r="H1955" s="27" t="s">
        <v>20</v>
      </c>
      <c r="I1955" s="28" t="s">
        <v>4609</v>
      </c>
      <c r="J1955" s="18"/>
      <c r="K1955" s="18"/>
      <c r="L1955" s="128"/>
      <c r="M1955" s="127"/>
    </row>
    <row r="1956" spans="1:13" ht="15" customHeight="1">
      <c r="A1956" s="22"/>
      <c r="B1956" s="23" t="s">
        <v>4610</v>
      </c>
      <c r="C1956" s="15" t="s">
        <v>150</v>
      </c>
      <c r="D1956" s="15" t="s">
        <v>19</v>
      </c>
      <c r="E1956" s="25" t="s">
        <v>25</v>
      </c>
      <c r="F1956" s="17" t="s">
        <v>25</v>
      </c>
      <c r="G1956" s="35"/>
      <c r="H1956" s="27" t="s">
        <v>20</v>
      </c>
      <c r="I1956" s="28" t="s">
        <v>4611</v>
      </c>
      <c r="J1956" s="18"/>
      <c r="K1956" s="18"/>
      <c r="L1956" s="128"/>
      <c r="M1956" s="127"/>
    </row>
    <row r="1957" spans="1:13" ht="60">
      <c r="A1957" s="22"/>
      <c r="B1957" s="23" t="s">
        <v>4612</v>
      </c>
      <c r="C1957" s="15" t="s">
        <v>48</v>
      </c>
      <c r="D1957" s="15" t="s">
        <v>19</v>
      </c>
      <c r="E1957" s="25" t="s">
        <v>25</v>
      </c>
      <c r="F1957" s="17" t="s">
        <v>49</v>
      </c>
      <c r="G1957" s="100" t="s">
        <v>4613</v>
      </c>
      <c r="H1957" s="27" t="s">
        <v>20</v>
      </c>
      <c r="I1957" s="28" t="s">
        <v>4614</v>
      </c>
      <c r="J1957" s="18"/>
      <c r="K1957" s="18"/>
      <c r="L1957" s="128"/>
      <c r="M1957" s="127"/>
    </row>
    <row r="1958" spans="1:13" ht="15" customHeight="1">
      <c r="A1958" s="22"/>
      <c r="B1958" s="23" t="s">
        <v>4615</v>
      </c>
      <c r="C1958" s="15" t="s">
        <v>338</v>
      </c>
      <c r="D1958" s="15" t="s">
        <v>19</v>
      </c>
      <c r="E1958" s="25" t="s">
        <v>20</v>
      </c>
      <c r="F1958" s="17" t="s">
        <v>21</v>
      </c>
      <c r="G1958" s="35" t="s">
        <v>4616</v>
      </c>
      <c r="H1958" s="27" t="s">
        <v>25</v>
      </c>
      <c r="I1958" s="28"/>
      <c r="J1958" s="18"/>
      <c r="K1958" s="18"/>
      <c r="L1958" s="128"/>
      <c r="M1958" s="127" t="s">
        <v>25</v>
      </c>
    </row>
    <row r="1959" spans="1:13" ht="45">
      <c r="A1959" s="32" t="s">
        <v>122</v>
      </c>
      <c r="B1959" s="23" t="s">
        <v>4617</v>
      </c>
      <c r="C1959" s="15" t="s">
        <v>57</v>
      </c>
      <c r="D1959" s="15" t="s">
        <v>19</v>
      </c>
      <c r="E1959" s="25" t="s">
        <v>20</v>
      </c>
      <c r="F1959" s="17" t="s">
        <v>49</v>
      </c>
      <c r="G1959" s="100" t="s">
        <v>4618</v>
      </c>
      <c r="H1959" s="27" t="s">
        <v>20</v>
      </c>
      <c r="I1959" s="28" t="s">
        <v>4619</v>
      </c>
      <c r="J1959" s="18"/>
      <c r="K1959" s="18"/>
      <c r="L1959" s="128"/>
      <c r="M1959" s="127"/>
    </row>
    <row r="1960" spans="1:13">
      <c r="A1960" s="22"/>
      <c r="B1960" s="23" t="s">
        <v>4620</v>
      </c>
      <c r="C1960" s="15" t="s">
        <v>94</v>
      </c>
      <c r="D1960" s="15" t="s">
        <v>19</v>
      </c>
      <c r="E1960" s="25" t="s">
        <v>25</v>
      </c>
      <c r="F1960" s="17" t="s">
        <v>25</v>
      </c>
      <c r="G1960" s="35"/>
      <c r="H1960" s="27" t="s">
        <v>20</v>
      </c>
      <c r="I1960" s="28" t="s">
        <v>4621</v>
      </c>
      <c r="J1960" s="18"/>
      <c r="K1960" s="18"/>
      <c r="L1960" s="128"/>
      <c r="M1960" s="127"/>
    </row>
    <row r="1961" spans="1:13" ht="15" customHeight="1">
      <c r="A1961" s="22"/>
      <c r="B1961" s="23" t="s">
        <v>4622</v>
      </c>
      <c r="C1961" s="15" t="s">
        <v>94</v>
      </c>
      <c r="D1961" s="15" t="s">
        <v>19</v>
      </c>
      <c r="E1961" s="25" t="s">
        <v>25</v>
      </c>
      <c r="F1961" s="17" t="s">
        <v>21</v>
      </c>
      <c r="G1961" s="35" t="s">
        <v>4623</v>
      </c>
      <c r="H1961" s="27" t="s">
        <v>20</v>
      </c>
      <c r="I1961" s="28" t="s">
        <v>4624</v>
      </c>
      <c r="J1961" s="18"/>
      <c r="K1961" s="18"/>
      <c r="L1961" s="128"/>
      <c r="M1961" s="127" t="s">
        <v>25</v>
      </c>
    </row>
    <row r="1962" spans="1:13">
      <c r="A1962" s="22"/>
      <c r="B1962" s="23" t="s">
        <v>4625</v>
      </c>
      <c r="C1962" s="15" t="s">
        <v>80</v>
      </c>
      <c r="D1962" s="15" t="s">
        <v>19</v>
      </c>
      <c r="E1962" s="25" t="s">
        <v>25</v>
      </c>
      <c r="F1962" s="17" t="s">
        <v>25</v>
      </c>
      <c r="G1962" s="35"/>
      <c r="H1962" s="27" t="s">
        <v>20</v>
      </c>
      <c r="I1962" s="28" t="s">
        <v>4626</v>
      </c>
      <c r="J1962" s="18"/>
      <c r="K1962" s="18"/>
      <c r="L1962" s="128"/>
      <c r="M1962" s="127"/>
    </row>
    <row r="1963" spans="1:13" ht="15" customHeight="1">
      <c r="A1963" s="22"/>
      <c r="B1963" s="23" t="s">
        <v>4627</v>
      </c>
      <c r="C1963" s="15" t="s">
        <v>94</v>
      </c>
      <c r="D1963" s="15" t="s">
        <v>19</v>
      </c>
      <c r="E1963" s="25" t="s">
        <v>20</v>
      </c>
      <c r="F1963" s="17" t="s">
        <v>21</v>
      </c>
      <c r="G1963" s="34" t="s">
        <v>4628</v>
      </c>
      <c r="H1963" s="27" t="s">
        <v>20</v>
      </c>
      <c r="I1963" s="45" t="s">
        <v>4629</v>
      </c>
      <c r="J1963" s="46"/>
      <c r="K1963" s="18"/>
      <c r="L1963" s="128"/>
      <c r="M1963" s="127" t="s">
        <v>25</v>
      </c>
    </row>
    <row r="1964" spans="1:13" ht="15" customHeight="1">
      <c r="A1964" s="22"/>
      <c r="B1964" s="23" t="s">
        <v>4630</v>
      </c>
      <c r="C1964" s="15" t="s">
        <v>57</v>
      </c>
      <c r="D1964" s="15" t="s">
        <v>19</v>
      </c>
      <c r="E1964" s="25" t="s">
        <v>25</v>
      </c>
      <c r="F1964" s="17" t="s">
        <v>25</v>
      </c>
      <c r="G1964" s="35"/>
      <c r="H1964" s="27" t="s">
        <v>20</v>
      </c>
      <c r="I1964" s="20" t="s">
        <v>92</v>
      </c>
      <c r="J1964" s="21"/>
      <c r="K1964" s="18"/>
      <c r="L1964" s="128"/>
      <c r="M1964" s="127"/>
    </row>
    <row r="1965" spans="1:13" ht="60">
      <c r="A1965" s="22"/>
      <c r="B1965" s="23" t="s">
        <v>4631</v>
      </c>
      <c r="C1965" s="15" t="s">
        <v>275</v>
      </c>
      <c r="D1965" s="15" t="s">
        <v>19</v>
      </c>
      <c r="E1965" s="25" t="s">
        <v>25</v>
      </c>
      <c r="F1965" s="17" t="s">
        <v>25</v>
      </c>
      <c r="G1965" s="35"/>
      <c r="H1965" s="27" t="s">
        <v>25</v>
      </c>
      <c r="I1965" s="20" t="s">
        <v>4632</v>
      </c>
      <c r="J1965" s="21"/>
      <c r="K1965" s="18"/>
      <c r="L1965" s="128"/>
      <c r="M1965" s="127"/>
    </row>
    <row r="1966" spans="1:13" ht="15" customHeight="1">
      <c r="A1966" s="22"/>
      <c r="B1966" s="23" t="s">
        <v>4633</v>
      </c>
      <c r="C1966" s="15" t="s">
        <v>101</v>
      </c>
      <c r="D1966" s="15" t="s">
        <v>19</v>
      </c>
      <c r="E1966" s="25" t="s">
        <v>25</v>
      </c>
      <c r="F1966" s="17" t="s">
        <v>25</v>
      </c>
      <c r="G1966" s="35"/>
      <c r="H1966" s="27" t="s">
        <v>20</v>
      </c>
      <c r="I1966" s="28" t="s">
        <v>4634</v>
      </c>
      <c r="J1966" s="18"/>
      <c r="K1966" s="18"/>
      <c r="L1966" s="128"/>
      <c r="M1966" s="127"/>
    </row>
    <row r="1967" spans="1:13">
      <c r="A1967" s="22"/>
      <c r="B1967" s="23" t="s">
        <v>4635</v>
      </c>
      <c r="C1967" s="15" t="s">
        <v>48</v>
      </c>
      <c r="D1967" s="15" t="s">
        <v>19</v>
      </c>
      <c r="E1967" s="25" t="s">
        <v>25</v>
      </c>
      <c r="F1967" s="17" t="s">
        <v>21</v>
      </c>
      <c r="G1967" s="35" t="s">
        <v>4636</v>
      </c>
      <c r="H1967" s="27" t="s">
        <v>20</v>
      </c>
      <c r="I1967" s="20" t="s">
        <v>4637</v>
      </c>
      <c r="J1967" s="21"/>
      <c r="K1967" s="18"/>
      <c r="L1967" s="128"/>
      <c r="M1967" s="127" t="s">
        <v>25</v>
      </c>
    </row>
    <row r="1968" spans="1:13" ht="75">
      <c r="A1968" s="22" t="s">
        <v>480</v>
      </c>
      <c r="B1968" s="23" t="s">
        <v>4638</v>
      </c>
      <c r="C1968" s="15" t="s">
        <v>94</v>
      </c>
      <c r="D1968" s="15" t="s">
        <v>19</v>
      </c>
      <c r="E1968" s="25" t="s">
        <v>20</v>
      </c>
      <c r="F1968" s="17" t="s">
        <v>21</v>
      </c>
      <c r="G1968" s="100" t="s">
        <v>4639</v>
      </c>
      <c r="H1968" s="27" t="s">
        <v>20</v>
      </c>
      <c r="I1968" s="28" t="s">
        <v>4640</v>
      </c>
      <c r="J1968" s="18"/>
      <c r="K1968" s="18"/>
      <c r="L1968" s="128"/>
      <c r="M1968" s="127" t="s">
        <v>20</v>
      </c>
    </row>
    <row r="1969" spans="1:13" ht="15" customHeight="1">
      <c r="A1969" s="22"/>
      <c r="B1969" s="23" t="s">
        <v>4641</v>
      </c>
      <c r="C1969" s="15" t="s">
        <v>18</v>
      </c>
      <c r="D1969" s="15" t="s">
        <v>19</v>
      </c>
      <c r="E1969" s="25" t="s">
        <v>25</v>
      </c>
      <c r="F1969" s="17" t="s">
        <v>25</v>
      </c>
      <c r="G1969" s="35"/>
      <c r="H1969" s="27" t="s">
        <v>20</v>
      </c>
      <c r="I1969" s="28" t="s">
        <v>4642</v>
      </c>
      <c r="J1969" s="18"/>
      <c r="K1969" s="18"/>
      <c r="L1969" s="128"/>
      <c r="M1969" s="127"/>
    </row>
    <row r="1970" spans="1:13" ht="15" customHeight="1">
      <c r="A1970" s="22"/>
      <c r="B1970" s="23" t="s">
        <v>4643</v>
      </c>
      <c r="C1970" s="15" t="s">
        <v>338</v>
      </c>
      <c r="D1970" s="15" t="s">
        <v>19</v>
      </c>
      <c r="E1970" s="25" t="s">
        <v>25</v>
      </c>
      <c r="F1970" s="17" t="s">
        <v>21</v>
      </c>
      <c r="G1970" s="35" t="s">
        <v>4644</v>
      </c>
      <c r="H1970" s="27" t="s">
        <v>20</v>
      </c>
      <c r="I1970" s="28" t="s">
        <v>4645</v>
      </c>
      <c r="J1970" s="18"/>
      <c r="K1970" s="18"/>
      <c r="L1970" s="128"/>
      <c r="M1970" s="127" t="s">
        <v>25</v>
      </c>
    </row>
    <row r="1971" spans="1:13" ht="15" customHeight="1">
      <c r="A1971" s="22"/>
      <c r="B1971" s="23" t="s">
        <v>4646</v>
      </c>
      <c r="C1971" s="15" t="s">
        <v>101</v>
      </c>
      <c r="D1971" s="15" t="s">
        <v>19</v>
      </c>
      <c r="E1971" s="25" t="s">
        <v>25</v>
      </c>
      <c r="F1971" s="17" t="s">
        <v>25</v>
      </c>
      <c r="G1971" s="35"/>
      <c r="H1971" s="27" t="s">
        <v>20</v>
      </c>
      <c r="I1971" s="28" t="s">
        <v>4647</v>
      </c>
      <c r="J1971" s="18" t="s">
        <v>24</v>
      </c>
      <c r="K1971" s="18"/>
      <c r="L1971" s="128"/>
      <c r="M1971" s="127"/>
    </row>
    <row r="1972" spans="1:13">
      <c r="A1972" s="22"/>
      <c r="B1972" s="23" t="s">
        <v>4648</v>
      </c>
      <c r="C1972" s="15" t="s">
        <v>101</v>
      </c>
      <c r="D1972" s="15" t="s">
        <v>19</v>
      </c>
      <c r="E1972" s="25" t="s">
        <v>25</v>
      </c>
      <c r="F1972" s="17" t="s">
        <v>21</v>
      </c>
      <c r="G1972" s="35" t="s">
        <v>4649</v>
      </c>
      <c r="H1972" s="27" t="s">
        <v>20</v>
      </c>
      <c r="I1972" s="28" t="s">
        <v>4650</v>
      </c>
      <c r="J1972" s="18"/>
      <c r="K1972" s="18"/>
      <c r="L1972" s="128"/>
      <c r="M1972" s="127" t="s">
        <v>25</v>
      </c>
    </row>
    <row r="1973" spans="1:13" ht="15" customHeight="1">
      <c r="A1973" s="22"/>
      <c r="B1973" s="23" t="s">
        <v>4651</v>
      </c>
      <c r="C1973" s="15" t="s">
        <v>101</v>
      </c>
      <c r="D1973" s="15" t="s">
        <v>19</v>
      </c>
      <c r="E1973" s="25" t="s">
        <v>25</v>
      </c>
      <c r="F1973" s="17" t="s">
        <v>21</v>
      </c>
      <c r="G1973" s="35" t="s">
        <v>4652</v>
      </c>
      <c r="H1973" s="27" t="s">
        <v>20</v>
      </c>
      <c r="I1973" s="28" t="s">
        <v>4653</v>
      </c>
      <c r="J1973" s="18"/>
      <c r="K1973" s="18"/>
      <c r="L1973" s="128"/>
      <c r="M1973" s="127" t="s">
        <v>20</v>
      </c>
    </row>
    <row r="1974" spans="1:13" ht="15" customHeight="1">
      <c r="A1974" s="22"/>
      <c r="B1974" s="23" t="s">
        <v>4654</v>
      </c>
      <c r="C1974" s="15" t="s">
        <v>101</v>
      </c>
      <c r="D1974" s="15" t="s">
        <v>19</v>
      </c>
      <c r="E1974" s="25" t="s">
        <v>25</v>
      </c>
      <c r="F1974" s="17" t="s">
        <v>25</v>
      </c>
      <c r="G1974" s="35"/>
      <c r="H1974" s="27" t="s">
        <v>20</v>
      </c>
      <c r="I1974" s="28" t="s">
        <v>4655</v>
      </c>
      <c r="J1974" s="18"/>
      <c r="K1974" s="18"/>
      <c r="L1974" s="128"/>
      <c r="M1974" s="127"/>
    </row>
    <row r="1975" spans="1:13" ht="15" customHeight="1">
      <c r="A1975" s="22"/>
      <c r="B1975" s="23" t="s">
        <v>4656</v>
      </c>
      <c r="C1975" s="15" t="s">
        <v>40</v>
      </c>
      <c r="D1975" s="15" t="s">
        <v>19</v>
      </c>
      <c r="E1975" s="25" t="s">
        <v>25</v>
      </c>
      <c r="F1975" s="17" t="s">
        <v>21</v>
      </c>
      <c r="G1975" s="35" t="s">
        <v>4657</v>
      </c>
      <c r="H1975" s="27" t="s">
        <v>20</v>
      </c>
      <c r="I1975" s="28" t="s">
        <v>4658</v>
      </c>
      <c r="J1975" s="18"/>
      <c r="K1975" s="18"/>
      <c r="L1975" s="128"/>
      <c r="M1975" s="127" t="s">
        <v>20</v>
      </c>
    </row>
    <row r="1976" spans="1:13" ht="15" customHeight="1">
      <c r="A1976" s="22"/>
      <c r="B1976" s="23" t="s">
        <v>4659</v>
      </c>
      <c r="C1976" s="15" t="s">
        <v>101</v>
      </c>
      <c r="D1976" s="15" t="s">
        <v>19</v>
      </c>
      <c r="E1976" s="25" t="s">
        <v>25</v>
      </c>
      <c r="F1976" s="17" t="s">
        <v>21</v>
      </c>
      <c r="G1976" s="35" t="s">
        <v>4660</v>
      </c>
      <c r="H1976" s="27" t="s">
        <v>20</v>
      </c>
      <c r="I1976" s="28" t="s">
        <v>4661</v>
      </c>
      <c r="J1976" s="18"/>
      <c r="K1976" s="18"/>
      <c r="L1976" s="128"/>
      <c r="M1976" s="127" t="s">
        <v>25</v>
      </c>
    </row>
    <row r="1977" spans="1:13" ht="30">
      <c r="A1977" s="22"/>
      <c r="B1977" s="23" t="s">
        <v>4662</v>
      </c>
      <c r="C1977" s="15" t="s">
        <v>57</v>
      </c>
      <c r="D1977" s="15" t="s">
        <v>19</v>
      </c>
      <c r="E1977" s="25" t="s">
        <v>20</v>
      </c>
      <c r="F1977" s="17" t="s">
        <v>21</v>
      </c>
      <c r="G1977" s="100" t="s">
        <v>4663</v>
      </c>
      <c r="H1977" s="27" t="s">
        <v>20</v>
      </c>
      <c r="I1977" s="28" t="s">
        <v>4664</v>
      </c>
      <c r="J1977" s="18"/>
      <c r="K1977" s="18"/>
      <c r="L1977" s="128"/>
      <c r="M1977" s="127" t="s">
        <v>25</v>
      </c>
    </row>
    <row r="1978" spans="1:13" ht="15" customHeight="1">
      <c r="A1978" s="22"/>
      <c r="B1978" s="23" t="s">
        <v>4665</v>
      </c>
      <c r="C1978" s="15" t="s">
        <v>40</v>
      </c>
      <c r="D1978" s="15" t="s">
        <v>19</v>
      </c>
      <c r="E1978" s="25" t="s">
        <v>25</v>
      </c>
      <c r="F1978" s="17" t="s">
        <v>25</v>
      </c>
      <c r="G1978" s="35"/>
      <c r="H1978" s="27" t="s">
        <v>25</v>
      </c>
      <c r="I1978" s="28"/>
      <c r="J1978" s="18"/>
      <c r="K1978" s="18"/>
      <c r="L1978" s="128"/>
      <c r="M1978" s="127"/>
    </row>
    <row r="1979" spans="1:13" ht="30">
      <c r="A1979" s="22"/>
      <c r="B1979" s="23" t="s">
        <v>4666</v>
      </c>
      <c r="C1979" s="15" t="s">
        <v>57</v>
      </c>
      <c r="D1979" s="15" t="s">
        <v>19</v>
      </c>
      <c r="E1979" s="25" t="s">
        <v>25</v>
      </c>
      <c r="F1979" s="17" t="s">
        <v>25</v>
      </c>
      <c r="G1979" s="35"/>
      <c r="H1979" s="27" t="s">
        <v>20</v>
      </c>
      <c r="I1979" s="20" t="s">
        <v>4667</v>
      </c>
      <c r="J1979" s="21"/>
      <c r="K1979" s="18"/>
      <c r="L1979" s="128"/>
      <c r="M1979" s="127"/>
    </row>
    <row r="1980" spans="1:13">
      <c r="A1980" s="22"/>
      <c r="B1980" s="23" t="s">
        <v>4668</v>
      </c>
      <c r="C1980" s="15" t="s">
        <v>150</v>
      </c>
      <c r="D1980" s="15" t="s">
        <v>19</v>
      </c>
      <c r="E1980" s="25" t="s">
        <v>20</v>
      </c>
      <c r="F1980" s="17" t="s">
        <v>21</v>
      </c>
      <c r="G1980" s="35" t="s">
        <v>4669</v>
      </c>
      <c r="H1980" s="27" t="s">
        <v>20</v>
      </c>
      <c r="I1980" s="20" t="s">
        <v>4670</v>
      </c>
      <c r="J1980" s="21" t="s">
        <v>24</v>
      </c>
      <c r="K1980" s="18"/>
      <c r="L1980" s="128"/>
      <c r="M1980" s="127" t="s">
        <v>25</v>
      </c>
    </row>
    <row r="1981" spans="1:13" ht="15" customHeight="1">
      <c r="A1981" s="22"/>
      <c r="B1981" s="23" t="s">
        <v>4671</v>
      </c>
      <c r="C1981" s="15" t="s">
        <v>94</v>
      </c>
      <c r="D1981" s="15" t="s">
        <v>19</v>
      </c>
      <c r="E1981" s="25" t="s">
        <v>25</v>
      </c>
      <c r="F1981" s="17" t="s">
        <v>25</v>
      </c>
      <c r="G1981" s="35"/>
      <c r="H1981" s="27" t="s">
        <v>20</v>
      </c>
      <c r="I1981" s="28" t="s">
        <v>4672</v>
      </c>
      <c r="J1981" s="18"/>
      <c r="K1981" s="18"/>
      <c r="L1981" s="128"/>
      <c r="M1981" s="127"/>
    </row>
    <row r="1982" spans="1:13" ht="15" customHeight="1">
      <c r="A1982" s="22"/>
      <c r="B1982" s="23" t="s">
        <v>4673</v>
      </c>
      <c r="C1982" s="15" t="s">
        <v>104</v>
      </c>
      <c r="D1982" s="15" t="s">
        <v>19</v>
      </c>
      <c r="E1982" s="25" t="s">
        <v>25</v>
      </c>
      <c r="F1982" s="17" t="s">
        <v>25</v>
      </c>
      <c r="G1982" s="35"/>
      <c r="H1982" s="27" t="s">
        <v>20</v>
      </c>
      <c r="I1982" s="28" t="s">
        <v>4674</v>
      </c>
      <c r="J1982" s="18"/>
      <c r="K1982" s="18"/>
      <c r="L1982" s="128"/>
      <c r="M1982" s="127"/>
    </row>
    <row r="1983" spans="1:13" ht="15" customHeight="1">
      <c r="A1983" s="22"/>
      <c r="B1983" s="23" t="s">
        <v>4675</v>
      </c>
      <c r="C1983" s="15" t="s">
        <v>338</v>
      </c>
      <c r="D1983" s="15" t="s">
        <v>19</v>
      </c>
      <c r="E1983" s="25" t="s">
        <v>20</v>
      </c>
      <c r="F1983" s="17" t="s">
        <v>21</v>
      </c>
      <c r="G1983" s="35" t="s">
        <v>4676</v>
      </c>
      <c r="H1983" s="27" t="s">
        <v>20</v>
      </c>
      <c r="I1983" s="28" t="s">
        <v>4677</v>
      </c>
      <c r="J1983" s="18" t="s">
        <v>24</v>
      </c>
      <c r="K1983" s="18" t="s">
        <v>24</v>
      </c>
      <c r="L1983" s="128"/>
      <c r="M1983" s="127" t="s">
        <v>25</v>
      </c>
    </row>
    <row r="1984" spans="1:13" ht="15" customHeight="1">
      <c r="A1984" s="22"/>
      <c r="B1984" s="23" t="s">
        <v>4678</v>
      </c>
      <c r="C1984" s="15" t="s">
        <v>86</v>
      </c>
      <c r="D1984" s="15" t="s">
        <v>19</v>
      </c>
      <c r="E1984" s="25" t="s">
        <v>25</v>
      </c>
      <c r="F1984" s="17" t="s">
        <v>49</v>
      </c>
      <c r="G1984" s="35" t="s">
        <v>4679</v>
      </c>
      <c r="H1984" s="27" t="s">
        <v>20</v>
      </c>
      <c r="I1984" s="28" t="s">
        <v>4680</v>
      </c>
      <c r="J1984" s="18"/>
      <c r="K1984" s="18"/>
      <c r="L1984" s="128"/>
      <c r="M1984" s="127"/>
    </row>
    <row r="1985" spans="1:13" ht="15" customHeight="1">
      <c r="A1985" s="22"/>
      <c r="B1985" s="23" t="s">
        <v>4681</v>
      </c>
      <c r="C1985" s="15" t="s">
        <v>73</v>
      </c>
      <c r="D1985" s="15" t="s">
        <v>301</v>
      </c>
      <c r="E1985" s="25" t="s">
        <v>20</v>
      </c>
      <c r="F1985" s="17" t="s">
        <v>21</v>
      </c>
      <c r="G1985" s="35" t="s">
        <v>4682</v>
      </c>
      <c r="H1985" s="27" t="s">
        <v>25</v>
      </c>
      <c r="I1985" s="28" t="s">
        <v>4683</v>
      </c>
      <c r="J1985" s="18"/>
      <c r="K1985" s="18"/>
      <c r="L1985" s="128"/>
      <c r="M1985" s="127" t="s">
        <v>20</v>
      </c>
    </row>
    <row r="1986" spans="1:13" ht="15" customHeight="1">
      <c r="A1986" s="22"/>
      <c r="B1986" s="23" t="s">
        <v>4684</v>
      </c>
      <c r="C1986" s="15" t="s">
        <v>258</v>
      </c>
      <c r="D1986" s="15" t="s">
        <v>19</v>
      </c>
      <c r="E1986" s="25" t="s">
        <v>25</v>
      </c>
      <c r="F1986" s="17" t="s">
        <v>25</v>
      </c>
      <c r="G1986" s="35"/>
      <c r="H1986" s="27" t="s">
        <v>20</v>
      </c>
      <c r="I1986" s="20" t="s">
        <v>92</v>
      </c>
      <c r="J1986" s="21"/>
      <c r="K1986" s="18"/>
      <c r="L1986" s="128"/>
      <c r="M1986" s="127"/>
    </row>
    <row r="1987" spans="1:13" ht="15" customHeight="1">
      <c r="A1987" s="22"/>
      <c r="B1987" s="23" t="s">
        <v>4685</v>
      </c>
      <c r="C1987" s="15" t="s">
        <v>61</v>
      </c>
      <c r="D1987" s="15" t="s">
        <v>19</v>
      </c>
      <c r="E1987" s="25" t="s">
        <v>25</v>
      </c>
      <c r="F1987" s="17" t="s">
        <v>21</v>
      </c>
      <c r="G1987" s="35" t="s">
        <v>4686</v>
      </c>
      <c r="H1987" s="27" t="s">
        <v>25</v>
      </c>
      <c r="I1987" s="28"/>
      <c r="J1987" s="18"/>
      <c r="K1987" s="18"/>
      <c r="L1987" s="128"/>
      <c r="M1987" s="127" t="s">
        <v>25</v>
      </c>
    </row>
    <row r="1988" spans="1:13">
      <c r="A1988" s="22"/>
      <c r="B1988" s="23" t="s">
        <v>4687</v>
      </c>
      <c r="C1988" s="15" t="s">
        <v>57</v>
      </c>
      <c r="D1988" s="15" t="s">
        <v>19</v>
      </c>
      <c r="E1988" s="25" t="s">
        <v>25</v>
      </c>
      <c r="F1988" s="17" t="s">
        <v>25</v>
      </c>
      <c r="G1988" s="35"/>
      <c r="H1988" s="39" t="s">
        <v>20</v>
      </c>
      <c r="I1988" s="53" t="s">
        <v>4688</v>
      </c>
      <c r="J1988" s="54"/>
      <c r="K1988" s="18"/>
      <c r="L1988" s="128"/>
      <c r="M1988" s="127"/>
    </row>
    <row r="1989" spans="1:13" ht="15" customHeight="1">
      <c r="A1989" s="22"/>
      <c r="B1989" s="23" t="s">
        <v>4689</v>
      </c>
      <c r="C1989" s="15" t="s">
        <v>94</v>
      </c>
      <c r="D1989" s="15" t="s">
        <v>19</v>
      </c>
      <c r="E1989" s="25" t="s">
        <v>25</v>
      </c>
      <c r="F1989" s="17" t="s">
        <v>25</v>
      </c>
      <c r="G1989" s="35"/>
      <c r="H1989" s="27" t="s">
        <v>20</v>
      </c>
      <c r="I1989" s="28" t="s">
        <v>4690</v>
      </c>
      <c r="J1989" s="18"/>
      <c r="K1989" s="18"/>
      <c r="L1989" s="128"/>
      <c r="M1989" s="127"/>
    </row>
    <row r="1990" spans="1:13">
      <c r="A1990" s="22"/>
      <c r="B1990" s="23" t="s">
        <v>4691</v>
      </c>
      <c r="C1990" s="15" t="s">
        <v>61</v>
      </c>
      <c r="D1990" s="15" t="s">
        <v>19</v>
      </c>
      <c r="E1990" s="25" t="s">
        <v>20</v>
      </c>
      <c r="F1990" s="17" t="s">
        <v>21</v>
      </c>
      <c r="G1990" s="100" t="s">
        <v>4692</v>
      </c>
      <c r="H1990" s="27" t="s">
        <v>20</v>
      </c>
      <c r="I1990" s="28" t="s">
        <v>4693</v>
      </c>
      <c r="J1990" s="18"/>
      <c r="K1990" s="18"/>
      <c r="L1990" s="128"/>
      <c r="M1990" s="127" t="s">
        <v>20</v>
      </c>
    </row>
    <row r="1991" spans="1:13" ht="30">
      <c r="A1991" s="22"/>
      <c r="B1991" s="23" t="s">
        <v>4694</v>
      </c>
      <c r="C1991" s="15" t="s">
        <v>48</v>
      </c>
      <c r="D1991" s="15" t="s">
        <v>19</v>
      </c>
      <c r="E1991" s="25" t="s">
        <v>25</v>
      </c>
      <c r="F1991" s="17" t="s">
        <v>49</v>
      </c>
      <c r="G1991" s="100" t="s">
        <v>4695</v>
      </c>
      <c r="H1991" s="27" t="s">
        <v>20</v>
      </c>
      <c r="I1991" s="28" t="s">
        <v>4696</v>
      </c>
      <c r="J1991" s="18"/>
      <c r="K1991" s="18"/>
      <c r="L1991" s="128"/>
      <c r="M1991" s="127"/>
    </row>
    <row r="1992" spans="1:13" ht="15" customHeight="1">
      <c r="A1992" s="22"/>
      <c r="B1992" s="23" t="s">
        <v>4697</v>
      </c>
      <c r="C1992" s="15" t="s">
        <v>57</v>
      </c>
      <c r="D1992" s="15" t="s">
        <v>19</v>
      </c>
      <c r="E1992" s="25" t="s">
        <v>25</v>
      </c>
      <c r="F1992" s="17" t="s">
        <v>21</v>
      </c>
      <c r="G1992" s="35" t="s">
        <v>4698</v>
      </c>
      <c r="H1992" s="27" t="s">
        <v>20</v>
      </c>
      <c r="I1992" s="28" t="s">
        <v>92</v>
      </c>
      <c r="J1992" s="18"/>
      <c r="K1992" s="18"/>
      <c r="L1992" s="128"/>
      <c r="M1992" s="127" t="s">
        <v>25</v>
      </c>
    </row>
    <row r="1993" spans="1:13">
      <c r="A1993" s="32" t="s">
        <v>529</v>
      </c>
      <c r="B1993" s="23" t="s">
        <v>4699</v>
      </c>
      <c r="C1993" s="15" t="s">
        <v>57</v>
      </c>
      <c r="D1993" s="15" t="s">
        <v>19</v>
      </c>
      <c r="E1993" s="25" t="s">
        <v>20</v>
      </c>
      <c r="F1993" s="17" t="s">
        <v>21</v>
      </c>
      <c r="G1993" s="35" t="s">
        <v>4700</v>
      </c>
      <c r="H1993" s="39" t="s">
        <v>20</v>
      </c>
      <c r="I1993" s="53" t="s">
        <v>4701</v>
      </c>
      <c r="J1993" s="54"/>
      <c r="K1993" s="18"/>
      <c r="L1993" s="128"/>
      <c r="M1993" s="127" t="s">
        <v>20</v>
      </c>
    </row>
    <row r="1994" spans="1:13" ht="15" customHeight="1">
      <c r="A1994" s="22"/>
      <c r="B1994" s="23" t="s">
        <v>4702</v>
      </c>
      <c r="C1994" s="15" t="s">
        <v>101</v>
      </c>
      <c r="D1994" s="15" t="s">
        <v>19</v>
      </c>
      <c r="E1994" s="25" t="s">
        <v>25</v>
      </c>
      <c r="F1994" s="17" t="s">
        <v>25</v>
      </c>
      <c r="G1994" s="35"/>
      <c r="H1994" s="27" t="s">
        <v>20</v>
      </c>
      <c r="I1994" s="28" t="s">
        <v>4703</v>
      </c>
      <c r="J1994" s="18"/>
      <c r="K1994" s="18"/>
      <c r="L1994" s="128"/>
      <c r="M1994" s="127"/>
    </row>
    <row r="1995" spans="1:13">
      <c r="A1995" s="22"/>
      <c r="B1995" s="23" t="s">
        <v>4704</v>
      </c>
      <c r="C1995" s="15" t="s">
        <v>94</v>
      </c>
      <c r="D1995" s="15" t="s">
        <v>19</v>
      </c>
      <c r="E1995" s="25" t="s">
        <v>20</v>
      </c>
      <c r="F1995" s="17" t="s">
        <v>21</v>
      </c>
      <c r="G1995" s="35" t="s">
        <v>4705</v>
      </c>
      <c r="H1995" s="27" t="s">
        <v>20</v>
      </c>
      <c r="I1995" s="28" t="s">
        <v>4706</v>
      </c>
      <c r="J1995" s="18"/>
      <c r="K1995" s="18"/>
      <c r="L1995" s="128"/>
      <c r="M1995" s="127" t="s">
        <v>25</v>
      </c>
    </row>
    <row r="1996" spans="1:13" ht="15" customHeight="1">
      <c r="A1996" s="22"/>
      <c r="B1996" s="23" t="s">
        <v>4707</v>
      </c>
      <c r="C1996" s="15" t="s">
        <v>213</v>
      </c>
      <c r="D1996" s="15" t="s">
        <v>19</v>
      </c>
      <c r="E1996" s="25" t="s">
        <v>25</v>
      </c>
      <c r="F1996" s="17" t="s">
        <v>21</v>
      </c>
      <c r="G1996" s="35" t="s">
        <v>4708</v>
      </c>
      <c r="H1996" s="27" t="s">
        <v>20</v>
      </c>
      <c r="I1996" s="28" t="s">
        <v>4709</v>
      </c>
      <c r="J1996" s="18"/>
      <c r="K1996" s="18"/>
      <c r="L1996" s="128"/>
      <c r="M1996" s="127" t="s">
        <v>25</v>
      </c>
    </row>
    <row r="1997" spans="1:13">
      <c r="A1997" s="22"/>
      <c r="B1997" s="23" t="s">
        <v>4710</v>
      </c>
      <c r="C1997" s="15" t="s">
        <v>57</v>
      </c>
      <c r="D1997" s="15" t="s">
        <v>19</v>
      </c>
      <c r="E1997" s="25" t="s">
        <v>25</v>
      </c>
      <c r="F1997" s="17" t="s">
        <v>25</v>
      </c>
      <c r="G1997" s="35"/>
      <c r="H1997" s="27" t="s">
        <v>20</v>
      </c>
      <c r="I1997" s="20" t="s">
        <v>92</v>
      </c>
      <c r="J1997" s="21"/>
      <c r="K1997" s="18"/>
      <c r="L1997" s="128"/>
      <c r="M1997" s="127"/>
    </row>
    <row r="1998" spans="1:13" ht="15" customHeight="1">
      <c r="A1998" s="22"/>
      <c r="B1998" s="23" t="s">
        <v>4711</v>
      </c>
      <c r="C1998" s="15" t="s">
        <v>110</v>
      </c>
      <c r="D1998" s="15" t="s">
        <v>19</v>
      </c>
      <c r="E1998" s="25" t="s">
        <v>25</v>
      </c>
      <c r="F1998" s="17" t="s">
        <v>25</v>
      </c>
      <c r="G1998" s="35"/>
      <c r="H1998" s="27" t="s">
        <v>20</v>
      </c>
      <c r="I1998" s="20" t="s">
        <v>92</v>
      </c>
      <c r="J1998" s="21"/>
      <c r="K1998" s="18"/>
      <c r="L1998" s="128"/>
      <c r="M1998" s="127"/>
    </row>
    <row r="1999" spans="1:13">
      <c r="A1999" s="22"/>
      <c r="B1999" s="23" t="s">
        <v>4712</v>
      </c>
      <c r="C1999" s="15" t="s">
        <v>57</v>
      </c>
      <c r="D1999" s="15" t="s">
        <v>19</v>
      </c>
      <c r="E1999" s="25" t="s">
        <v>25</v>
      </c>
      <c r="F1999" s="17" t="s">
        <v>25</v>
      </c>
      <c r="G1999" s="35"/>
      <c r="H1999" s="27" t="s">
        <v>20</v>
      </c>
      <c r="I1999" s="28" t="s">
        <v>4713</v>
      </c>
      <c r="J1999" s="18"/>
      <c r="K1999" s="18"/>
      <c r="L1999" s="128"/>
      <c r="M1999" s="127"/>
    </row>
    <row r="2000" spans="1:13">
      <c r="A2000" s="22"/>
      <c r="B2000" s="23" t="s">
        <v>4714</v>
      </c>
      <c r="C2000" s="15" t="s">
        <v>61</v>
      </c>
      <c r="D2000" s="15" t="s">
        <v>19</v>
      </c>
      <c r="E2000" s="25" t="s">
        <v>20</v>
      </c>
      <c r="F2000" s="17" t="s">
        <v>49</v>
      </c>
      <c r="G2000" s="35" t="s">
        <v>4715</v>
      </c>
      <c r="H2000" s="27" t="s">
        <v>20</v>
      </c>
      <c r="I2000" s="28" t="s">
        <v>4716</v>
      </c>
      <c r="J2000" s="18"/>
      <c r="K2000" s="18"/>
      <c r="L2000" s="128"/>
      <c r="M2000" s="127"/>
    </row>
    <row r="2001" spans="1:13" ht="15" customHeight="1">
      <c r="A2001" s="22"/>
      <c r="B2001" s="23" t="s">
        <v>4717</v>
      </c>
      <c r="C2001" s="15" t="s">
        <v>36</v>
      </c>
      <c r="D2001" s="15" t="s">
        <v>19</v>
      </c>
      <c r="E2001" s="25" t="s">
        <v>25</v>
      </c>
      <c r="F2001" s="17" t="s">
        <v>25</v>
      </c>
      <c r="G2001" s="35"/>
      <c r="H2001" s="27" t="s">
        <v>20</v>
      </c>
      <c r="I2001" s="20" t="s">
        <v>92</v>
      </c>
      <c r="J2001" s="21"/>
      <c r="K2001" s="18"/>
      <c r="L2001" s="128"/>
      <c r="M2001" s="127"/>
    </row>
    <row r="2002" spans="1:13">
      <c r="A2002" s="22"/>
      <c r="B2002" s="23" t="s">
        <v>4718</v>
      </c>
      <c r="C2002" s="15" t="s">
        <v>110</v>
      </c>
      <c r="D2002" s="15" t="s">
        <v>19</v>
      </c>
      <c r="E2002" s="25" t="s">
        <v>20</v>
      </c>
      <c r="F2002" s="17" t="s">
        <v>21</v>
      </c>
      <c r="G2002" s="35" t="s">
        <v>4719</v>
      </c>
      <c r="H2002" s="27" t="s">
        <v>20</v>
      </c>
      <c r="I2002" s="28" t="s">
        <v>4720</v>
      </c>
      <c r="J2002" s="18"/>
      <c r="K2002" s="18"/>
      <c r="L2002" s="128"/>
      <c r="M2002" s="127" t="s">
        <v>25</v>
      </c>
    </row>
    <row r="2003" spans="1:13">
      <c r="A2003" s="22"/>
      <c r="B2003" s="23" t="s">
        <v>4721</v>
      </c>
      <c r="C2003" s="15" t="s">
        <v>110</v>
      </c>
      <c r="D2003" s="15" t="s">
        <v>19</v>
      </c>
      <c r="E2003" s="25" t="s">
        <v>25</v>
      </c>
      <c r="F2003" s="17" t="s">
        <v>21</v>
      </c>
      <c r="G2003" s="35" t="s">
        <v>4722</v>
      </c>
      <c r="H2003" s="27" t="s">
        <v>20</v>
      </c>
      <c r="I2003" s="20" t="s">
        <v>4723</v>
      </c>
      <c r="J2003" s="21"/>
      <c r="K2003" s="18"/>
      <c r="L2003" s="128"/>
      <c r="M2003" s="127" t="s">
        <v>25</v>
      </c>
    </row>
    <row r="2004" spans="1:13" ht="15" customHeight="1">
      <c r="A2004" s="22"/>
      <c r="B2004" s="23" t="s">
        <v>4724</v>
      </c>
      <c r="C2004" s="15" t="s">
        <v>36</v>
      </c>
      <c r="D2004" s="15" t="s">
        <v>19</v>
      </c>
      <c r="E2004" s="25" t="s">
        <v>20</v>
      </c>
      <c r="F2004" s="17" t="s">
        <v>21</v>
      </c>
      <c r="G2004" s="35" t="s">
        <v>4725</v>
      </c>
      <c r="H2004" s="27" t="s">
        <v>20</v>
      </c>
      <c r="I2004" s="28" t="s">
        <v>4726</v>
      </c>
      <c r="J2004" s="18"/>
      <c r="K2004" s="18"/>
      <c r="L2004" s="128"/>
      <c r="M2004" s="127" t="s">
        <v>25</v>
      </c>
    </row>
    <row r="2005" spans="1:13">
      <c r="A2005" s="22"/>
      <c r="B2005" s="23" t="s">
        <v>4727</v>
      </c>
      <c r="C2005" s="15" t="s">
        <v>104</v>
      </c>
      <c r="D2005" s="15" t="s">
        <v>19</v>
      </c>
      <c r="E2005" s="25" t="s">
        <v>25</v>
      </c>
      <c r="F2005" s="17" t="s">
        <v>49</v>
      </c>
      <c r="G2005" s="35" t="s">
        <v>4728</v>
      </c>
      <c r="H2005" s="27" t="s">
        <v>20</v>
      </c>
      <c r="I2005" s="20" t="s">
        <v>92</v>
      </c>
      <c r="J2005" s="21"/>
      <c r="K2005" s="18"/>
      <c r="L2005" s="128"/>
      <c r="M2005" s="127"/>
    </row>
    <row r="2006" spans="1:13">
      <c r="A2006" s="22"/>
      <c r="B2006" s="23" t="s">
        <v>4729</v>
      </c>
      <c r="C2006" s="15" t="s">
        <v>57</v>
      </c>
      <c r="D2006" s="15" t="s">
        <v>19</v>
      </c>
      <c r="E2006" s="25" t="s">
        <v>25</v>
      </c>
      <c r="F2006" s="17" t="s">
        <v>25</v>
      </c>
      <c r="G2006" s="35"/>
      <c r="H2006" s="39" t="s">
        <v>20</v>
      </c>
      <c r="I2006" s="53" t="s">
        <v>4730</v>
      </c>
      <c r="J2006" s="54"/>
      <c r="K2006" s="18"/>
      <c r="L2006" s="128"/>
      <c r="M2006" s="127"/>
    </row>
    <row r="2007" spans="1:13" ht="15" customHeight="1">
      <c r="A2007" s="22"/>
      <c r="B2007" s="23" t="s">
        <v>4731</v>
      </c>
      <c r="C2007" s="15" t="s">
        <v>300</v>
      </c>
      <c r="D2007" s="15" t="s">
        <v>19</v>
      </c>
      <c r="E2007" s="25" t="s">
        <v>25</v>
      </c>
      <c r="F2007" s="17" t="s">
        <v>25</v>
      </c>
      <c r="G2007" s="35"/>
      <c r="H2007" s="27" t="s">
        <v>25</v>
      </c>
      <c r="I2007" s="28"/>
      <c r="J2007" s="18"/>
      <c r="K2007" s="18"/>
      <c r="L2007" s="128"/>
      <c r="M2007" s="127"/>
    </row>
    <row r="2008" spans="1:13" ht="15" customHeight="1">
      <c r="A2008" s="22"/>
      <c r="B2008" s="23" t="s">
        <v>4732</v>
      </c>
      <c r="C2008" s="15" t="s">
        <v>48</v>
      </c>
      <c r="D2008" s="15" t="s">
        <v>19</v>
      </c>
      <c r="E2008" s="25" t="s">
        <v>20</v>
      </c>
      <c r="F2008" s="17" t="s">
        <v>21</v>
      </c>
      <c r="G2008" s="35" t="s">
        <v>4733</v>
      </c>
      <c r="H2008" s="27" t="s">
        <v>20</v>
      </c>
      <c r="I2008" s="28" t="s">
        <v>4734</v>
      </c>
      <c r="J2008" s="18"/>
      <c r="K2008" s="18"/>
      <c r="L2008" s="128"/>
      <c r="M2008" s="127" t="s">
        <v>25</v>
      </c>
    </row>
    <row r="2009" spans="1:13" ht="60">
      <c r="A2009" s="22"/>
      <c r="B2009" s="23" t="s">
        <v>4735</v>
      </c>
      <c r="C2009" s="15" t="s">
        <v>94</v>
      </c>
      <c r="D2009" s="15" t="s">
        <v>19</v>
      </c>
      <c r="E2009" s="25" t="s">
        <v>20</v>
      </c>
      <c r="F2009" s="17" t="s">
        <v>21</v>
      </c>
      <c r="G2009" s="100" t="s">
        <v>4736</v>
      </c>
      <c r="H2009" s="27" t="s">
        <v>20</v>
      </c>
      <c r="I2009" s="28" t="s">
        <v>4737</v>
      </c>
      <c r="J2009" s="18" t="s">
        <v>24</v>
      </c>
      <c r="K2009" s="18" t="s">
        <v>24</v>
      </c>
      <c r="L2009" s="128"/>
      <c r="M2009" s="127" t="s">
        <v>25</v>
      </c>
    </row>
    <row r="2010" spans="1:13">
      <c r="A2010" s="22"/>
      <c r="B2010" s="23" t="s">
        <v>4738</v>
      </c>
      <c r="C2010" s="15" t="s">
        <v>94</v>
      </c>
      <c r="D2010" s="15" t="s">
        <v>19</v>
      </c>
      <c r="E2010" s="25" t="s">
        <v>25</v>
      </c>
      <c r="F2010" s="25" t="s">
        <v>25</v>
      </c>
      <c r="G2010" s="35"/>
      <c r="H2010" s="27" t="s">
        <v>20</v>
      </c>
      <c r="I2010" s="28" t="s">
        <v>4739</v>
      </c>
      <c r="J2010" s="18"/>
      <c r="K2010" s="18"/>
      <c r="L2010" s="128"/>
      <c r="M2010" s="127"/>
    </row>
    <row r="2011" spans="1:13" ht="15" customHeight="1">
      <c r="A2011" s="22"/>
      <c r="B2011" s="23" t="s">
        <v>4740</v>
      </c>
      <c r="C2011" s="15" t="s">
        <v>61</v>
      </c>
      <c r="D2011" s="15" t="s">
        <v>19</v>
      </c>
      <c r="E2011" s="25" t="s">
        <v>25</v>
      </c>
      <c r="F2011" s="17" t="s">
        <v>21</v>
      </c>
      <c r="G2011" s="35" t="s">
        <v>4741</v>
      </c>
      <c r="H2011" s="27" t="s">
        <v>20</v>
      </c>
      <c r="I2011" s="115" t="s">
        <v>4742</v>
      </c>
      <c r="J2011" s="18" t="s">
        <v>24</v>
      </c>
      <c r="K2011" s="18" t="s">
        <v>24</v>
      </c>
      <c r="L2011" s="128"/>
      <c r="M2011" s="127" t="s">
        <v>25</v>
      </c>
    </row>
    <row r="2012" spans="1:13" ht="15" customHeight="1">
      <c r="A2012" s="22"/>
      <c r="B2012" s="23" t="s">
        <v>4743</v>
      </c>
      <c r="C2012" s="15" t="s">
        <v>258</v>
      </c>
      <c r="D2012" s="15" t="s">
        <v>19</v>
      </c>
      <c r="E2012" s="25" t="s">
        <v>25</v>
      </c>
      <c r="F2012" s="17" t="s">
        <v>25</v>
      </c>
      <c r="G2012" s="35"/>
      <c r="H2012" s="27" t="s">
        <v>20</v>
      </c>
      <c r="I2012" s="28" t="s">
        <v>4744</v>
      </c>
      <c r="J2012" s="18"/>
      <c r="K2012" s="18"/>
      <c r="L2012" s="128"/>
      <c r="M2012" s="127"/>
    </row>
    <row r="2013" spans="1:13">
      <c r="A2013" s="22"/>
      <c r="B2013" s="23" t="s">
        <v>4745</v>
      </c>
      <c r="C2013" s="15" t="s">
        <v>94</v>
      </c>
      <c r="D2013" s="15" t="s">
        <v>19</v>
      </c>
      <c r="E2013" s="25" t="s">
        <v>25</v>
      </c>
      <c r="F2013" s="17" t="s">
        <v>25</v>
      </c>
      <c r="G2013" s="35"/>
      <c r="H2013" s="27" t="s">
        <v>20</v>
      </c>
      <c r="I2013" s="20" t="s">
        <v>92</v>
      </c>
      <c r="J2013" s="21"/>
      <c r="K2013" s="18"/>
      <c r="L2013" s="128"/>
      <c r="M2013" s="127"/>
    </row>
    <row r="2014" spans="1:13" ht="15" customHeight="1">
      <c r="A2014" s="22"/>
      <c r="B2014" s="23" t="s">
        <v>4746</v>
      </c>
      <c r="C2014" s="15" t="s">
        <v>94</v>
      </c>
      <c r="D2014" s="15" t="s">
        <v>19</v>
      </c>
      <c r="E2014" s="25" t="s">
        <v>25</v>
      </c>
      <c r="F2014" s="17" t="s">
        <v>21</v>
      </c>
      <c r="G2014" s="35" t="s">
        <v>4747</v>
      </c>
      <c r="H2014" s="27" t="s">
        <v>20</v>
      </c>
      <c r="I2014" s="28" t="s">
        <v>4748</v>
      </c>
      <c r="J2014" s="18"/>
      <c r="K2014" s="18"/>
      <c r="L2014" s="128"/>
      <c r="M2014" s="127" t="s">
        <v>25</v>
      </c>
    </row>
    <row r="2015" spans="1:13" ht="15" customHeight="1">
      <c r="A2015" s="22"/>
      <c r="B2015" s="23" t="s">
        <v>4749</v>
      </c>
      <c r="C2015" s="15" t="s">
        <v>104</v>
      </c>
      <c r="D2015" s="15" t="s">
        <v>19</v>
      </c>
      <c r="E2015" s="25" t="s">
        <v>25</v>
      </c>
      <c r="F2015" s="17" t="s">
        <v>25</v>
      </c>
      <c r="G2015" s="35"/>
      <c r="H2015" s="27" t="s">
        <v>20</v>
      </c>
      <c r="I2015" s="28" t="s">
        <v>4750</v>
      </c>
      <c r="J2015" s="18"/>
      <c r="K2015" s="18"/>
      <c r="L2015" s="128"/>
      <c r="M2015" s="127"/>
    </row>
    <row r="2016" spans="1:13">
      <c r="A2016" s="22"/>
      <c r="B2016" s="23" t="s">
        <v>4751</v>
      </c>
      <c r="C2016" s="15" t="s">
        <v>94</v>
      </c>
      <c r="D2016" s="15" t="s">
        <v>19</v>
      </c>
      <c r="E2016" s="25" t="s">
        <v>25</v>
      </c>
      <c r="F2016" s="17" t="s">
        <v>25</v>
      </c>
      <c r="G2016" s="35"/>
      <c r="H2016" s="27" t="s">
        <v>20</v>
      </c>
      <c r="I2016" s="28" t="s">
        <v>4752</v>
      </c>
      <c r="J2016" s="18"/>
      <c r="K2016" s="18"/>
      <c r="L2016" s="128"/>
      <c r="M2016" s="127"/>
    </row>
    <row r="2017" spans="1:13" ht="15" customHeight="1">
      <c r="A2017" s="22"/>
      <c r="B2017" s="23" t="s">
        <v>4753</v>
      </c>
      <c r="C2017" s="15" t="s">
        <v>94</v>
      </c>
      <c r="D2017" s="15" t="s">
        <v>19</v>
      </c>
      <c r="E2017" s="25" t="s">
        <v>25</v>
      </c>
      <c r="F2017" s="17" t="s">
        <v>21</v>
      </c>
      <c r="G2017" s="35" t="s">
        <v>4754</v>
      </c>
      <c r="H2017" s="27" t="s">
        <v>20</v>
      </c>
      <c r="I2017" s="28" t="s">
        <v>4755</v>
      </c>
      <c r="J2017" s="18"/>
      <c r="K2017" s="18"/>
      <c r="L2017" s="128"/>
      <c r="M2017" s="127" t="s">
        <v>25</v>
      </c>
    </row>
    <row r="2018" spans="1:13" ht="15" customHeight="1">
      <c r="A2018" s="22"/>
      <c r="B2018" s="23" t="s">
        <v>4756</v>
      </c>
      <c r="C2018" s="15" t="s">
        <v>94</v>
      </c>
      <c r="D2018" s="15" t="s">
        <v>19</v>
      </c>
      <c r="E2018" s="25" t="s">
        <v>25</v>
      </c>
      <c r="F2018" s="17" t="s">
        <v>25</v>
      </c>
      <c r="G2018" s="35"/>
      <c r="H2018" s="27" t="s">
        <v>20</v>
      </c>
      <c r="I2018" s="28" t="s">
        <v>4757</v>
      </c>
      <c r="J2018" s="18"/>
      <c r="K2018" s="18"/>
      <c r="L2018" s="128"/>
      <c r="M2018" s="127"/>
    </row>
    <row r="2019" spans="1:13" ht="30">
      <c r="A2019" s="22"/>
      <c r="B2019" s="23" t="s">
        <v>4758</v>
      </c>
      <c r="C2019" s="15" t="s">
        <v>86</v>
      </c>
      <c r="D2019" s="15" t="s">
        <v>19</v>
      </c>
      <c r="E2019" s="25" t="s">
        <v>20</v>
      </c>
      <c r="F2019" s="17" t="s">
        <v>21</v>
      </c>
      <c r="G2019" s="100" t="s">
        <v>4759</v>
      </c>
      <c r="H2019" s="27" t="s">
        <v>20</v>
      </c>
      <c r="I2019" s="28" t="s">
        <v>4760</v>
      </c>
      <c r="J2019" s="18"/>
      <c r="K2019" s="18"/>
      <c r="L2019" s="128"/>
      <c r="M2019" s="127" t="s">
        <v>20</v>
      </c>
    </row>
    <row r="2020" spans="1:13" ht="15" customHeight="1">
      <c r="A2020" s="22"/>
      <c r="B2020" s="23" t="s">
        <v>4761</v>
      </c>
      <c r="C2020" s="15" t="s">
        <v>104</v>
      </c>
      <c r="D2020" s="15" t="s">
        <v>19</v>
      </c>
      <c r="E2020" s="25" t="s">
        <v>25</v>
      </c>
      <c r="F2020" s="17" t="s">
        <v>25</v>
      </c>
      <c r="G2020" s="35"/>
      <c r="H2020" s="27" t="s">
        <v>20</v>
      </c>
      <c r="I2020" s="28" t="s">
        <v>4762</v>
      </c>
      <c r="J2020" s="18"/>
      <c r="K2020" s="18"/>
      <c r="L2020" s="128"/>
      <c r="M2020" s="127"/>
    </row>
    <row r="2021" spans="1:13" ht="15" customHeight="1">
      <c r="A2021" s="22"/>
      <c r="B2021" s="23" t="s">
        <v>4763</v>
      </c>
      <c r="C2021" s="15" t="s">
        <v>94</v>
      </c>
      <c r="D2021" s="15" t="s">
        <v>19</v>
      </c>
      <c r="E2021" s="25" t="s">
        <v>25</v>
      </c>
      <c r="F2021" s="17" t="s">
        <v>25</v>
      </c>
      <c r="G2021" s="35"/>
      <c r="H2021" s="27" t="s">
        <v>20</v>
      </c>
      <c r="I2021" s="28" t="s">
        <v>4764</v>
      </c>
      <c r="J2021" s="18"/>
      <c r="K2021" s="18"/>
      <c r="L2021" s="128"/>
      <c r="M2021" s="127"/>
    </row>
    <row r="2022" spans="1:13">
      <c r="A2022" s="22"/>
      <c r="B2022" s="23" t="s">
        <v>4765</v>
      </c>
      <c r="C2022" s="15" t="s">
        <v>94</v>
      </c>
      <c r="D2022" s="15" t="s">
        <v>19</v>
      </c>
      <c r="E2022" s="25" t="s">
        <v>20</v>
      </c>
      <c r="F2022" s="17" t="s">
        <v>49</v>
      </c>
      <c r="G2022" s="114" t="s">
        <v>4766</v>
      </c>
      <c r="H2022" s="27" t="s">
        <v>20</v>
      </c>
      <c r="I2022" s="20" t="s">
        <v>92</v>
      </c>
      <c r="J2022" s="21"/>
      <c r="K2022" s="18"/>
      <c r="L2022" s="128"/>
      <c r="M2022" s="127"/>
    </row>
    <row r="2023" spans="1:13">
      <c r="A2023" s="22"/>
      <c r="B2023" s="23" t="s">
        <v>4767</v>
      </c>
      <c r="C2023" s="15" t="s">
        <v>104</v>
      </c>
      <c r="D2023" s="15" t="s">
        <v>19</v>
      </c>
      <c r="E2023" s="25" t="s">
        <v>25</v>
      </c>
      <c r="F2023" s="17" t="s">
        <v>25</v>
      </c>
      <c r="G2023" s="35"/>
      <c r="H2023" s="27" t="s">
        <v>20</v>
      </c>
      <c r="I2023" s="28" t="s">
        <v>4768</v>
      </c>
      <c r="J2023" s="18"/>
      <c r="K2023" s="18"/>
      <c r="L2023" s="128"/>
      <c r="M2023" s="127"/>
    </row>
    <row r="2024" spans="1:13">
      <c r="A2024" s="22"/>
      <c r="B2024" s="23" t="s">
        <v>4769</v>
      </c>
      <c r="C2024" s="15" t="s">
        <v>18</v>
      </c>
      <c r="D2024" s="15" t="s">
        <v>19</v>
      </c>
      <c r="E2024" s="25" t="s">
        <v>25</v>
      </c>
      <c r="F2024" s="17" t="s">
        <v>49</v>
      </c>
      <c r="G2024" s="35" t="s">
        <v>4770</v>
      </c>
      <c r="H2024" s="27" t="s">
        <v>20</v>
      </c>
      <c r="I2024" s="28" t="s">
        <v>4771</v>
      </c>
      <c r="J2024" s="18"/>
      <c r="K2024" s="18"/>
      <c r="L2024" s="128"/>
      <c r="M2024" s="127"/>
    </row>
    <row r="2025" spans="1:13">
      <c r="A2025" s="22"/>
      <c r="B2025" s="23" t="s">
        <v>4772</v>
      </c>
      <c r="C2025" s="15" t="s">
        <v>18</v>
      </c>
      <c r="D2025" s="15" t="s">
        <v>19</v>
      </c>
      <c r="E2025" s="25" t="s">
        <v>25</v>
      </c>
      <c r="F2025" s="17" t="s">
        <v>25</v>
      </c>
      <c r="G2025" s="35"/>
      <c r="H2025" s="27" t="s">
        <v>20</v>
      </c>
      <c r="I2025" s="28" t="s">
        <v>4773</v>
      </c>
      <c r="J2025" s="18"/>
      <c r="K2025" s="18"/>
      <c r="L2025" s="128"/>
      <c r="M2025" s="127"/>
    </row>
    <row r="2026" spans="1:13" ht="45">
      <c r="A2026" s="22"/>
      <c r="B2026" s="23" t="s">
        <v>4774</v>
      </c>
      <c r="C2026" s="15" t="s">
        <v>61</v>
      </c>
      <c r="D2026" s="15" t="s">
        <v>19</v>
      </c>
      <c r="E2026" s="25" t="s">
        <v>20</v>
      </c>
      <c r="F2026" s="17" t="s">
        <v>49</v>
      </c>
      <c r="G2026" s="42" t="s">
        <v>4775</v>
      </c>
      <c r="H2026" s="27" t="s">
        <v>20</v>
      </c>
      <c r="I2026" s="20" t="s">
        <v>4776</v>
      </c>
      <c r="J2026" s="18"/>
      <c r="K2026" s="18"/>
      <c r="L2026" s="128"/>
      <c r="M2026" s="127"/>
    </row>
    <row r="2027" spans="1:13" ht="15" customHeight="1">
      <c r="A2027" s="22"/>
      <c r="B2027" s="23" t="s">
        <v>4777</v>
      </c>
      <c r="C2027" s="15" t="s">
        <v>94</v>
      </c>
      <c r="D2027" s="15" t="s">
        <v>19</v>
      </c>
      <c r="E2027" s="25" t="s">
        <v>25</v>
      </c>
      <c r="F2027" s="17" t="s">
        <v>25</v>
      </c>
      <c r="G2027" s="35"/>
      <c r="H2027" s="27" t="s">
        <v>20</v>
      </c>
      <c r="I2027" s="28" t="s">
        <v>4778</v>
      </c>
      <c r="J2027" s="18" t="s">
        <v>24</v>
      </c>
      <c r="K2027" s="18" t="s">
        <v>24</v>
      </c>
      <c r="L2027" s="128"/>
      <c r="M2027" s="127"/>
    </row>
    <row r="2028" spans="1:13" ht="45">
      <c r="A2028" s="22"/>
      <c r="B2028" s="23" t="s">
        <v>4779</v>
      </c>
      <c r="C2028" s="15" t="s">
        <v>61</v>
      </c>
      <c r="D2028" s="15" t="s">
        <v>19</v>
      </c>
      <c r="E2028" s="25" t="s">
        <v>20</v>
      </c>
      <c r="F2028" s="17" t="s">
        <v>21</v>
      </c>
      <c r="G2028" s="100" t="s">
        <v>4780</v>
      </c>
      <c r="H2028" s="27" t="s">
        <v>20</v>
      </c>
      <c r="I2028" s="28" t="s">
        <v>4781</v>
      </c>
      <c r="J2028" s="18"/>
      <c r="K2028" s="18"/>
      <c r="L2028" s="128"/>
      <c r="M2028" s="127" t="s">
        <v>20</v>
      </c>
    </row>
    <row r="2029" spans="1:13">
      <c r="A2029" s="22"/>
      <c r="B2029" s="23" t="s">
        <v>4782</v>
      </c>
      <c r="C2029" s="15" t="s">
        <v>94</v>
      </c>
      <c r="D2029" s="15" t="s">
        <v>19</v>
      </c>
      <c r="E2029" s="25" t="s">
        <v>25</v>
      </c>
      <c r="F2029" s="17" t="s">
        <v>25</v>
      </c>
      <c r="G2029" s="35"/>
      <c r="H2029" s="27" t="s">
        <v>20</v>
      </c>
      <c r="I2029" s="28" t="s">
        <v>4783</v>
      </c>
      <c r="J2029" s="18"/>
      <c r="K2029" s="18"/>
      <c r="L2029" s="128"/>
      <c r="M2029" s="127"/>
    </row>
    <row r="2030" spans="1:13">
      <c r="A2030" s="22"/>
      <c r="B2030" s="23" t="s">
        <v>4784</v>
      </c>
      <c r="C2030" s="15" t="s">
        <v>36</v>
      </c>
      <c r="D2030" s="15" t="s">
        <v>19</v>
      </c>
      <c r="E2030" s="25" t="s">
        <v>25</v>
      </c>
      <c r="F2030" s="17" t="s">
        <v>25</v>
      </c>
      <c r="G2030" s="35"/>
      <c r="H2030" s="27" t="s">
        <v>20</v>
      </c>
      <c r="I2030" s="28" t="s">
        <v>4785</v>
      </c>
      <c r="J2030" s="18"/>
      <c r="K2030" s="18"/>
      <c r="L2030" s="128"/>
      <c r="M2030" s="127"/>
    </row>
    <row r="2031" spans="1:13" ht="15" customHeight="1">
      <c r="A2031" s="22"/>
      <c r="B2031" s="23" t="s">
        <v>4786</v>
      </c>
      <c r="C2031" s="15" t="s">
        <v>29</v>
      </c>
      <c r="D2031" s="15" t="s">
        <v>19</v>
      </c>
      <c r="E2031" s="25" t="s">
        <v>25</v>
      </c>
      <c r="F2031" s="17" t="s">
        <v>25</v>
      </c>
      <c r="G2031" s="35"/>
      <c r="H2031" s="27" t="s">
        <v>20</v>
      </c>
      <c r="I2031" s="28" t="s">
        <v>4787</v>
      </c>
      <c r="J2031" s="18"/>
      <c r="K2031" s="18"/>
      <c r="L2031" s="128"/>
      <c r="M2031" s="127"/>
    </row>
    <row r="2032" spans="1:13" ht="15" customHeight="1">
      <c r="A2032" s="22"/>
      <c r="B2032" s="23" t="s">
        <v>4788</v>
      </c>
      <c r="C2032" s="15" t="s">
        <v>94</v>
      </c>
      <c r="D2032" s="15" t="s">
        <v>19</v>
      </c>
      <c r="E2032" s="25" t="s">
        <v>25</v>
      </c>
      <c r="F2032" s="17" t="s">
        <v>25</v>
      </c>
      <c r="G2032" s="35"/>
      <c r="H2032" s="27" t="s">
        <v>20</v>
      </c>
      <c r="I2032" s="28" t="s">
        <v>4789</v>
      </c>
      <c r="J2032" s="18"/>
      <c r="K2032" s="18"/>
      <c r="L2032" s="128"/>
      <c r="M2032" s="127"/>
    </row>
    <row r="2033" spans="1:13" ht="15" customHeight="1">
      <c r="A2033" s="22"/>
      <c r="B2033" s="23" t="s">
        <v>4790</v>
      </c>
      <c r="C2033" s="15" t="s">
        <v>29</v>
      </c>
      <c r="D2033" s="15" t="s">
        <v>19</v>
      </c>
      <c r="E2033" s="25" t="s">
        <v>20</v>
      </c>
      <c r="F2033" s="17" t="s">
        <v>21</v>
      </c>
      <c r="G2033" s="35" t="s">
        <v>4791</v>
      </c>
      <c r="H2033" s="27" t="s">
        <v>20</v>
      </c>
      <c r="I2033" s="28" t="s">
        <v>4792</v>
      </c>
      <c r="J2033" s="18" t="s">
        <v>24</v>
      </c>
      <c r="K2033" s="18"/>
      <c r="L2033" s="128"/>
      <c r="M2033" s="127" t="s">
        <v>25</v>
      </c>
    </row>
    <row r="2034" spans="1:13">
      <c r="A2034" s="22"/>
      <c r="B2034" s="23" t="s">
        <v>4793</v>
      </c>
      <c r="C2034" s="15" t="s">
        <v>94</v>
      </c>
      <c r="D2034" s="15" t="s">
        <v>19</v>
      </c>
      <c r="E2034" s="25" t="s">
        <v>25</v>
      </c>
      <c r="F2034" s="17" t="s">
        <v>25</v>
      </c>
      <c r="G2034" s="35"/>
      <c r="H2034" s="27" t="s">
        <v>20</v>
      </c>
      <c r="I2034" s="20" t="s">
        <v>92</v>
      </c>
      <c r="J2034" s="21"/>
      <c r="K2034" s="18"/>
      <c r="L2034" s="128"/>
      <c r="M2034" s="127"/>
    </row>
    <row r="2035" spans="1:13" ht="15" customHeight="1">
      <c r="A2035" s="22"/>
      <c r="B2035" s="23" t="s">
        <v>4794</v>
      </c>
      <c r="C2035" s="15" t="s">
        <v>57</v>
      </c>
      <c r="D2035" s="15" t="s">
        <v>19</v>
      </c>
      <c r="E2035" s="25" t="s">
        <v>25</v>
      </c>
      <c r="F2035" s="17" t="s">
        <v>25</v>
      </c>
      <c r="G2035" s="35"/>
      <c r="H2035" s="27" t="s">
        <v>20</v>
      </c>
      <c r="I2035" s="28" t="s">
        <v>4795</v>
      </c>
      <c r="J2035" s="18"/>
      <c r="K2035" s="18"/>
      <c r="L2035" s="128"/>
      <c r="M2035" s="127"/>
    </row>
    <row r="2036" spans="1:13">
      <c r="A2036" s="22"/>
      <c r="B2036" s="23" t="s">
        <v>4796</v>
      </c>
      <c r="C2036" s="15" t="s">
        <v>61</v>
      </c>
      <c r="D2036" s="15" t="s">
        <v>19</v>
      </c>
      <c r="E2036" s="25" t="s">
        <v>20</v>
      </c>
      <c r="F2036" s="17" t="s">
        <v>21</v>
      </c>
      <c r="G2036" s="102" t="s">
        <v>4797</v>
      </c>
      <c r="H2036" s="27" t="s">
        <v>20</v>
      </c>
      <c r="I2036" s="28" t="s">
        <v>4798</v>
      </c>
      <c r="J2036" s="18"/>
      <c r="K2036" s="18"/>
      <c r="L2036" s="128"/>
      <c r="M2036" s="127" t="s">
        <v>25</v>
      </c>
    </row>
    <row r="2037" spans="1:13">
      <c r="A2037" s="22"/>
      <c r="B2037" s="23" t="s">
        <v>4799</v>
      </c>
      <c r="C2037" s="15" t="s">
        <v>94</v>
      </c>
      <c r="D2037" s="15" t="s">
        <v>19</v>
      </c>
      <c r="E2037" s="25" t="s">
        <v>25</v>
      </c>
      <c r="F2037" s="17" t="s">
        <v>25</v>
      </c>
      <c r="G2037" s="123" t="s">
        <v>4800</v>
      </c>
      <c r="H2037" s="27" t="s">
        <v>20</v>
      </c>
      <c r="I2037" s="28" t="s">
        <v>4801</v>
      </c>
      <c r="J2037" s="18"/>
      <c r="K2037" s="18"/>
      <c r="L2037" s="128"/>
      <c r="M2037" s="127"/>
    </row>
    <row r="2038" spans="1:13">
      <c r="A2038" s="22"/>
      <c r="B2038" s="23" t="s">
        <v>4802</v>
      </c>
      <c r="C2038" s="15" t="s">
        <v>94</v>
      </c>
      <c r="D2038" s="15" t="s">
        <v>19</v>
      </c>
      <c r="E2038" s="25" t="s">
        <v>25</v>
      </c>
      <c r="F2038" s="17" t="s">
        <v>25</v>
      </c>
      <c r="G2038" s="35"/>
      <c r="H2038" s="27" t="s">
        <v>20</v>
      </c>
      <c r="I2038" s="28" t="s">
        <v>4803</v>
      </c>
      <c r="J2038" s="18"/>
      <c r="K2038" s="18"/>
      <c r="L2038" s="128"/>
      <c r="M2038" s="127"/>
    </row>
    <row r="2039" spans="1:13">
      <c r="A2039" s="22"/>
      <c r="B2039" s="23" t="s">
        <v>4804</v>
      </c>
      <c r="C2039" s="15" t="s">
        <v>94</v>
      </c>
      <c r="D2039" s="15" t="s">
        <v>19</v>
      </c>
      <c r="E2039" s="25" t="s">
        <v>25</v>
      </c>
      <c r="F2039" s="17" t="s">
        <v>49</v>
      </c>
      <c r="G2039" s="35" t="s">
        <v>4805</v>
      </c>
      <c r="H2039" s="27" t="s">
        <v>20</v>
      </c>
      <c r="I2039" s="28" t="s">
        <v>4806</v>
      </c>
      <c r="J2039" s="18"/>
      <c r="K2039" s="18"/>
      <c r="L2039" s="128"/>
      <c r="M2039" s="127"/>
    </row>
    <row r="2040" spans="1:13" ht="15" customHeight="1">
      <c r="A2040" s="22"/>
      <c r="B2040" s="23" t="s">
        <v>4807</v>
      </c>
      <c r="C2040" s="15" t="s">
        <v>61</v>
      </c>
      <c r="D2040" s="15" t="s">
        <v>19</v>
      </c>
      <c r="E2040" s="25" t="s">
        <v>25</v>
      </c>
      <c r="F2040" s="17" t="s">
        <v>25</v>
      </c>
      <c r="G2040" s="35"/>
      <c r="H2040" s="27" t="s">
        <v>20</v>
      </c>
      <c r="I2040" s="28" t="s">
        <v>4808</v>
      </c>
      <c r="J2040" s="18"/>
      <c r="K2040" s="18"/>
      <c r="L2040" s="128"/>
      <c r="M2040" s="127"/>
    </row>
    <row r="2041" spans="1:13" ht="15" customHeight="1">
      <c r="A2041" s="22"/>
      <c r="B2041" s="23" t="s">
        <v>4809</v>
      </c>
      <c r="C2041" s="15" t="s">
        <v>104</v>
      </c>
      <c r="D2041" s="15" t="s">
        <v>19</v>
      </c>
      <c r="E2041" s="25" t="s">
        <v>25</v>
      </c>
      <c r="F2041" s="17" t="s">
        <v>25</v>
      </c>
      <c r="G2041" s="35"/>
      <c r="H2041" s="27" t="s">
        <v>20</v>
      </c>
      <c r="I2041" s="28" t="s">
        <v>4810</v>
      </c>
      <c r="J2041" s="18"/>
      <c r="K2041" s="18"/>
      <c r="L2041" s="128"/>
      <c r="M2041" s="127"/>
    </row>
    <row r="2042" spans="1:13" ht="15" customHeight="1">
      <c r="A2042" s="22"/>
      <c r="B2042" s="23" t="s">
        <v>4811</v>
      </c>
      <c r="C2042" s="15" t="s">
        <v>101</v>
      </c>
      <c r="D2042" s="15" t="s">
        <v>19</v>
      </c>
      <c r="E2042" s="25" t="s">
        <v>25</v>
      </c>
      <c r="F2042" s="17" t="s">
        <v>25</v>
      </c>
      <c r="G2042" s="35"/>
      <c r="H2042" s="27" t="s">
        <v>20</v>
      </c>
      <c r="I2042" s="28" t="s">
        <v>4812</v>
      </c>
      <c r="J2042" s="18"/>
      <c r="K2042" s="18"/>
      <c r="L2042" s="128"/>
      <c r="M2042" s="127"/>
    </row>
    <row r="2043" spans="1:13" ht="15" customHeight="1">
      <c r="A2043" s="22"/>
      <c r="B2043" s="23" t="s">
        <v>4813</v>
      </c>
      <c r="C2043" s="15" t="s">
        <v>18</v>
      </c>
      <c r="D2043" s="15" t="s">
        <v>19</v>
      </c>
      <c r="E2043" s="25" t="s">
        <v>25</v>
      </c>
      <c r="F2043" s="17" t="s">
        <v>25</v>
      </c>
      <c r="G2043" s="35"/>
      <c r="H2043" s="27" t="s">
        <v>20</v>
      </c>
      <c r="I2043" s="28" t="s">
        <v>4814</v>
      </c>
      <c r="J2043" s="18"/>
      <c r="K2043" s="18"/>
      <c r="L2043" s="128"/>
      <c r="M2043" s="127"/>
    </row>
    <row r="2044" spans="1:13" ht="15" customHeight="1">
      <c r="A2044" s="22"/>
      <c r="B2044" s="23" t="s">
        <v>4815</v>
      </c>
      <c r="C2044" s="15" t="s">
        <v>57</v>
      </c>
      <c r="D2044" s="15" t="s">
        <v>19</v>
      </c>
      <c r="E2044" s="25" t="s">
        <v>25</v>
      </c>
      <c r="F2044" s="17" t="s">
        <v>21</v>
      </c>
      <c r="G2044" s="35" t="s">
        <v>4816</v>
      </c>
      <c r="H2044" s="27" t="s">
        <v>20</v>
      </c>
      <c r="I2044" s="28" t="s">
        <v>4817</v>
      </c>
      <c r="J2044" s="18"/>
      <c r="K2044" s="18"/>
      <c r="L2044" s="128"/>
      <c r="M2044" s="127" t="s">
        <v>25</v>
      </c>
    </row>
    <row r="2045" spans="1:13" ht="15" customHeight="1">
      <c r="A2045" s="22"/>
      <c r="B2045" s="23" t="s">
        <v>4818</v>
      </c>
      <c r="C2045" s="15" t="s">
        <v>104</v>
      </c>
      <c r="D2045" s="15" t="s">
        <v>19</v>
      </c>
      <c r="E2045" s="25" t="s">
        <v>25</v>
      </c>
      <c r="F2045" s="17" t="s">
        <v>25</v>
      </c>
      <c r="G2045" s="35"/>
      <c r="H2045" s="27" t="s">
        <v>20</v>
      </c>
      <c r="I2045" s="20" t="s">
        <v>92</v>
      </c>
      <c r="J2045" s="21"/>
      <c r="K2045" s="18"/>
      <c r="L2045" s="128"/>
      <c r="M2045" s="127"/>
    </row>
    <row r="2046" spans="1:13" ht="15" customHeight="1">
      <c r="A2046" s="22"/>
      <c r="B2046" s="23" t="s">
        <v>4819</v>
      </c>
      <c r="C2046" s="15" t="s">
        <v>101</v>
      </c>
      <c r="D2046" s="15" t="s">
        <v>19</v>
      </c>
      <c r="E2046" s="25" t="s">
        <v>20</v>
      </c>
      <c r="F2046" s="17" t="s">
        <v>21</v>
      </c>
      <c r="G2046" s="35" t="s">
        <v>4820</v>
      </c>
      <c r="H2046" s="27" t="s">
        <v>20</v>
      </c>
      <c r="I2046" s="28" t="s">
        <v>92</v>
      </c>
      <c r="J2046" s="18"/>
      <c r="K2046" s="18"/>
      <c r="L2046" s="128"/>
      <c r="M2046" s="127" t="s">
        <v>25</v>
      </c>
    </row>
    <row r="2047" spans="1:13" ht="15" customHeight="1">
      <c r="A2047" s="22"/>
      <c r="B2047" s="23" t="s">
        <v>4821</v>
      </c>
      <c r="C2047" s="15" t="s">
        <v>104</v>
      </c>
      <c r="D2047" s="15" t="s">
        <v>19</v>
      </c>
      <c r="E2047" s="25" t="s">
        <v>25</v>
      </c>
      <c r="F2047" s="17" t="s">
        <v>25</v>
      </c>
      <c r="G2047" s="35"/>
      <c r="H2047" s="27" t="s">
        <v>20</v>
      </c>
      <c r="I2047" s="28" t="s">
        <v>92</v>
      </c>
      <c r="J2047" s="18"/>
      <c r="K2047" s="18"/>
      <c r="L2047" s="128"/>
      <c r="M2047" s="127"/>
    </row>
    <row r="2048" spans="1:13" ht="15" customHeight="1">
      <c r="A2048" s="22"/>
      <c r="B2048" s="23" t="s">
        <v>4822</v>
      </c>
      <c r="C2048" s="15" t="s">
        <v>104</v>
      </c>
      <c r="D2048" s="15" t="s">
        <v>19</v>
      </c>
      <c r="E2048" s="25" t="s">
        <v>25</v>
      </c>
      <c r="F2048" s="17" t="s">
        <v>21</v>
      </c>
      <c r="G2048" s="35" t="s">
        <v>4823</v>
      </c>
      <c r="H2048" s="27" t="s">
        <v>25</v>
      </c>
      <c r="I2048" s="28" t="s">
        <v>432</v>
      </c>
      <c r="J2048" s="18"/>
      <c r="K2048" s="18"/>
      <c r="L2048" s="128"/>
      <c r="M2048" s="127" t="s">
        <v>25</v>
      </c>
    </row>
    <row r="2049" spans="1:13" ht="15" customHeight="1">
      <c r="A2049" s="22"/>
      <c r="B2049" s="23" t="s">
        <v>4824</v>
      </c>
      <c r="C2049" s="15" t="s">
        <v>94</v>
      </c>
      <c r="D2049" s="15" t="s">
        <v>19</v>
      </c>
      <c r="E2049" s="25" t="s">
        <v>25</v>
      </c>
      <c r="F2049" s="17" t="s">
        <v>25</v>
      </c>
      <c r="G2049" s="35"/>
      <c r="H2049" s="27" t="s">
        <v>20</v>
      </c>
      <c r="I2049" s="28" t="s">
        <v>4825</v>
      </c>
      <c r="J2049" s="18"/>
      <c r="K2049" s="18"/>
      <c r="L2049" s="128"/>
      <c r="M2049" s="127"/>
    </row>
    <row r="2050" spans="1:13" ht="15" customHeight="1">
      <c r="A2050" s="22"/>
      <c r="B2050" s="23" t="s">
        <v>4826</v>
      </c>
      <c r="C2050" s="15" t="s">
        <v>101</v>
      </c>
      <c r="D2050" s="15" t="s">
        <v>19</v>
      </c>
      <c r="E2050" s="25" t="s">
        <v>25</v>
      </c>
      <c r="F2050" s="17" t="s">
        <v>25</v>
      </c>
      <c r="G2050" s="35"/>
      <c r="H2050" s="27" t="s">
        <v>20</v>
      </c>
      <c r="I2050" s="20" t="s">
        <v>92</v>
      </c>
      <c r="J2050" s="21"/>
      <c r="K2050" s="18"/>
      <c r="L2050" s="128"/>
      <c r="M2050" s="127"/>
    </row>
    <row r="2051" spans="1:13" ht="15" customHeight="1">
      <c r="A2051" s="22"/>
      <c r="B2051" s="23" t="s">
        <v>4827</v>
      </c>
      <c r="C2051" s="15" t="s">
        <v>18</v>
      </c>
      <c r="D2051" s="15" t="s">
        <v>19</v>
      </c>
      <c r="E2051" s="25" t="s">
        <v>25</v>
      </c>
      <c r="F2051" s="17" t="s">
        <v>25</v>
      </c>
      <c r="G2051" s="35"/>
      <c r="H2051" s="27" t="s">
        <v>20</v>
      </c>
      <c r="I2051" s="28" t="s">
        <v>4828</v>
      </c>
      <c r="J2051" s="18"/>
      <c r="K2051" s="18"/>
      <c r="L2051" s="128"/>
      <c r="M2051" s="127"/>
    </row>
    <row r="2052" spans="1:13" ht="75">
      <c r="A2052" s="22"/>
      <c r="B2052" s="23" t="s">
        <v>4829</v>
      </c>
      <c r="C2052" s="15" t="s">
        <v>275</v>
      </c>
      <c r="D2052" s="15" t="s">
        <v>19</v>
      </c>
      <c r="E2052" s="25" t="s">
        <v>25</v>
      </c>
      <c r="F2052" s="17" t="s">
        <v>25</v>
      </c>
      <c r="G2052" s="35"/>
      <c r="H2052" s="27" t="s">
        <v>25</v>
      </c>
      <c r="I2052" s="60" t="s">
        <v>4830</v>
      </c>
      <c r="J2052" s="61"/>
      <c r="K2052" s="18"/>
      <c r="L2052" s="128"/>
      <c r="M2052" s="127"/>
    </row>
    <row r="2053" spans="1:13" ht="15" customHeight="1">
      <c r="A2053" s="22"/>
      <c r="B2053" s="23" t="s">
        <v>4831</v>
      </c>
      <c r="C2053" s="15" t="s">
        <v>57</v>
      </c>
      <c r="D2053" s="15" t="s">
        <v>19</v>
      </c>
      <c r="E2053" s="25" t="s">
        <v>25</v>
      </c>
      <c r="F2053" s="17" t="s">
        <v>25</v>
      </c>
      <c r="G2053" s="35"/>
      <c r="H2053" s="27" t="s">
        <v>20</v>
      </c>
      <c r="I2053" s="20" t="s">
        <v>92</v>
      </c>
      <c r="J2053" s="21"/>
      <c r="K2053" s="18"/>
      <c r="L2053" s="128"/>
      <c r="M2053" s="127"/>
    </row>
    <row r="2054" spans="1:13" ht="30">
      <c r="A2054" s="22"/>
      <c r="B2054" s="23" t="s">
        <v>4832</v>
      </c>
      <c r="C2054" s="15" t="s">
        <v>104</v>
      </c>
      <c r="D2054" s="15" t="s">
        <v>19</v>
      </c>
      <c r="E2054" s="25" t="s">
        <v>25</v>
      </c>
      <c r="F2054" s="17" t="s">
        <v>49</v>
      </c>
      <c r="G2054" s="100" t="s">
        <v>4833</v>
      </c>
      <c r="H2054" s="27" t="s">
        <v>20</v>
      </c>
      <c r="I2054" s="28" t="s">
        <v>4834</v>
      </c>
      <c r="J2054" s="18"/>
      <c r="K2054" s="18"/>
      <c r="L2054" s="128"/>
      <c r="M2054" s="127"/>
    </row>
    <row r="2055" spans="1:13" ht="30">
      <c r="A2055" s="22"/>
      <c r="B2055" s="23" t="s">
        <v>4835</v>
      </c>
      <c r="C2055" s="15" t="s">
        <v>73</v>
      </c>
      <c r="D2055" s="15" t="s">
        <v>19</v>
      </c>
      <c r="E2055" s="25" t="s">
        <v>25</v>
      </c>
      <c r="F2055" s="17" t="s">
        <v>21</v>
      </c>
      <c r="G2055" s="102" t="s">
        <v>4836</v>
      </c>
      <c r="H2055" s="27" t="s">
        <v>20</v>
      </c>
      <c r="I2055" s="28" t="s">
        <v>4837</v>
      </c>
      <c r="J2055" s="18"/>
      <c r="K2055" s="18"/>
      <c r="L2055" s="128"/>
      <c r="M2055" s="127" t="s">
        <v>25</v>
      </c>
    </row>
    <row r="2056" spans="1:13">
      <c r="A2056" s="22"/>
      <c r="B2056" s="23" t="s">
        <v>4838</v>
      </c>
      <c r="C2056" s="15" t="s">
        <v>57</v>
      </c>
      <c r="D2056" s="15" t="s">
        <v>19</v>
      </c>
      <c r="E2056" s="25" t="s">
        <v>25</v>
      </c>
      <c r="F2056" s="25" t="s">
        <v>25</v>
      </c>
      <c r="G2056" s="35"/>
      <c r="H2056" s="27" t="s">
        <v>20</v>
      </c>
      <c r="I2056" s="28" t="s">
        <v>4839</v>
      </c>
      <c r="J2056" s="18"/>
      <c r="K2056" s="18"/>
      <c r="L2056" s="128"/>
      <c r="M2056" s="127"/>
    </row>
    <row r="2057" spans="1:13" ht="15" customHeight="1">
      <c r="A2057" s="22"/>
      <c r="B2057" s="23" t="s">
        <v>4840</v>
      </c>
      <c r="C2057" s="15" t="s">
        <v>101</v>
      </c>
      <c r="D2057" s="15" t="s">
        <v>19</v>
      </c>
      <c r="E2057" s="25" t="s">
        <v>25</v>
      </c>
      <c r="F2057" s="17" t="s">
        <v>25</v>
      </c>
      <c r="G2057" s="35"/>
      <c r="H2057" s="27" t="s">
        <v>20</v>
      </c>
      <c r="I2057" s="28" t="s">
        <v>4841</v>
      </c>
      <c r="J2057" s="18"/>
      <c r="K2057" s="18"/>
      <c r="L2057" s="128"/>
      <c r="M2057" s="127"/>
    </row>
    <row r="2058" spans="1:13" ht="15" customHeight="1">
      <c r="A2058" s="22"/>
      <c r="B2058" s="23" t="s">
        <v>4842</v>
      </c>
      <c r="C2058" s="15" t="s">
        <v>57</v>
      </c>
      <c r="D2058" s="15" t="s">
        <v>19</v>
      </c>
      <c r="E2058" s="25" t="s">
        <v>25</v>
      </c>
      <c r="F2058" s="17" t="s">
        <v>25</v>
      </c>
      <c r="G2058" s="35"/>
      <c r="H2058" s="27" t="s">
        <v>20</v>
      </c>
      <c r="I2058" s="28" t="s">
        <v>4843</v>
      </c>
      <c r="J2058" s="18" t="s">
        <v>24</v>
      </c>
      <c r="K2058" s="18"/>
      <c r="L2058" s="128"/>
      <c r="M2058" s="127"/>
    </row>
    <row r="2059" spans="1:13" ht="15" customHeight="1">
      <c r="A2059" s="22"/>
      <c r="B2059" s="23" t="s">
        <v>4844</v>
      </c>
      <c r="C2059" s="15" t="s">
        <v>101</v>
      </c>
      <c r="D2059" s="15" t="s">
        <v>19</v>
      </c>
      <c r="E2059" s="25" t="s">
        <v>25</v>
      </c>
      <c r="F2059" s="17" t="s">
        <v>21</v>
      </c>
      <c r="G2059" s="114" t="s">
        <v>4845</v>
      </c>
      <c r="H2059" s="27" t="s">
        <v>20</v>
      </c>
      <c r="I2059" s="28" t="s">
        <v>2316</v>
      </c>
      <c r="J2059" s="18"/>
      <c r="K2059" s="18"/>
      <c r="L2059" s="128"/>
      <c r="M2059" s="127" t="s">
        <v>20</v>
      </c>
    </row>
    <row r="2060" spans="1:13" ht="15" customHeight="1">
      <c r="A2060" s="22"/>
      <c r="B2060" s="23" t="s">
        <v>4846</v>
      </c>
      <c r="C2060" s="15" t="s">
        <v>18</v>
      </c>
      <c r="D2060" s="15" t="s">
        <v>19</v>
      </c>
      <c r="E2060" s="25" t="s">
        <v>25</v>
      </c>
      <c r="F2060" s="17" t="s">
        <v>25</v>
      </c>
      <c r="G2060" s="35"/>
      <c r="H2060" s="27" t="s">
        <v>20</v>
      </c>
      <c r="I2060" s="28" t="s">
        <v>4847</v>
      </c>
      <c r="J2060" s="18"/>
      <c r="K2060" s="18"/>
      <c r="L2060" s="128"/>
      <c r="M2060" s="127"/>
    </row>
    <row r="2061" spans="1:13" ht="15" customHeight="1">
      <c r="A2061" s="22"/>
      <c r="B2061" s="23" t="s">
        <v>4848</v>
      </c>
      <c r="C2061" s="15" t="s">
        <v>18</v>
      </c>
      <c r="D2061" s="15" t="s">
        <v>19</v>
      </c>
      <c r="E2061" s="25" t="s">
        <v>25</v>
      </c>
      <c r="F2061" s="17" t="s">
        <v>25</v>
      </c>
      <c r="G2061" s="35"/>
      <c r="H2061" s="27" t="s">
        <v>20</v>
      </c>
      <c r="I2061" s="28" t="s">
        <v>4849</v>
      </c>
      <c r="J2061" s="18"/>
      <c r="K2061" s="18" t="s">
        <v>52</v>
      </c>
      <c r="L2061" s="128"/>
      <c r="M2061" s="127"/>
    </row>
    <row r="2062" spans="1:13" ht="15" customHeight="1">
      <c r="A2062" s="22"/>
      <c r="B2062" s="23" t="s">
        <v>4850</v>
      </c>
      <c r="C2062" s="15" t="s">
        <v>468</v>
      </c>
      <c r="D2062" s="15" t="s">
        <v>19</v>
      </c>
      <c r="E2062" s="25" t="s">
        <v>25</v>
      </c>
      <c r="F2062" s="17" t="s">
        <v>25</v>
      </c>
      <c r="G2062" s="35"/>
      <c r="H2062" s="27" t="s">
        <v>25</v>
      </c>
      <c r="I2062" s="28" t="s">
        <v>4851</v>
      </c>
      <c r="J2062" s="18"/>
      <c r="K2062" s="18"/>
      <c r="L2062" s="128"/>
      <c r="M2062" s="127"/>
    </row>
    <row r="2063" spans="1:13" ht="15" customHeight="1">
      <c r="A2063" s="22"/>
      <c r="B2063" s="23" t="s">
        <v>4852</v>
      </c>
      <c r="C2063" s="15" t="s">
        <v>104</v>
      </c>
      <c r="D2063" s="15" t="s">
        <v>19</v>
      </c>
      <c r="E2063" s="25" t="s">
        <v>25</v>
      </c>
      <c r="F2063" s="17" t="s">
        <v>21</v>
      </c>
      <c r="G2063" s="35" t="s">
        <v>4853</v>
      </c>
      <c r="H2063" s="27" t="s">
        <v>20</v>
      </c>
      <c r="I2063" s="28" t="s">
        <v>4854</v>
      </c>
      <c r="J2063" s="18"/>
      <c r="K2063" s="18"/>
      <c r="L2063" s="128"/>
      <c r="M2063" s="127" t="s">
        <v>25</v>
      </c>
    </row>
    <row r="2064" spans="1:13" ht="15" customHeight="1">
      <c r="A2064" s="22"/>
      <c r="B2064" s="23" t="s">
        <v>4855</v>
      </c>
      <c r="C2064" s="15" t="s">
        <v>18</v>
      </c>
      <c r="D2064" s="15" t="s">
        <v>19</v>
      </c>
      <c r="E2064" s="25" t="s">
        <v>25</v>
      </c>
      <c r="F2064" s="17" t="s">
        <v>25</v>
      </c>
      <c r="G2064" s="35"/>
      <c r="H2064" s="27" t="s">
        <v>20</v>
      </c>
      <c r="I2064" s="28" t="s">
        <v>4856</v>
      </c>
      <c r="J2064" s="18"/>
      <c r="K2064" s="18"/>
      <c r="L2064" s="128"/>
      <c r="M2064" s="127"/>
    </row>
    <row r="2065" spans="1:13">
      <c r="A2065" s="22"/>
      <c r="B2065" s="23" t="s">
        <v>4857</v>
      </c>
      <c r="C2065" s="15" t="s">
        <v>48</v>
      </c>
      <c r="D2065" s="15" t="s">
        <v>19</v>
      </c>
      <c r="E2065" s="25" t="s">
        <v>25</v>
      </c>
      <c r="F2065" s="17" t="s">
        <v>25</v>
      </c>
      <c r="G2065" s="35"/>
      <c r="H2065" s="27" t="s">
        <v>20</v>
      </c>
      <c r="I2065" s="28" t="s">
        <v>4858</v>
      </c>
      <c r="J2065" s="18"/>
      <c r="K2065" s="18"/>
      <c r="L2065" s="128"/>
      <c r="M2065" s="127"/>
    </row>
    <row r="2066" spans="1:13" ht="15" customHeight="1">
      <c r="A2066" s="22"/>
      <c r="B2066" s="23" t="s">
        <v>4859</v>
      </c>
      <c r="C2066" s="15" t="s">
        <v>213</v>
      </c>
      <c r="D2066" s="15" t="s">
        <v>19</v>
      </c>
      <c r="E2066" s="25" t="s">
        <v>20</v>
      </c>
      <c r="F2066" s="17" t="s">
        <v>21</v>
      </c>
      <c r="G2066" s="35" t="s">
        <v>4860</v>
      </c>
      <c r="H2066" s="27" t="s">
        <v>20</v>
      </c>
      <c r="I2066" s="28" t="s">
        <v>4861</v>
      </c>
      <c r="J2066" s="18"/>
      <c r="K2066" s="18"/>
      <c r="L2066" s="128"/>
      <c r="M2066" s="127" t="s">
        <v>25</v>
      </c>
    </row>
    <row r="2067" spans="1:13">
      <c r="A2067" s="22"/>
      <c r="B2067" s="23" t="s">
        <v>4862</v>
      </c>
      <c r="C2067" s="15" t="s">
        <v>213</v>
      </c>
      <c r="D2067" s="15" t="s">
        <v>19</v>
      </c>
      <c r="E2067" s="25" t="s">
        <v>25</v>
      </c>
      <c r="F2067" s="17" t="s">
        <v>21</v>
      </c>
      <c r="G2067" s="35" t="s">
        <v>4863</v>
      </c>
      <c r="H2067" s="39" t="s">
        <v>20</v>
      </c>
      <c r="I2067" s="53" t="s">
        <v>4864</v>
      </c>
      <c r="J2067" s="54"/>
      <c r="K2067" s="18"/>
      <c r="L2067" s="128"/>
      <c r="M2067" s="127" t="s">
        <v>25</v>
      </c>
    </row>
    <row r="2068" spans="1:13">
      <c r="A2068" s="22"/>
      <c r="B2068" s="23" t="s">
        <v>4865</v>
      </c>
      <c r="C2068" s="15" t="s">
        <v>94</v>
      </c>
      <c r="D2068" s="15" t="s">
        <v>19</v>
      </c>
      <c r="E2068" s="25" t="s">
        <v>25</v>
      </c>
      <c r="F2068" s="17" t="s">
        <v>49</v>
      </c>
      <c r="G2068" s="35" t="s">
        <v>4866</v>
      </c>
      <c r="H2068" s="27" t="s">
        <v>20</v>
      </c>
      <c r="I2068" s="28" t="s">
        <v>4867</v>
      </c>
      <c r="J2068" s="18"/>
      <c r="K2068" s="36"/>
      <c r="L2068" s="130"/>
      <c r="M2068" s="127"/>
    </row>
    <row r="2069" spans="1:13" ht="15" customHeight="1">
      <c r="A2069" s="22"/>
      <c r="B2069" s="23" t="s">
        <v>4868</v>
      </c>
      <c r="C2069" s="15" t="s">
        <v>94</v>
      </c>
      <c r="D2069" s="15" t="s">
        <v>19</v>
      </c>
      <c r="E2069" s="25" t="s">
        <v>25</v>
      </c>
      <c r="F2069" s="17" t="s">
        <v>25</v>
      </c>
      <c r="G2069" s="35"/>
      <c r="H2069" s="27" t="s">
        <v>20</v>
      </c>
      <c r="I2069" s="28" t="s">
        <v>4869</v>
      </c>
      <c r="J2069" s="18"/>
      <c r="K2069" s="18"/>
      <c r="L2069" s="128"/>
      <c r="M2069" s="127"/>
    </row>
    <row r="2070" spans="1:13" ht="15" customHeight="1">
      <c r="A2070" s="22"/>
      <c r="B2070" s="23" t="s">
        <v>4870</v>
      </c>
      <c r="C2070" s="15" t="s">
        <v>94</v>
      </c>
      <c r="D2070" s="15" t="s">
        <v>19</v>
      </c>
      <c r="E2070" s="25" t="s">
        <v>25</v>
      </c>
      <c r="F2070" s="25" t="s">
        <v>21</v>
      </c>
      <c r="G2070" s="35" t="s">
        <v>4871</v>
      </c>
      <c r="H2070" s="27" t="s">
        <v>20</v>
      </c>
      <c r="I2070" s="28" t="s">
        <v>4872</v>
      </c>
      <c r="J2070" s="18"/>
      <c r="K2070" s="18"/>
      <c r="L2070" s="128"/>
      <c r="M2070" s="127" t="s">
        <v>25</v>
      </c>
    </row>
    <row r="2071" spans="1:13" ht="15" customHeight="1">
      <c r="A2071" s="22"/>
      <c r="B2071" s="23" t="s">
        <v>4873</v>
      </c>
      <c r="C2071" s="15" t="s">
        <v>258</v>
      </c>
      <c r="D2071" s="15" t="s">
        <v>19</v>
      </c>
      <c r="E2071" s="25" t="s">
        <v>25</v>
      </c>
      <c r="F2071" s="17" t="s">
        <v>21</v>
      </c>
      <c r="G2071" s="35" t="s">
        <v>4874</v>
      </c>
      <c r="H2071" s="27" t="s">
        <v>20</v>
      </c>
      <c r="I2071" s="28" t="s">
        <v>4875</v>
      </c>
      <c r="J2071" s="18"/>
      <c r="K2071" s="36"/>
      <c r="L2071" s="130"/>
      <c r="M2071" s="127" t="s">
        <v>25</v>
      </c>
    </row>
    <row r="2072" spans="1:13" ht="30">
      <c r="A2072" s="22"/>
      <c r="B2072" s="23" t="s">
        <v>4876</v>
      </c>
      <c r="C2072" s="15" t="s">
        <v>73</v>
      </c>
      <c r="D2072" s="15" t="s">
        <v>19</v>
      </c>
      <c r="E2072" s="25" t="s">
        <v>25</v>
      </c>
      <c r="F2072" s="17" t="s">
        <v>25</v>
      </c>
      <c r="G2072" s="35"/>
      <c r="H2072" s="27" t="s">
        <v>20</v>
      </c>
      <c r="I2072" s="20" t="s">
        <v>4877</v>
      </c>
      <c r="J2072" s="21"/>
      <c r="K2072" s="18"/>
      <c r="L2072" s="128"/>
      <c r="M2072" s="127"/>
    </row>
    <row r="2073" spans="1:13">
      <c r="A2073" s="22"/>
      <c r="B2073" s="23" t="s">
        <v>4878</v>
      </c>
      <c r="C2073" s="15" t="s">
        <v>101</v>
      </c>
      <c r="D2073" s="15" t="s">
        <v>19</v>
      </c>
      <c r="E2073" s="25" t="s">
        <v>20</v>
      </c>
      <c r="F2073" s="17" t="s">
        <v>21</v>
      </c>
      <c r="G2073" s="35" t="s">
        <v>4879</v>
      </c>
      <c r="H2073" s="27" t="s">
        <v>20</v>
      </c>
      <c r="I2073" s="28" t="s">
        <v>4880</v>
      </c>
      <c r="J2073" s="18"/>
      <c r="K2073" s="18"/>
      <c r="L2073" s="128"/>
      <c r="M2073" s="127" t="s">
        <v>25</v>
      </c>
    </row>
    <row r="2074" spans="1:13" ht="15" customHeight="1">
      <c r="A2074" s="22"/>
      <c r="B2074" s="23" t="s">
        <v>4881</v>
      </c>
      <c r="C2074" s="15" t="s">
        <v>101</v>
      </c>
      <c r="D2074" s="15" t="s">
        <v>19</v>
      </c>
      <c r="E2074" s="25" t="s">
        <v>25</v>
      </c>
      <c r="F2074" s="17" t="s">
        <v>25</v>
      </c>
      <c r="G2074" s="35"/>
      <c r="H2074" s="27" t="s">
        <v>20</v>
      </c>
      <c r="I2074" s="28" t="s">
        <v>4882</v>
      </c>
      <c r="J2074" s="18"/>
      <c r="K2074" s="18"/>
      <c r="L2074" s="128"/>
      <c r="M2074" s="127"/>
    </row>
    <row r="2075" spans="1:13" ht="15" customHeight="1">
      <c r="A2075" s="22"/>
      <c r="B2075" s="23" t="s">
        <v>4883</v>
      </c>
      <c r="C2075" s="15" t="s">
        <v>18</v>
      </c>
      <c r="D2075" s="15" t="s">
        <v>19</v>
      </c>
      <c r="E2075" s="25" t="s">
        <v>25</v>
      </c>
      <c r="F2075" s="17" t="s">
        <v>25</v>
      </c>
      <c r="G2075" s="35"/>
      <c r="H2075" s="27" t="s">
        <v>20</v>
      </c>
      <c r="I2075" s="28" t="s">
        <v>4884</v>
      </c>
      <c r="J2075" s="18"/>
      <c r="K2075" s="18"/>
      <c r="L2075" s="128"/>
      <c r="M2075" s="127"/>
    </row>
    <row r="2076" spans="1:13" ht="15" customHeight="1">
      <c r="A2076" s="22"/>
      <c r="B2076" s="23" t="s">
        <v>4885</v>
      </c>
      <c r="C2076" s="15" t="s">
        <v>115</v>
      </c>
      <c r="D2076" s="15" t="s">
        <v>19</v>
      </c>
      <c r="E2076" s="25" t="s">
        <v>20</v>
      </c>
      <c r="F2076" s="17" t="s">
        <v>49</v>
      </c>
      <c r="G2076" s="35" t="s">
        <v>4886</v>
      </c>
      <c r="H2076" s="27" t="s">
        <v>20</v>
      </c>
      <c r="I2076" s="28" t="s">
        <v>4887</v>
      </c>
      <c r="J2076" s="18"/>
      <c r="K2076" s="18"/>
      <c r="L2076" s="128"/>
      <c r="M2076" s="127"/>
    </row>
    <row r="2077" spans="1:13" ht="15" customHeight="1">
      <c r="A2077" s="22"/>
      <c r="B2077" s="23" t="s">
        <v>4888</v>
      </c>
      <c r="C2077" s="15" t="s">
        <v>36</v>
      </c>
      <c r="D2077" s="15" t="s">
        <v>19</v>
      </c>
      <c r="E2077" s="25" t="s">
        <v>25</v>
      </c>
      <c r="F2077" s="17" t="s">
        <v>21</v>
      </c>
      <c r="G2077" s="35" t="s">
        <v>4889</v>
      </c>
      <c r="H2077" s="27" t="s">
        <v>20</v>
      </c>
      <c r="I2077" s="28" t="s">
        <v>4890</v>
      </c>
      <c r="J2077" s="18" t="s">
        <v>24</v>
      </c>
      <c r="K2077" s="18"/>
      <c r="L2077" s="128"/>
      <c r="M2077" s="127" t="s">
        <v>25</v>
      </c>
    </row>
    <row r="2078" spans="1:13">
      <c r="A2078" s="22"/>
      <c r="B2078" s="23" t="s">
        <v>4891</v>
      </c>
      <c r="C2078" s="15" t="s">
        <v>101</v>
      </c>
      <c r="D2078" s="15" t="s">
        <v>19</v>
      </c>
      <c r="E2078" s="25" t="s">
        <v>25</v>
      </c>
      <c r="F2078" s="17" t="s">
        <v>25</v>
      </c>
      <c r="G2078" s="35"/>
      <c r="H2078" s="27" t="s">
        <v>20</v>
      </c>
      <c r="I2078" s="28" t="s">
        <v>4892</v>
      </c>
      <c r="J2078" s="18"/>
      <c r="K2078" s="18"/>
      <c r="L2078" s="128"/>
      <c r="M2078" s="127"/>
    </row>
    <row r="2079" spans="1:13" ht="15" customHeight="1">
      <c r="A2079" s="22"/>
      <c r="B2079" s="23" t="s">
        <v>4893</v>
      </c>
      <c r="C2079" s="15" t="s">
        <v>104</v>
      </c>
      <c r="D2079" s="15" t="s">
        <v>19</v>
      </c>
      <c r="E2079" s="25" t="s">
        <v>25</v>
      </c>
      <c r="F2079" s="17" t="s">
        <v>25</v>
      </c>
      <c r="G2079" s="35"/>
      <c r="H2079" s="27" t="s">
        <v>20</v>
      </c>
      <c r="I2079" s="28" t="s">
        <v>4894</v>
      </c>
      <c r="J2079" s="18"/>
      <c r="K2079" s="18"/>
      <c r="L2079" s="128"/>
      <c r="M2079" s="127"/>
    </row>
    <row r="2080" spans="1:13" ht="15" customHeight="1">
      <c r="A2080" s="22"/>
      <c r="B2080" s="23" t="s">
        <v>4895</v>
      </c>
      <c r="C2080" s="15" t="s">
        <v>18</v>
      </c>
      <c r="D2080" s="15" t="s">
        <v>19</v>
      </c>
      <c r="E2080" s="25" t="s">
        <v>25</v>
      </c>
      <c r="F2080" s="17" t="s">
        <v>25</v>
      </c>
      <c r="G2080" s="35"/>
      <c r="H2080" s="27" t="s">
        <v>25</v>
      </c>
      <c r="I2080" s="28"/>
      <c r="J2080" s="18"/>
      <c r="K2080" s="18"/>
      <c r="L2080" s="128"/>
      <c r="M2080" s="127"/>
    </row>
    <row r="2081" spans="1:13" ht="15" customHeight="1">
      <c r="A2081" s="22"/>
      <c r="B2081" s="23" t="s">
        <v>4896</v>
      </c>
      <c r="C2081" s="15" t="s">
        <v>104</v>
      </c>
      <c r="D2081" s="15" t="s">
        <v>19</v>
      </c>
      <c r="E2081" s="25" t="s">
        <v>25</v>
      </c>
      <c r="F2081" s="17" t="s">
        <v>25</v>
      </c>
      <c r="G2081" s="35"/>
      <c r="H2081" s="27" t="s">
        <v>20</v>
      </c>
      <c r="I2081" s="28" t="s">
        <v>4897</v>
      </c>
      <c r="J2081" s="18"/>
      <c r="K2081" s="18"/>
      <c r="L2081" s="128"/>
      <c r="M2081" s="127"/>
    </row>
    <row r="2082" spans="1:13" ht="45">
      <c r="A2082" s="22"/>
      <c r="B2082" s="23" t="s">
        <v>4898</v>
      </c>
      <c r="C2082" s="15" t="s">
        <v>258</v>
      </c>
      <c r="D2082" s="15" t="s">
        <v>19</v>
      </c>
      <c r="E2082" s="25" t="s">
        <v>20</v>
      </c>
      <c r="F2082" s="17" t="s">
        <v>49</v>
      </c>
      <c r="G2082" s="100" t="s">
        <v>4899</v>
      </c>
      <c r="H2082" s="27" t="s">
        <v>20</v>
      </c>
      <c r="I2082" s="20" t="s">
        <v>92</v>
      </c>
      <c r="J2082" s="21"/>
      <c r="K2082" s="18"/>
      <c r="L2082" s="128"/>
      <c r="M2082" s="127"/>
    </row>
    <row r="2083" spans="1:13" ht="15" customHeight="1">
      <c r="A2083" s="22"/>
      <c r="B2083" s="23" t="s">
        <v>4900</v>
      </c>
      <c r="C2083" s="15" t="s">
        <v>104</v>
      </c>
      <c r="D2083" s="15" t="s">
        <v>19</v>
      </c>
      <c r="E2083" s="25" t="s">
        <v>25</v>
      </c>
      <c r="F2083" s="17" t="s">
        <v>25</v>
      </c>
      <c r="G2083" s="35"/>
      <c r="H2083" s="27" t="s">
        <v>25</v>
      </c>
      <c r="I2083" s="28" t="s">
        <v>432</v>
      </c>
      <c r="J2083" s="18"/>
      <c r="K2083" s="18"/>
      <c r="L2083" s="128"/>
      <c r="M2083" s="127"/>
    </row>
    <row r="2084" spans="1:13" ht="15" customHeight="1">
      <c r="A2084" s="22"/>
      <c r="B2084" s="23" t="s">
        <v>4901</v>
      </c>
      <c r="C2084" s="15" t="s">
        <v>48</v>
      </c>
      <c r="D2084" s="15" t="s">
        <v>19</v>
      </c>
      <c r="E2084" s="25" t="s">
        <v>25</v>
      </c>
      <c r="F2084" s="17" t="s">
        <v>21</v>
      </c>
      <c r="G2084" s="35" t="s">
        <v>4902</v>
      </c>
      <c r="H2084" s="27" t="s">
        <v>20</v>
      </c>
      <c r="I2084" s="28" t="s">
        <v>4903</v>
      </c>
      <c r="J2084" s="18"/>
      <c r="K2084" s="18"/>
      <c r="L2084" s="128"/>
      <c r="M2084" s="127" t="s">
        <v>25</v>
      </c>
    </row>
    <row r="2085" spans="1:13" ht="15" customHeight="1">
      <c r="A2085" s="22"/>
      <c r="B2085" s="23" t="s">
        <v>4904</v>
      </c>
      <c r="C2085" s="15" t="s">
        <v>275</v>
      </c>
      <c r="D2085" s="15" t="s">
        <v>19</v>
      </c>
      <c r="E2085" s="25" t="s">
        <v>25</v>
      </c>
      <c r="F2085" s="17" t="s">
        <v>25</v>
      </c>
      <c r="G2085" s="35"/>
      <c r="H2085" s="27" t="s">
        <v>20</v>
      </c>
      <c r="I2085" s="28" t="s">
        <v>4905</v>
      </c>
      <c r="J2085" s="18"/>
      <c r="K2085" s="18"/>
      <c r="L2085" s="128"/>
      <c r="M2085" s="127"/>
    </row>
    <row r="2086" spans="1:13">
      <c r="A2086" s="22"/>
      <c r="B2086" s="23" t="s">
        <v>4906</v>
      </c>
      <c r="C2086" s="15" t="s">
        <v>101</v>
      </c>
      <c r="D2086" s="15" t="s">
        <v>19</v>
      </c>
      <c r="E2086" s="25" t="s">
        <v>25</v>
      </c>
      <c r="F2086" s="17" t="s">
        <v>25</v>
      </c>
      <c r="G2086" s="35"/>
      <c r="H2086" s="27" t="s">
        <v>20</v>
      </c>
      <c r="I2086" s="20" t="s">
        <v>4907</v>
      </c>
      <c r="J2086" s="21"/>
      <c r="K2086" s="18"/>
      <c r="L2086" s="128"/>
      <c r="M2086" s="127"/>
    </row>
    <row r="2087" spans="1:13" ht="15" customHeight="1">
      <c r="A2087" s="22"/>
      <c r="B2087" s="23" t="s">
        <v>4908</v>
      </c>
      <c r="C2087" s="15" t="s">
        <v>258</v>
      </c>
      <c r="D2087" s="15" t="s">
        <v>19</v>
      </c>
      <c r="E2087" s="25" t="s">
        <v>25</v>
      </c>
      <c r="F2087" s="17" t="s">
        <v>25</v>
      </c>
      <c r="G2087" s="35"/>
      <c r="H2087" s="27" t="s">
        <v>20</v>
      </c>
      <c r="I2087" s="28" t="s">
        <v>4909</v>
      </c>
      <c r="J2087" s="18"/>
      <c r="K2087" s="18"/>
      <c r="L2087" s="128"/>
      <c r="M2087" s="127"/>
    </row>
    <row r="2088" spans="1:13">
      <c r="A2088" s="22"/>
      <c r="B2088" s="23" t="s">
        <v>4910</v>
      </c>
      <c r="C2088" s="15" t="s">
        <v>94</v>
      </c>
      <c r="D2088" s="15" t="s">
        <v>19</v>
      </c>
      <c r="E2088" s="25" t="s">
        <v>20</v>
      </c>
      <c r="F2088" s="17" t="s">
        <v>21</v>
      </c>
      <c r="G2088" s="35" t="s">
        <v>4911</v>
      </c>
      <c r="H2088" s="27" t="s">
        <v>20</v>
      </c>
      <c r="I2088" s="28" t="s">
        <v>4912</v>
      </c>
      <c r="J2088" s="18"/>
      <c r="K2088" s="18"/>
      <c r="L2088" s="128"/>
      <c r="M2088" s="127" t="s">
        <v>25</v>
      </c>
    </row>
    <row r="2089" spans="1:13" ht="15" customHeight="1">
      <c r="A2089" s="22"/>
      <c r="B2089" s="23" t="s">
        <v>4913</v>
      </c>
      <c r="C2089" s="15" t="s">
        <v>61</v>
      </c>
      <c r="D2089" s="15" t="s">
        <v>19</v>
      </c>
      <c r="E2089" s="25" t="s">
        <v>25</v>
      </c>
      <c r="F2089" s="17" t="s">
        <v>21</v>
      </c>
      <c r="G2089" s="35" t="s">
        <v>2823</v>
      </c>
      <c r="H2089" s="27" t="s">
        <v>20</v>
      </c>
      <c r="I2089" s="28" t="s">
        <v>4914</v>
      </c>
      <c r="J2089" s="18"/>
      <c r="K2089" s="18"/>
      <c r="L2089" s="128"/>
      <c r="M2089" s="127" t="s">
        <v>25</v>
      </c>
    </row>
    <row r="2090" spans="1:13">
      <c r="A2090" s="22"/>
      <c r="B2090" s="23" t="s">
        <v>4915</v>
      </c>
      <c r="C2090" s="15" t="s">
        <v>48</v>
      </c>
      <c r="D2090" s="15" t="s">
        <v>19</v>
      </c>
      <c r="E2090" s="25" t="s">
        <v>25</v>
      </c>
      <c r="F2090" s="17" t="s">
        <v>25</v>
      </c>
      <c r="G2090" s="35"/>
      <c r="H2090" s="27" t="s">
        <v>20</v>
      </c>
      <c r="I2090" s="28" t="s">
        <v>4916</v>
      </c>
      <c r="J2090" s="18"/>
      <c r="K2090" s="18"/>
      <c r="L2090" s="128"/>
      <c r="M2090" s="127"/>
    </row>
    <row r="2091" spans="1:13" ht="15" customHeight="1">
      <c r="A2091" s="22"/>
      <c r="B2091" s="23" t="s">
        <v>4917</v>
      </c>
      <c r="C2091" s="15" t="s">
        <v>150</v>
      </c>
      <c r="D2091" s="15" t="s">
        <v>19</v>
      </c>
      <c r="E2091" s="25" t="s">
        <v>20</v>
      </c>
      <c r="F2091" s="17" t="s">
        <v>21</v>
      </c>
      <c r="G2091" s="35" t="s">
        <v>4918</v>
      </c>
      <c r="H2091" s="27" t="s">
        <v>20</v>
      </c>
      <c r="I2091" s="28" t="s">
        <v>4919</v>
      </c>
      <c r="J2091" s="18"/>
      <c r="K2091" s="18"/>
      <c r="L2091" s="128"/>
      <c r="M2091" s="127" t="s">
        <v>25</v>
      </c>
    </row>
    <row r="2092" spans="1:13">
      <c r="A2092" s="22"/>
      <c r="B2092" s="23" t="s">
        <v>4920</v>
      </c>
      <c r="C2092" s="15" t="s">
        <v>94</v>
      </c>
      <c r="D2092" s="15" t="s">
        <v>19</v>
      </c>
      <c r="E2092" s="25" t="s">
        <v>25</v>
      </c>
      <c r="F2092" s="17" t="s">
        <v>25</v>
      </c>
      <c r="G2092" s="35"/>
      <c r="H2092" s="27" t="s">
        <v>20</v>
      </c>
      <c r="I2092" s="28" t="s">
        <v>4921</v>
      </c>
      <c r="J2092" s="18"/>
      <c r="K2092" s="18"/>
      <c r="L2092" s="128"/>
      <c r="M2092" s="127"/>
    </row>
    <row r="2093" spans="1:13" ht="15" customHeight="1">
      <c r="A2093" s="22"/>
      <c r="B2093" s="23" t="s">
        <v>4922</v>
      </c>
      <c r="C2093" s="15" t="s">
        <v>73</v>
      </c>
      <c r="D2093" s="15" t="s">
        <v>19</v>
      </c>
      <c r="E2093" s="25" t="s">
        <v>25</v>
      </c>
      <c r="F2093" s="17" t="s">
        <v>21</v>
      </c>
      <c r="G2093" s="35" t="s">
        <v>4923</v>
      </c>
      <c r="H2093" s="27" t="s">
        <v>20</v>
      </c>
      <c r="I2093" s="28" t="s">
        <v>4924</v>
      </c>
      <c r="J2093" s="18"/>
      <c r="K2093" s="18"/>
      <c r="L2093" s="128"/>
      <c r="M2093" s="127" t="s">
        <v>25</v>
      </c>
    </row>
    <row r="2094" spans="1:13" ht="15" customHeight="1">
      <c r="A2094" s="22"/>
      <c r="B2094" s="23" t="s">
        <v>4925</v>
      </c>
      <c r="C2094" s="15" t="s">
        <v>94</v>
      </c>
      <c r="D2094" s="15" t="s">
        <v>19</v>
      </c>
      <c r="E2094" s="25" t="s">
        <v>25</v>
      </c>
      <c r="F2094" s="17" t="s">
        <v>25</v>
      </c>
      <c r="G2094" s="35"/>
      <c r="H2094" s="27" t="s">
        <v>20</v>
      </c>
      <c r="I2094" s="28" t="s">
        <v>4926</v>
      </c>
      <c r="J2094" s="18"/>
      <c r="K2094" s="18"/>
      <c r="L2094" s="128"/>
      <c r="M2094" s="127"/>
    </row>
    <row r="2095" spans="1:13">
      <c r="A2095" s="22"/>
      <c r="B2095" s="23" t="s">
        <v>4927</v>
      </c>
      <c r="C2095" s="15" t="s">
        <v>61</v>
      </c>
      <c r="D2095" s="15" t="s">
        <v>19</v>
      </c>
      <c r="E2095" s="25" t="s">
        <v>25</v>
      </c>
      <c r="F2095" s="17" t="s">
        <v>25</v>
      </c>
      <c r="G2095" s="35"/>
      <c r="H2095" s="27" t="s">
        <v>20</v>
      </c>
      <c r="I2095" s="20" t="s">
        <v>4928</v>
      </c>
      <c r="J2095" s="21"/>
      <c r="K2095" s="18"/>
      <c r="L2095" s="128"/>
      <c r="M2095" s="127"/>
    </row>
    <row r="2096" spans="1:13" ht="15" customHeight="1">
      <c r="A2096" s="22"/>
      <c r="B2096" s="23" t="s">
        <v>4929</v>
      </c>
      <c r="C2096" s="15" t="s">
        <v>104</v>
      </c>
      <c r="D2096" s="15" t="s">
        <v>19</v>
      </c>
      <c r="E2096" s="25" t="s">
        <v>25</v>
      </c>
      <c r="F2096" s="17" t="s">
        <v>25</v>
      </c>
      <c r="G2096" s="35"/>
      <c r="H2096" s="27" t="s">
        <v>20</v>
      </c>
      <c r="I2096" s="28" t="s">
        <v>4930</v>
      </c>
      <c r="J2096" s="18" t="s">
        <v>24</v>
      </c>
      <c r="K2096" s="18"/>
      <c r="L2096" s="128"/>
      <c r="M2096" s="127"/>
    </row>
    <row r="2097" spans="1:13">
      <c r="A2097" s="22"/>
      <c r="B2097" s="23" t="s">
        <v>4931</v>
      </c>
      <c r="C2097" s="15" t="s">
        <v>61</v>
      </c>
      <c r="D2097" s="15" t="s">
        <v>19</v>
      </c>
      <c r="E2097" s="25" t="s">
        <v>25</v>
      </c>
      <c r="F2097" s="17" t="s">
        <v>25</v>
      </c>
      <c r="G2097" s="35"/>
      <c r="H2097" s="27" t="s">
        <v>20</v>
      </c>
      <c r="I2097" s="20" t="s">
        <v>4932</v>
      </c>
      <c r="J2097" s="21" t="s">
        <v>24</v>
      </c>
      <c r="K2097" s="18"/>
      <c r="L2097" s="128"/>
      <c r="M2097" s="127"/>
    </row>
    <row r="2098" spans="1:13" ht="15" customHeight="1">
      <c r="A2098" s="22"/>
      <c r="B2098" s="23" t="s">
        <v>4933</v>
      </c>
      <c r="C2098" s="15" t="s">
        <v>104</v>
      </c>
      <c r="D2098" s="15" t="s">
        <v>19</v>
      </c>
      <c r="E2098" s="25" t="s">
        <v>25</v>
      </c>
      <c r="F2098" s="17" t="s">
        <v>21</v>
      </c>
      <c r="G2098" s="35" t="s">
        <v>4934</v>
      </c>
      <c r="H2098" s="27" t="s">
        <v>20</v>
      </c>
      <c r="I2098" s="20" t="s">
        <v>92</v>
      </c>
      <c r="J2098" s="21"/>
      <c r="K2098" s="18"/>
      <c r="L2098" s="128"/>
      <c r="M2098" s="127" t="s">
        <v>20</v>
      </c>
    </row>
    <row r="2099" spans="1:13">
      <c r="A2099" s="22"/>
      <c r="B2099" s="23" t="s">
        <v>4935</v>
      </c>
      <c r="C2099" s="15" t="s">
        <v>94</v>
      </c>
      <c r="D2099" s="15" t="s">
        <v>19</v>
      </c>
      <c r="E2099" s="25" t="s">
        <v>25</v>
      </c>
      <c r="F2099" s="17" t="s">
        <v>25</v>
      </c>
      <c r="G2099" s="35"/>
      <c r="H2099" s="27" t="s">
        <v>20</v>
      </c>
      <c r="I2099" s="28" t="s">
        <v>4936</v>
      </c>
      <c r="J2099" s="18"/>
      <c r="K2099" s="18"/>
      <c r="L2099" s="128"/>
      <c r="M2099" s="127"/>
    </row>
    <row r="2100" spans="1:13">
      <c r="A2100" s="32" t="s">
        <v>613</v>
      </c>
      <c r="B2100" s="23" t="s">
        <v>4937</v>
      </c>
      <c r="C2100" s="15" t="s">
        <v>94</v>
      </c>
      <c r="D2100" s="15" t="s">
        <v>19</v>
      </c>
      <c r="E2100" s="25" t="s">
        <v>20</v>
      </c>
      <c r="F2100" s="17" t="s">
        <v>21</v>
      </c>
      <c r="G2100" s="35" t="s">
        <v>4938</v>
      </c>
      <c r="H2100" s="27" t="s">
        <v>20</v>
      </c>
      <c r="I2100" s="20" t="s">
        <v>92</v>
      </c>
      <c r="J2100" s="21"/>
      <c r="K2100" s="18"/>
      <c r="L2100" s="128"/>
      <c r="M2100" s="127" t="s">
        <v>25</v>
      </c>
    </row>
    <row r="2101" spans="1:13">
      <c r="A2101" s="22"/>
      <c r="B2101" s="23" t="s">
        <v>4939</v>
      </c>
      <c r="C2101" s="15" t="s">
        <v>115</v>
      </c>
      <c r="D2101" s="15" t="s">
        <v>19</v>
      </c>
      <c r="E2101" s="25" t="s">
        <v>25</v>
      </c>
      <c r="F2101" s="17" t="s">
        <v>25</v>
      </c>
      <c r="G2101" s="35"/>
      <c r="H2101" s="27" t="s">
        <v>20</v>
      </c>
      <c r="I2101" s="28" t="s">
        <v>4940</v>
      </c>
      <c r="J2101" s="18"/>
      <c r="K2101" s="18"/>
      <c r="L2101" s="128"/>
      <c r="M2101" s="127"/>
    </row>
    <row r="2102" spans="1:13" ht="15" customHeight="1">
      <c r="A2102" s="22"/>
      <c r="B2102" s="23" t="s">
        <v>4941</v>
      </c>
      <c r="C2102" s="15" t="s">
        <v>18</v>
      </c>
      <c r="D2102" s="15" t="s">
        <v>19</v>
      </c>
      <c r="E2102" s="25" t="s">
        <v>25</v>
      </c>
      <c r="F2102" s="17" t="s">
        <v>25</v>
      </c>
      <c r="G2102" s="35"/>
      <c r="H2102" s="27" t="s">
        <v>20</v>
      </c>
      <c r="I2102" s="28" t="s">
        <v>4942</v>
      </c>
      <c r="J2102" s="18"/>
      <c r="K2102" s="18"/>
      <c r="L2102" s="128"/>
      <c r="M2102" s="127"/>
    </row>
    <row r="2103" spans="1:13" ht="30">
      <c r="A2103" s="22"/>
      <c r="B2103" s="23" t="s">
        <v>4943</v>
      </c>
      <c r="C2103" s="15" t="s">
        <v>61</v>
      </c>
      <c r="D2103" s="15" t="s">
        <v>19</v>
      </c>
      <c r="E2103" s="25" t="s">
        <v>20</v>
      </c>
      <c r="F2103" s="17" t="s">
        <v>21</v>
      </c>
      <c r="G2103" s="100" t="s">
        <v>4944</v>
      </c>
      <c r="H2103" s="27" t="s">
        <v>20</v>
      </c>
      <c r="I2103" s="20" t="s">
        <v>4945</v>
      </c>
      <c r="J2103" s="21"/>
      <c r="K2103" s="18"/>
      <c r="L2103" s="128"/>
      <c r="M2103" s="127" t="s">
        <v>20</v>
      </c>
    </row>
    <row r="2104" spans="1:13" ht="30">
      <c r="A2104" s="22"/>
      <c r="B2104" s="23" t="s">
        <v>4946</v>
      </c>
      <c r="C2104" s="15" t="s">
        <v>86</v>
      </c>
      <c r="D2104" s="15" t="s">
        <v>19</v>
      </c>
      <c r="E2104" s="25" t="s">
        <v>25</v>
      </c>
      <c r="F2104" s="17" t="s">
        <v>49</v>
      </c>
      <c r="G2104" s="100" t="s">
        <v>4947</v>
      </c>
      <c r="H2104" s="27" t="s">
        <v>20</v>
      </c>
      <c r="I2104" s="28" t="s">
        <v>4948</v>
      </c>
      <c r="J2104" s="18"/>
      <c r="K2104" s="18"/>
      <c r="L2104" s="128"/>
      <c r="M2104" s="127"/>
    </row>
    <row r="2105" spans="1:13" ht="15" customHeight="1">
      <c r="A2105" s="22"/>
      <c r="B2105" s="23" t="s">
        <v>4949</v>
      </c>
      <c r="C2105" s="15" t="s">
        <v>18</v>
      </c>
      <c r="D2105" s="15" t="s">
        <v>19</v>
      </c>
      <c r="E2105" s="25" t="s">
        <v>25</v>
      </c>
      <c r="F2105" s="17" t="s">
        <v>25</v>
      </c>
      <c r="G2105" s="35"/>
      <c r="H2105" s="27" t="s">
        <v>20</v>
      </c>
      <c r="I2105" s="28" t="s">
        <v>4950</v>
      </c>
      <c r="J2105" s="18"/>
      <c r="K2105" s="18"/>
      <c r="L2105" s="128"/>
      <c r="M2105" s="127"/>
    </row>
    <row r="2106" spans="1:13">
      <c r="A2106" s="22"/>
      <c r="B2106" s="23" t="s">
        <v>4951</v>
      </c>
      <c r="C2106" s="15" t="s">
        <v>338</v>
      </c>
      <c r="D2106" s="15" t="s">
        <v>19</v>
      </c>
      <c r="E2106" s="25" t="s">
        <v>25</v>
      </c>
      <c r="F2106" s="25" t="s">
        <v>21</v>
      </c>
      <c r="G2106" s="35" t="s">
        <v>4952</v>
      </c>
      <c r="H2106" s="27" t="s">
        <v>20</v>
      </c>
      <c r="I2106" s="28" t="s">
        <v>4953</v>
      </c>
      <c r="J2106" s="18"/>
      <c r="K2106" s="18"/>
      <c r="L2106" s="128"/>
      <c r="M2106" s="127" t="s">
        <v>25</v>
      </c>
    </row>
    <row r="2107" spans="1:13" ht="15" customHeight="1">
      <c r="A2107" s="22"/>
      <c r="B2107" s="23" t="s">
        <v>4954</v>
      </c>
      <c r="C2107" s="15" t="s">
        <v>104</v>
      </c>
      <c r="D2107" s="15" t="s">
        <v>19</v>
      </c>
      <c r="E2107" s="25" t="s">
        <v>25</v>
      </c>
      <c r="F2107" s="17" t="s">
        <v>25</v>
      </c>
      <c r="G2107" s="35"/>
      <c r="H2107" s="27" t="s">
        <v>20</v>
      </c>
      <c r="I2107" s="28" t="s">
        <v>4955</v>
      </c>
      <c r="J2107" s="18"/>
      <c r="K2107" s="18"/>
      <c r="L2107" s="128"/>
      <c r="M2107" s="127"/>
    </row>
    <row r="2108" spans="1:13">
      <c r="A2108" s="22"/>
      <c r="B2108" s="23" t="s">
        <v>4956</v>
      </c>
      <c r="C2108" s="15" t="s">
        <v>40</v>
      </c>
      <c r="D2108" s="15" t="s">
        <v>19</v>
      </c>
      <c r="E2108" s="25" t="s">
        <v>25</v>
      </c>
      <c r="F2108" s="17" t="s">
        <v>25</v>
      </c>
      <c r="G2108" s="35"/>
      <c r="H2108" s="27" t="s">
        <v>20</v>
      </c>
      <c r="I2108" s="28" t="s">
        <v>4957</v>
      </c>
      <c r="J2108" s="18"/>
      <c r="K2108" s="18"/>
      <c r="L2108" s="128"/>
      <c r="M2108" s="127"/>
    </row>
    <row r="2109" spans="1:13" ht="15" customHeight="1">
      <c r="A2109" s="22"/>
      <c r="B2109" s="23" t="s">
        <v>4958</v>
      </c>
      <c r="C2109" s="15" t="s">
        <v>94</v>
      </c>
      <c r="D2109" s="15" t="s">
        <v>19</v>
      </c>
      <c r="E2109" s="25" t="s">
        <v>25</v>
      </c>
      <c r="F2109" s="17" t="s">
        <v>25</v>
      </c>
      <c r="G2109" s="35"/>
      <c r="H2109" s="27" t="s">
        <v>20</v>
      </c>
      <c r="I2109" s="28" t="s">
        <v>4959</v>
      </c>
      <c r="J2109" s="18"/>
      <c r="K2109" s="18"/>
      <c r="L2109" s="128"/>
      <c r="M2109" s="127"/>
    </row>
    <row r="2110" spans="1:13" ht="15" customHeight="1">
      <c r="A2110" s="22"/>
      <c r="B2110" s="23" t="s">
        <v>4960</v>
      </c>
      <c r="C2110" s="15" t="s">
        <v>110</v>
      </c>
      <c r="D2110" s="15" t="s">
        <v>19</v>
      </c>
      <c r="E2110" s="25" t="s">
        <v>20</v>
      </c>
      <c r="F2110" s="17" t="s">
        <v>21</v>
      </c>
      <c r="G2110" s="35" t="s">
        <v>4961</v>
      </c>
      <c r="H2110" s="27" t="s">
        <v>20</v>
      </c>
      <c r="I2110" s="20" t="s">
        <v>92</v>
      </c>
      <c r="J2110" s="21"/>
      <c r="K2110" s="18"/>
      <c r="L2110" s="128"/>
      <c r="M2110" s="127" t="s">
        <v>25</v>
      </c>
    </row>
    <row r="2111" spans="1:13" ht="60">
      <c r="A2111" s="22" t="s">
        <v>122</v>
      </c>
      <c r="B2111" s="23" t="s">
        <v>4962</v>
      </c>
      <c r="C2111" s="15" t="s">
        <v>48</v>
      </c>
      <c r="D2111" s="15" t="s">
        <v>19</v>
      </c>
      <c r="E2111" s="25" t="s">
        <v>25</v>
      </c>
      <c r="F2111" s="17" t="s">
        <v>49</v>
      </c>
      <c r="G2111" s="100" t="s">
        <v>4963</v>
      </c>
      <c r="H2111" s="27" t="s">
        <v>20</v>
      </c>
      <c r="I2111" s="28" t="s">
        <v>4964</v>
      </c>
      <c r="J2111" s="18"/>
      <c r="K2111" s="18"/>
      <c r="L2111" s="128"/>
      <c r="M2111" s="127"/>
    </row>
    <row r="2112" spans="1:13">
      <c r="A2112" s="22"/>
      <c r="B2112" s="23" t="s">
        <v>4965</v>
      </c>
      <c r="C2112" s="15" t="s">
        <v>18</v>
      </c>
      <c r="D2112" s="15" t="s">
        <v>19</v>
      </c>
      <c r="E2112" s="25" t="s">
        <v>25</v>
      </c>
      <c r="F2112" s="17" t="s">
        <v>25</v>
      </c>
      <c r="G2112" s="35"/>
      <c r="H2112" s="27" t="s">
        <v>20</v>
      </c>
      <c r="I2112" s="28" t="s">
        <v>4966</v>
      </c>
      <c r="J2112" s="18"/>
      <c r="K2112" s="18"/>
      <c r="L2112" s="128"/>
      <c r="M2112" s="127"/>
    </row>
    <row r="2113" spans="1:13" ht="15" customHeight="1">
      <c r="A2113" s="22"/>
      <c r="B2113" s="23" t="s">
        <v>4967</v>
      </c>
      <c r="C2113" s="15" t="s">
        <v>94</v>
      </c>
      <c r="D2113" s="15" t="s">
        <v>19</v>
      </c>
      <c r="E2113" s="25" t="s">
        <v>25</v>
      </c>
      <c r="F2113" s="17" t="s">
        <v>25</v>
      </c>
      <c r="G2113" s="35"/>
      <c r="H2113" s="27" t="s">
        <v>20</v>
      </c>
      <c r="I2113" s="28" t="s">
        <v>4968</v>
      </c>
      <c r="J2113" s="18"/>
      <c r="K2113" s="18"/>
      <c r="L2113" s="128"/>
      <c r="M2113" s="127"/>
    </row>
    <row r="2114" spans="1:13" ht="15" customHeight="1">
      <c r="A2114" s="22"/>
      <c r="B2114" s="23" t="s">
        <v>4969</v>
      </c>
      <c r="C2114" s="15" t="s">
        <v>94</v>
      </c>
      <c r="D2114" s="15" t="s">
        <v>19</v>
      </c>
      <c r="E2114" s="25" t="s">
        <v>25</v>
      </c>
      <c r="F2114" s="17" t="s">
        <v>21</v>
      </c>
      <c r="G2114" s="35" t="s">
        <v>4970</v>
      </c>
      <c r="H2114" s="27" t="s">
        <v>20</v>
      </c>
      <c r="I2114" s="28" t="s">
        <v>4971</v>
      </c>
      <c r="J2114" s="18"/>
      <c r="K2114" s="18"/>
      <c r="L2114" s="128"/>
      <c r="M2114" s="127" t="s">
        <v>25</v>
      </c>
    </row>
    <row r="2115" spans="1:13">
      <c r="A2115" s="22"/>
      <c r="B2115" s="23" t="s">
        <v>4972</v>
      </c>
      <c r="C2115" s="15" t="s">
        <v>94</v>
      </c>
      <c r="D2115" s="15" t="s">
        <v>19</v>
      </c>
      <c r="E2115" s="25" t="s">
        <v>25</v>
      </c>
      <c r="F2115" s="17" t="s">
        <v>25</v>
      </c>
      <c r="G2115" s="124" t="s">
        <v>4973</v>
      </c>
      <c r="H2115" s="27" t="s">
        <v>20</v>
      </c>
      <c r="I2115" s="28" t="s">
        <v>4974</v>
      </c>
      <c r="J2115" s="18"/>
      <c r="K2115" s="18"/>
      <c r="L2115" s="128"/>
      <c r="M2115" s="127"/>
    </row>
    <row r="2116" spans="1:13" ht="15" customHeight="1">
      <c r="A2116" s="22"/>
      <c r="B2116" s="23" t="s">
        <v>4975</v>
      </c>
      <c r="C2116" s="15" t="s">
        <v>73</v>
      </c>
      <c r="D2116" s="15" t="s">
        <v>19</v>
      </c>
      <c r="E2116" s="25" t="s">
        <v>25</v>
      </c>
      <c r="F2116" s="17" t="s">
        <v>25</v>
      </c>
      <c r="G2116" s="35"/>
      <c r="H2116" s="27" t="s">
        <v>20</v>
      </c>
      <c r="I2116" s="28" t="s">
        <v>4976</v>
      </c>
      <c r="J2116" s="18"/>
      <c r="K2116" s="18"/>
      <c r="L2116" s="128"/>
      <c r="M2116" s="127"/>
    </row>
    <row r="2117" spans="1:13" ht="15" customHeight="1">
      <c r="A2117" s="22"/>
      <c r="B2117" s="23" t="s">
        <v>4977</v>
      </c>
      <c r="C2117" s="15" t="s">
        <v>94</v>
      </c>
      <c r="D2117" s="15" t="s">
        <v>19</v>
      </c>
      <c r="E2117" s="25" t="s">
        <v>25</v>
      </c>
      <c r="F2117" s="17" t="s">
        <v>25</v>
      </c>
      <c r="G2117" s="35"/>
      <c r="H2117" s="27" t="s">
        <v>20</v>
      </c>
      <c r="I2117" s="28" t="s">
        <v>4978</v>
      </c>
      <c r="J2117" s="18"/>
      <c r="K2117" s="31"/>
      <c r="L2117" s="129"/>
      <c r="M2117" s="127"/>
    </row>
    <row r="2118" spans="1:13" ht="75">
      <c r="A2118" s="22"/>
      <c r="B2118" s="23" t="s">
        <v>4979</v>
      </c>
      <c r="C2118" s="15" t="s">
        <v>48</v>
      </c>
      <c r="D2118" s="15" t="s">
        <v>19</v>
      </c>
      <c r="E2118" s="25" t="s">
        <v>25</v>
      </c>
      <c r="F2118" s="17" t="s">
        <v>49</v>
      </c>
      <c r="G2118" s="102" t="s">
        <v>4980</v>
      </c>
      <c r="H2118" s="27" t="s">
        <v>20</v>
      </c>
      <c r="I2118" s="28" t="s">
        <v>4981</v>
      </c>
      <c r="J2118" s="18"/>
      <c r="K2118" s="31"/>
      <c r="L2118" s="129"/>
      <c r="M2118" s="127"/>
    </row>
    <row r="2119" spans="1:13">
      <c r="A2119" s="22"/>
      <c r="B2119" s="23" t="s">
        <v>4982</v>
      </c>
      <c r="C2119" s="15" t="s">
        <v>115</v>
      </c>
      <c r="D2119" s="15" t="s">
        <v>19</v>
      </c>
      <c r="E2119" s="25" t="s">
        <v>25</v>
      </c>
      <c r="F2119" s="17" t="s">
        <v>25</v>
      </c>
      <c r="G2119" s="35"/>
      <c r="H2119" s="27" t="s">
        <v>20</v>
      </c>
      <c r="I2119" s="28" t="s">
        <v>4983</v>
      </c>
      <c r="J2119" s="18"/>
      <c r="K2119" s="31"/>
      <c r="L2119" s="129"/>
      <c r="M2119" s="127"/>
    </row>
    <row r="2120" spans="1:13">
      <c r="A2120" s="22"/>
      <c r="B2120" s="23" t="s">
        <v>4984</v>
      </c>
      <c r="C2120" s="15" t="s">
        <v>213</v>
      </c>
      <c r="D2120" s="15" t="s">
        <v>19</v>
      </c>
      <c r="E2120" s="25" t="s">
        <v>20</v>
      </c>
      <c r="F2120" s="17" t="s">
        <v>21</v>
      </c>
      <c r="G2120" s="35" t="s">
        <v>4985</v>
      </c>
      <c r="H2120" s="27" t="s">
        <v>20</v>
      </c>
      <c r="I2120" s="20" t="s">
        <v>4986</v>
      </c>
      <c r="J2120" s="21"/>
      <c r="K2120" s="31"/>
      <c r="L2120" s="129"/>
      <c r="M2120" s="127" t="s">
        <v>25</v>
      </c>
    </row>
    <row r="2121" spans="1:13">
      <c r="A2121" s="22"/>
      <c r="B2121" s="23" t="s">
        <v>4987</v>
      </c>
      <c r="C2121" s="15" t="s">
        <v>101</v>
      </c>
      <c r="D2121" s="15" t="s">
        <v>19</v>
      </c>
      <c r="E2121" s="25" t="s">
        <v>20</v>
      </c>
      <c r="F2121" s="17" t="s">
        <v>21</v>
      </c>
      <c r="G2121" s="35" t="s">
        <v>4988</v>
      </c>
      <c r="H2121" s="27" t="s">
        <v>20</v>
      </c>
      <c r="I2121" s="28" t="s">
        <v>4989</v>
      </c>
      <c r="J2121" s="18"/>
      <c r="K2121" s="31"/>
      <c r="L2121" s="129"/>
      <c r="M2121" s="127" t="s">
        <v>20</v>
      </c>
    </row>
    <row r="2122" spans="1:13" ht="75">
      <c r="A2122" s="22"/>
      <c r="B2122" s="23" t="s">
        <v>4990</v>
      </c>
      <c r="C2122" s="15" t="s">
        <v>104</v>
      </c>
      <c r="D2122" s="15" t="s">
        <v>19</v>
      </c>
      <c r="E2122" s="25" t="s">
        <v>20</v>
      </c>
      <c r="F2122" s="17" t="s">
        <v>21</v>
      </c>
      <c r="G2122" s="100" t="s">
        <v>4991</v>
      </c>
      <c r="H2122" s="27" t="s">
        <v>20</v>
      </c>
      <c r="I2122" s="20" t="s">
        <v>4992</v>
      </c>
      <c r="J2122" s="21"/>
      <c r="K2122" s="31"/>
      <c r="L2122" s="129"/>
      <c r="M2122" s="127" t="s">
        <v>25</v>
      </c>
    </row>
    <row r="2123" spans="1:13" ht="15" customHeight="1">
      <c r="A2123" s="22"/>
      <c r="B2123" s="23" t="s">
        <v>4993</v>
      </c>
      <c r="C2123" s="15" t="s">
        <v>104</v>
      </c>
      <c r="D2123" s="15" t="s">
        <v>19</v>
      </c>
      <c r="E2123" s="25" t="s">
        <v>25</v>
      </c>
      <c r="F2123" s="17" t="s">
        <v>25</v>
      </c>
      <c r="G2123" s="35"/>
      <c r="H2123" s="27" t="s">
        <v>20</v>
      </c>
      <c r="I2123" s="28" t="s">
        <v>4994</v>
      </c>
      <c r="J2123" s="18"/>
      <c r="K2123" s="31"/>
      <c r="L2123" s="129"/>
      <c r="M2123" s="127"/>
    </row>
    <row r="2124" spans="1:13">
      <c r="A2124" s="22"/>
      <c r="B2124" s="23" t="s">
        <v>4995</v>
      </c>
      <c r="C2124" s="15" t="s">
        <v>94</v>
      </c>
      <c r="D2124" s="15" t="s">
        <v>19</v>
      </c>
      <c r="E2124" s="25" t="s">
        <v>20</v>
      </c>
      <c r="F2124" s="17" t="s">
        <v>21</v>
      </c>
      <c r="G2124" s="35" t="s">
        <v>4996</v>
      </c>
      <c r="H2124" s="27" t="s">
        <v>20</v>
      </c>
      <c r="I2124" s="28" t="s">
        <v>4997</v>
      </c>
      <c r="J2124" s="18"/>
      <c r="K2124" s="31"/>
      <c r="L2124" s="129"/>
      <c r="M2124" s="127" t="s">
        <v>25</v>
      </c>
    </row>
    <row r="2125" spans="1:13" ht="15" customHeight="1">
      <c r="A2125" s="22"/>
      <c r="B2125" s="23" t="s">
        <v>4998</v>
      </c>
      <c r="C2125" s="15" t="s">
        <v>115</v>
      </c>
      <c r="D2125" s="15" t="s">
        <v>301</v>
      </c>
      <c r="E2125" s="25" t="s">
        <v>20</v>
      </c>
      <c r="F2125" s="17" t="s">
        <v>21</v>
      </c>
      <c r="G2125" s="35" t="s">
        <v>4999</v>
      </c>
      <c r="H2125" s="27" t="s">
        <v>20</v>
      </c>
      <c r="I2125" s="20" t="s">
        <v>92</v>
      </c>
      <c r="J2125" s="21"/>
      <c r="K2125" s="31"/>
      <c r="L2125" s="129"/>
      <c r="M2125" s="127" t="s">
        <v>25</v>
      </c>
    </row>
    <row r="2126" spans="1:13" ht="30">
      <c r="A2126" s="22"/>
      <c r="B2126" s="23" t="s">
        <v>5000</v>
      </c>
      <c r="C2126" s="15" t="s">
        <v>94</v>
      </c>
      <c r="D2126" s="15" t="s">
        <v>19</v>
      </c>
      <c r="E2126" s="25" t="s">
        <v>25</v>
      </c>
      <c r="F2126" s="17" t="s">
        <v>49</v>
      </c>
      <c r="G2126" s="76" t="s">
        <v>5001</v>
      </c>
      <c r="H2126" s="27" t="s">
        <v>20</v>
      </c>
      <c r="I2126" s="28" t="s">
        <v>5002</v>
      </c>
      <c r="J2126" s="18"/>
      <c r="K2126" s="31"/>
      <c r="L2126" s="129"/>
      <c r="M2126" s="127"/>
    </row>
    <row r="2127" spans="1:13">
      <c r="A2127" s="22"/>
      <c r="B2127" s="23" t="s">
        <v>5003</v>
      </c>
      <c r="C2127" s="15" t="s">
        <v>61</v>
      </c>
      <c r="D2127" s="15" t="s">
        <v>19</v>
      </c>
      <c r="E2127" s="25" t="s">
        <v>25</v>
      </c>
      <c r="F2127" s="17" t="s">
        <v>21</v>
      </c>
      <c r="G2127" s="102" t="s">
        <v>5004</v>
      </c>
      <c r="H2127" s="27" t="s">
        <v>25</v>
      </c>
      <c r="I2127" s="20" t="s">
        <v>5005</v>
      </c>
      <c r="J2127" s="18"/>
      <c r="K2127" s="31"/>
      <c r="L2127" s="129"/>
      <c r="M2127" s="127" t="s">
        <v>25</v>
      </c>
    </row>
    <row r="2128" spans="1:13" ht="15" customHeight="1">
      <c r="A2128" s="22"/>
      <c r="B2128" s="23" t="s">
        <v>5006</v>
      </c>
      <c r="C2128" s="15" t="s">
        <v>36</v>
      </c>
      <c r="D2128" s="15" t="s">
        <v>19</v>
      </c>
      <c r="E2128" s="25" t="s">
        <v>20</v>
      </c>
      <c r="F2128" s="17" t="s">
        <v>21</v>
      </c>
      <c r="G2128" s="26" t="s">
        <v>5007</v>
      </c>
      <c r="H2128" s="27" t="s">
        <v>20</v>
      </c>
      <c r="I2128" s="20" t="s">
        <v>92</v>
      </c>
      <c r="J2128" s="21"/>
      <c r="K2128" s="31"/>
      <c r="L2128" s="129"/>
      <c r="M2128" s="127" t="s">
        <v>25</v>
      </c>
    </row>
    <row r="2129" spans="1:13">
      <c r="A2129" s="22"/>
      <c r="B2129" s="23" t="s">
        <v>5008</v>
      </c>
      <c r="C2129" s="15" t="s">
        <v>258</v>
      </c>
      <c r="D2129" s="15" t="s">
        <v>19</v>
      </c>
      <c r="E2129" s="25" t="s">
        <v>25</v>
      </c>
      <c r="F2129" s="17" t="s">
        <v>25</v>
      </c>
      <c r="G2129" s="26"/>
      <c r="H2129" s="27" t="s">
        <v>20</v>
      </c>
      <c r="I2129" s="20" t="s">
        <v>5009</v>
      </c>
      <c r="J2129" s="21"/>
      <c r="K2129" s="31"/>
      <c r="L2129" s="129"/>
      <c r="M2129" s="127"/>
    </row>
    <row r="2130" spans="1:13" ht="15" customHeight="1">
      <c r="A2130" s="22"/>
      <c r="B2130" s="23" t="s">
        <v>5010</v>
      </c>
      <c r="C2130" s="15" t="s">
        <v>101</v>
      </c>
      <c r="D2130" s="15" t="s">
        <v>19</v>
      </c>
      <c r="E2130" s="25" t="s">
        <v>25</v>
      </c>
      <c r="F2130" s="17" t="s">
        <v>25</v>
      </c>
      <c r="G2130" s="26"/>
      <c r="H2130" s="27" t="s">
        <v>20</v>
      </c>
      <c r="I2130" s="28" t="s">
        <v>5011</v>
      </c>
      <c r="J2130" s="18"/>
      <c r="K2130" s="31"/>
      <c r="L2130" s="129"/>
      <c r="M2130" s="127"/>
    </row>
    <row r="2131" spans="1:13" ht="15" customHeight="1">
      <c r="A2131" s="22"/>
      <c r="B2131" s="23" t="s">
        <v>5012</v>
      </c>
      <c r="C2131" s="15" t="s">
        <v>101</v>
      </c>
      <c r="D2131" s="15" t="s">
        <v>19</v>
      </c>
      <c r="E2131" s="25" t="s">
        <v>25</v>
      </c>
      <c r="F2131" s="17" t="s">
        <v>25</v>
      </c>
      <c r="G2131" s="26"/>
      <c r="H2131" s="27" t="s">
        <v>20</v>
      </c>
      <c r="I2131" s="20" t="s">
        <v>92</v>
      </c>
      <c r="J2131" s="21"/>
      <c r="K2131" s="31"/>
      <c r="L2131" s="129"/>
      <c r="M2131" s="127"/>
    </row>
    <row r="2132" spans="1:13" ht="15" customHeight="1">
      <c r="A2132" s="22"/>
      <c r="B2132" s="23" t="s">
        <v>5013</v>
      </c>
      <c r="C2132" s="15" t="s">
        <v>57</v>
      </c>
      <c r="D2132" s="15" t="s">
        <v>19</v>
      </c>
      <c r="E2132" s="25" t="s">
        <v>25</v>
      </c>
      <c r="F2132" s="17" t="s">
        <v>25</v>
      </c>
      <c r="G2132" s="26"/>
      <c r="H2132" s="27" t="s">
        <v>20</v>
      </c>
      <c r="I2132" s="28" t="s">
        <v>92</v>
      </c>
      <c r="J2132" s="18"/>
      <c r="K2132" s="31"/>
      <c r="L2132" s="129"/>
      <c r="M2132" s="127"/>
    </row>
    <row r="2133" spans="1:13" ht="15" customHeight="1">
      <c r="A2133" s="22"/>
      <c r="B2133" s="23" t="s">
        <v>5014</v>
      </c>
      <c r="C2133" s="15" t="s">
        <v>57</v>
      </c>
      <c r="D2133" s="15" t="s">
        <v>19</v>
      </c>
      <c r="E2133" s="25" t="s">
        <v>25</v>
      </c>
      <c r="F2133" s="17" t="s">
        <v>25</v>
      </c>
      <c r="G2133" s="26"/>
      <c r="H2133" s="27" t="s">
        <v>20</v>
      </c>
      <c r="I2133" s="28" t="s">
        <v>5015</v>
      </c>
      <c r="J2133" s="18"/>
      <c r="K2133" s="31"/>
      <c r="L2133" s="129"/>
      <c r="M2133" s="127"/>
    </row>
    <row r="2134" spans="1:13" ht="15" customHeight="1">
      <c r="A2134" s="22"/>
      <c r="B2134" s="23" t="s">
        <v>5016</v>
      </c>
      <c r="C2134" s="15" t="s">
        <v>94</v>
      </c>
      <c r="D2134" s="15" t="s">
        <v>19</v>
      </c>
      <c r="E2134" s="25" t="s">
        <v>25</v>
      </c>
      <c r="F2134" s="17" t="s">
        <v>21</v>
      </c>
      <c r="G2134" s="26" t="s">
        <v>5017</v>
      </c>
      <c r="H2134" s="27" t="s">
        <v>20</v>
      </c>
      <c r="I2134" s="28" t="s">
        <v>5018</v>
      </c>
      <c r="J2134" s="18" t="s">
        <v>24</v>
      </c>
      <c r="K2134" s="31" t="s">
        <v>24</v>
      </c>
      <c r="L2134" s="129"/>
      <c r="M2134" s="127" t="s">
        <v>25</v>
      </c>
    </row>
    <row r="2135" spans="1:13" ht="15" customHeight="1">
      <c r="A2135" s="22"/>
      <c r="B2135" s="23" t="s">
        <v>5019</v>
      </c>
      <c r="C2135" s="15" t="s">
        <v>101</v>
      </c>
      <c r="D2135" s="15" t="s">
        <v>19</v>
      </c>
      <c r="E2135" s="25" t="s">
        <v>25</v>
      </c>
      <c r="F2135" s="17" t="s">
        <v>25</v>
      </c>
      <c r="G2135" s="26"/>
      <c r="H2135" s="77" t="s">
        <v>20</v>
      </c>
      <c r="I2135" s="28" t="s">
        <v>5020</v>
      </c>
      <c r="J2135" s="18"/>
      <c r="K2135" s="31"/>
      <c r="L2135" s="129"/>
      <c r="M2135" s="127"/>
    </row>
    <row r="2136" spans="1:13" ht="15.75">
      <c r="G2136" s="78"/>
      <c r="H2136" s="79"/>
    </row>
    <row r="2137" spans="1:13">
      <c r="G2137" s="80"/>
    </row>
    <row r="2138" spans="1:13" ht="15.75">
      <c r="G2138" s="78"/>
    </row>
  </sheetData>
  <autoFilter ref="A3:M2135"/>
  <mergeCells count="3">
    <mergeCell ref="A1:D2"/>
    <mergeCell ref="E2:G2"/>
    <mergeCell ref="H2:L2"/>
  </mergeCells>
  <conditionalFormatting sqref="E3 F3:F829 F831:F2135">
    <cfRule type="cellIs" dxfId="603" priority="114" operator="equal">
      <formula>"PARCIAL"</formula>
    </cfRule>
    <cfRule type="cellIs" dxfId="602" priority="116" operator="equal">
      <formula>"AMPLA"</formula>
    </cfRule>
  </conditionalFormatting>
  <conditionalFormatting sqref="E4:E829 E831:E2135">
    <cfRule type="cellIs" dxfId="601" priority="112" operator="equal">
      <formula>"SIM"</formula>
    </cfRule>
  </conditionalFormatting>
  <conditionalFormatting sqref="E1:F1 E2 E4:F63 F760:F829 F64:F749 E64:E829 E831:F1048576">
    <cfRule type="cellIs" dxfId="600" priority="53" operator="equal">
      <formula>"SIM"</formula>
    </cfRule>
    <cfRule type="cellIs" dxfId="599" priority="56" operator="equal">
      <formula>"SIM"</formula>
    </cfRule>
  </conditionalFormatting>
  <conditionalFormatting sqref="E1:F1 E2 E4:F829 E831:F1048576">
    <cfRule type="cellIs" dxfId="598" priority="54" operator="equal">
      <formula>"NÃO"</formula>
    </cfRule>
    <cfRule type="cellIs" dxfId="597" priority="55" operator="equal">
      <formula>"NÃO"</formula>
    </cfRule>
  </conditionalFormatting>
  <conditionalFormatting sqref="E3:F829 E831:F2135">
    <cfRule type="cellIs" dxfId="596" priority="110" operator="equal">
      <formula>"NÃO"</formula>
    </cfRule>
  </conditionalFormatting>
  <conditionalFormatting sqref="F84">
    <cfRule type="cellIs" dxfId="595" priority="106" operator="equal">
      <formula>"AMPLA"</formula>
    </cfRule>
    <cfRule type="cellIs" dxfId="594" priority="107" operator="equal">
      <formula>"AMPLA"</formula>
    </cfRule>
  </conditionalFormatting>
  <conditionalFormatting sqref="F750:F760">
    <cfRule type="cellIs" dxfId="593" priority="71" operator="equal">
      <formula>"SIM"</formula>
    </cfRule>
    <cfRule type="cellIs" dxfId="592" priority="74" operator="equal">
      <formula>"SIM"</formula>
    </cfRule>
  </conditionalFormatting>
  <conditionalFormatting sqref="H1:H2 H4:H829 H831:H1048576">
    <cfRule type="cellIs" dxfId="591" priority="57" operator="equal">
      <formula>"SIM"</formula>
    </cfRule>
    <cfRule type="cellIs" dxfId="590" priority="58" operator="equal">
      <formula>"NÃO"</formula>
    </cfRule>
  </conditionalFormatting>
  <conditionalFormatting sqref="H4:H829 H831:H2135">
    <cfRule type="cellIs" dxfId="589" priority="102" operator="equal">
      <formula>"SEM OFERTA"</formula>
    </cfRule>
    <cfRule type="cellIs" dxfId="588" priority="103" operator="equal">
      <formula>"SIM"</formula>
    </cfRule>
    <cfRule type="cellIs" dxfId="587" priority="104" operator="equal">
      <formula>"NÃO"</formula>
    </cfRule>
    <cfRule type="cellIs" dxfId="586" priority="105" operator="equal">
      <formula>"N/C"</formula>
    </cfRule>
  </conditionalFormatting>
  <conditionalFormatting sqref="H694">
    <cfRule type="cellIs" dxfId="585" priority="68" operator="equal">
      <formula>"NÃO"</formula>
    </cfRule>
    <cfRule type="cellIs" dxfId="584" priority="69" operator="equal">
      <formula>"NÃO"</formula>
    </cfRule>
    <cfRule type="cellIs" dxfId="583" priority="70" operator="equal">
      <formula>"SIM"</formula>
    </cfRule>
  </conditionalFormatting>
  <conditionalFormatting sqref="H787">
    <cfRule type="cellIs" dxfId="582" priority="60" operator="equal">
      <formula>"NÃO"</formula>
    </cfRule>
    <cfRule type="cellIs" dxfId="581" priority="61" operator="equal">
      <formula>"NÃO"</formula>
    </cfRule>
    <cfRule type="cellIs" dxfId="580" priority="62" operator="equal">
      <formula>"SIM"</formula>
    </cfRule>
    <cfRule type="cellIs" dxfId="579" priority="63" operator="equal">
      <formula>"SIM"</formula>
    </cfRule>
    <cfRule type="cellIs" dxfId="578" priority="66" operator="equal">
      <formula>"SIM"</formula>
    </cfRule>
  </conditionalFormatting>
  <conditionalFormatting sqref="J4:J829 J831:J2135">
    <cfRule type="cellIs" dxfId="577" priority="130" operator="equal">
      <formula>"Impedido"</formula>
    </cfRule>
  </conditionalFormatting>
  <conditionalFormatting sqref="J4:M829 J831:M2135">
    <cfRule type="cellIs" dxfId="576" priority="35" operator="equal">
      <formula>"Ok"</formula>
    </cfRule>
  </conditionalFormatting>
  <conditionalFormatting sqref="K1897:L2135 K4:L829 K831:L1885">
    <cfRule type="cellIs" dxfId="575" priority="46" operator="equal">
      <formula>"OK"</formula>
    </cfRule>
    <cfRule type="cellIs" dxfId="574" priority="47" operator="equal">
      <formula>"OK"</formula>
    </cfRule>
  </conditionalFormatting>
  <conditionalFormatting sqref="K1895:L1895">
    <cfRule type="cellIs" dxfId="573" priority="100" operator="equal">
      <formula>"OK"</formula>
    </cfRule>
    <cfRule type="cellIs" dxfId="572" priority="101" operator="equal">
      <formula>"OK"</formula>
    </cfRule>
  </conditionalFormatting>
  <conditionalFormatting sqref="K4:M829 K831:M2135">
    <cfRule type="cellIs" dxfId="571" priority="34" operator="equal">
      <formula>"Notificado"</formula>
    </cfRule>
  </conditionalFormatting>
  <conditionalFormatting sqref="L4:L829 L831:L2135">
    <cfRule type="cellIs" dxfId="570" priority="43" operator="equal">
      <formula>"SIM"</formula>
    </cfRule>
    <cfRule type="cellIs" dxfId="569" priority="44" operator="equal">
      <formula>"NÃO"</formula>
    </cfRule>
    <cfRule type="cellIs" dxfId="568" priority="45" operator="equal">
      <formula>"NÃO"</formula>
    </cfRule>
  </conditionalFormatting>
  <conditionalFormatting sqref="M2">
    <cfRule type="cellIs" dxfId="567" priority="27" operator="equal">
      <formula>"SIM"</formula>
    </cfRule>
    <cfRule type="cellIs" dxfId="566" priority="28" operator="equal">
      <formula>"NÃO"</formula>
    </cfRule>
  </conditionalFormatting>
  <conditionalFormatting sqref="M4:M829 M831:M2135">
    <cfRule type="cellIs" dxfId="565" priority="29" operator="equal">
      <formula>"SIM"</formula>
    </cfRule>
    <cfRule type="cellIs" dxfId="564" priority="30" operator="equal">
      <formula>"NÃO"</formula>
    </cfRule>
    <cfRule type="cellIs" dxfId="563" priority="32" operator="equal">
      <formula>"OK"</formula>
    </cfRule>
    <cfRule type="cellIs" dxfId="562" priority="33" operator="equal">
      <formula>"OK"</formula>
    </cfRule>
  </conditionalFormatting>
  <conditionalFormatting sqref="N1886:N1896">
    <cfRule type="cellIs" dxfId="561" priority="81" operator="equal">
      <formula>"Em Revisão"</formula>
    </cfRule>
    <cfRule type="cellIs" dxfId="560" priority="82" operator="equal">
      <formula>"Pendente Após Ajustes"</formula>
    </cfRule>
    <cfRule type="cellIs" dxfId="559" priority="84" operator="equal">
      <formula>"Pendente Após Ajustes"</formula>
    </cfRule>
    <cfRule type="cellIs" dxfId="558" priority="85" operator="equal">
      <formula>"Pendente Após Ajustes"</formula>
    </cfRule>
  </conditionalFormatting>
  <conditionalFormatting sqref="F830">
    <cfRule type="cellIs" dxfId="557" priority="24" operator="equal">
      <formula>"PARCIAL"</formula>
    </cfRule>
    <cfRule type="cellIs" dxfId="556" priority="25" operator="equal">
      <formula>"AMPLA"</formula>
    </cfRule>
  </conditionalFormatting>
  <conditionalFormatting sqref="E830">
    <cfRule type="cellIs" dxfId="555" priority="23" operator="equal">
      <formula>"SIM"</formula>
    </cfRule>
  </conditionalFormatting>
  <conditionalFormatting sqref="E830:F830">
    <cfRule type="cellIs" dxfId="554" priority="12" operator="equal">
      <formula>"SIM"</formula>
    </cfRule>
    <cfRule type="cellIs" dxfId="553" priority="15" operator="equal">
      <formula>"SIM"</formula>
    </cfRule>
  </conditionalFormatting>
  <conditionalFormatting sqref="E830:F830">
    <cfRule type="cellIs" dxfId="552" priority="13" operator="equal">
      <formula>"NÃO"</formula>
    </cfRule>
    <cfRule type="cellIs" dxfId="551" priority="14" operator="equal">
      <formula>"NÃO"</formula>
    </cfRule>
  </conditionalFormatting>
  <conditionalFormatting sqref="E830:F830">
    <cfRule type="cellIs" dxfId="550" priority="22" operator="equal">
      <formula>"NÃO"</formula>
    </cfRule>
  </conditionalFormatting>
  <conditionalFormatting sqref="H830">
    <cfRule type="cellIs" dxfId="549" priority="16" operator="equal">
      <formula>"SIM"</formula>
    </cfRule>
    <cfRule type="cellIs" dxfId="548" priority="17" operator="equal">
      <formula>"NÃO"</formula>
    </cfRule>
  </conditionalFormatting>
  <conditionalFormatting sqref="H830">
    <cfRule type="cellIs" dxfId="547" priority="18" operator="equal">
      <formula>"SEM OFERTA"</formula>
    </cfRule>
    <cfRule type="cellIs" dxfId="546" priority="19" operator="equal">
      <formula>"SIM"</formula>
    </cfRule>
    <cfRule type="cellIs" dxfId="545" priority="20" operator="equal">
      <formula>"NÃO"</formula>
    </cfRule>
    <cfRule type="cellIs" dxfId="544" priority="21" operator="equal">
      <formula>"N/C"</formula>
    </cfRule>
  </conditionalFormatting>
  <conditionalFormatting sqref="J830">
    <cfRule type="cellIs" dxfId="543" priority="26" operator="equal">
      <formula>"Impedido"</formula>
    </cfRule>
  </conditionalFormatting>
  <conditionalFormatting sqref="J830:M830">
    <cfRule type="cellIs" dxfId="542" priority="6" operator="equal">
      <formula>"Ok"</formula>
    </cfRule>
  </conditionalFormatting>
  <conditionalFormatting sqref="K830:L830">
    <cfRule type="cellIs" dxfId="541" priority="10" operator="equal">
      <formula>"OK"</formula>
    </cfRule>
    <cfRule type="cellIs" dxfId="540" priority="11" operator="equal">
      <formula>"OK"</formula>
    </cfRule>
  </conditionalFormatting>
  <conditionalFormatting sqref="K830:M830">
    <cfRule type="cellIs" dxfId="539" priority="5" operator="equal">
      <formula>"Notificado"</formula>
    </cfRule>
  </conditionalFormatting>
  <conditionalFormatting sqref="L830">
    <cfRule type="cellIs" dxfId="538" priority="7" operator="equal">
      <formula>"SIM"</formula>
    </cfRule>
    <cfRule type="cellIs" dxfId="537" priority="8" operator="equal">
      <formula>"NÃO"</formula>
    </cfRule>
    <cfRule type="cellIs" dxfId="536" priority="9" operator="equal">
      <formula>"NÃO"</formula>
    </cfRule>
  </conditionalFormatting>
  <conditionalFormatting sqref="M830">
    <cfRule type="cellIs" dxfId="535" priority="1" operator="equal">
      <formula>"SIM"</formula>
    </cfRule>
    <cfRule type="cellIs" dxfId="534" priority="2" operator="equal">
      <formula>"NÃO"</formula>
    </cfRule>
    <cfRule type="cellIs" dxfId="533" priority="3" operator="equal">
      <formula>"OK"</formula>
    </cfRule>
    <cfRule type="cellIs" dxfId="532" priority="4" operator="equal">
      <formula>"OK"</formula>
    </cfRule>
  </conditionalFormatting>
  <dataValidations count="8">
    <dataValidation type="list" allowBlank="1" showInputMessage="1" showErrorMessage="1" sqref="N1886:O1889">
      <formula1>"Validada,Solicitou ajustes,Para invalidação"</formula1>
      <formula2>0</formula2>
    </dataValidation>
    <dataValidation allowBlank="1" showInputMessage="1" showErrorMessage="1" sqref="F3"/>
    <dataValidation type="list" allowBlank="1" showInputMessage="1" showErrorMessage="1" sqref="E5:E2117">
      <formula1>"SIM,NÃO"</formula1>
      <formula2>0</formula2>
    </dataValidation>
    <dataValidation type="list" allowBlank="1" showInputMessage="1" showErrorMessage="1" sqref="H3:H2135">
      <formula1>"SIM,NÃO,N/C"</formula1>
      <formula2>0</formula2>
    </dataValidation>
    <dataValidation type="list" allowBlank="1" showInputMessage="1" showErrorMessage="1" sqref="F4:F2135">
      <formula1>"AMPLA,PARCIAL,NÃO"</formula1>
      <formula2>0</formula2>
    </dataValidation>
    <dataValidation type="list" allowBlank="1" showInputMessage="1" showErrorMessage="1" sqref="K3:K2135">
      <formula1>"Ok,Notificado"</formula1>
      <formula2>0</formula2>
    </dataValidation>
    <dataValidation type="list" allowBlank="1" showInputMessage="1" showErrorMessage="1" sqref="J4:J2135">
      <formula1>"Ok,Impedido"</formula1>
      <formula2>0</formula2>
    </dataValidation>
    <dataValidation type="list" allowBlank="1" showInputMessage="1" showErrorMessage="1" sqref="L4:M2135">
      <formula1>"SIM, NÃO"</formula1>
    </dataValidation>
  </dataValidations>
  <printOptions gridLines="1"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MJ80"/>
  <sheetViews>
    <sheetView topLeftCell="B1" zoomScale="75" zoomScaleNormal="75" workbookViewId="0">
      <pane ySplit="1" topLeftCell="A20" activePane="bottomLeft" state="frozen"/>
      <selection activeCell="B1" sqref="B1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3.42578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115</v>
      </c>
      <c r="B2" s="85" t="s">
        <v>5847</v>
      </c>
      <c r="C2" s="86">
        <f>IFERROR(VLOOKUP(UPPER(CONCATENATE($B2," - ",$A2)),'[1]Segurados Civis'!$A$5:$H$2142,6,0),"")</f>
        <v>24828</v>
      </c>
      <c r="D2" s="86">
        <f>IFERROR(VLOOKUP(UPPER(CONCATENATE($B2," - ",$A2)),'[1]Segurados Civis'!$A$5:$H$2142,7,0),"")</f>
        <v>28554</v>
      </c>
      <c r="E2" s="86">
        <f>IFERROR(VLOOKUP(UPPER(CONCATENATE($B2," - ",$A2)),'[1]Segurados Civis'!$A$5:$H$2142,8,0),"")</f>
        <v>7032</v>
      </c>
      <c r="F2" s="86">
        <f t="shared" ref="F2:F33" si="0">IF(SUM(C2:E2)=0,"",SUM(C2:E2))</f>
        <v>60414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115</v>
      </c>
      <c r="B3" s="85" t="s">
        <v>5848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115</v>
      </c>
      <c r="B4" s="85" t="s">
        <v>5849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M4" s="169">
        <f>COUNTIF(H2:H80,1)</f>
        <v>10</v>
      </c>
      <c r="N4" s="169"/>
      <c r="O4" s="169"/>
    </row>
    <row r="5" spans="1:18">
      <c r="A5" s="85" t="s">
        <v>115</v>
      </c>
      <c r="B5" s="85" t="s">
        <v>5850</v>
      </c>
      <c r="C5" s="86">
        <f>IFERROR(VLOOKUP(UPPER(CONCATENATE($B5," - ",$A5)),'[1]Segurados Civis'!$A$5:$H$2142,6,0),"")</f>
        <v>229</v>
      </c>
      <c r="D5" s="86">
        <f>IFERROR(VLOOKUP(UPPER(CONCATENATE($B5," - ",$A5)),'[1]Segurados Civis'!$A$5:$H$2142,7,0),"")</f>
        <v>53</v>
      </c>
      <c r="E5" s="86">
        <f>IFERROR(VLOOKUP(UPPER(CONCATENATE($B5," - ",$A5)),'[1]Segurados Civis'!$A$5:$H$2142,8,0),"")</f>
        <v>14</v>
      </c>
      <c r="F5" s="86">
        <f t="shared" si="0"/>
        <v>296</v>
      </c>
      <c r="G5" s="85" t="s">
        <v>5032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115</v>
      </c>
      <c r="B6" s="85" t="s">
        <v>5851</v>
      </c>
      <c r="C6" s="86">
        <f>IFERROR(VLOOKUP(UPPER(CONCATENATE($B6," - ",$A6)),'[1]Segurados Civis'!$A$5:$H$2142,6,0),"")</f>
        <v>640</v>
      </c>
      <c r="D6" s="86">
        <f>IFERROR(VLOOKUP(UPPER(CONCATENATE($B6," - ",$A6)),'[1]Segurados Civis'!$A$5:$H$2142,7,0),"")</f>
        <v>340</v>
      </c>
      <c r="E6" s="86">
        <f>IFERROR(VLOOKUP(UPPER(CONCATENATE($B6," - ",$A6)),'[1]Segurados Civis'!$A$5:$H$2142,8,0),"")</f>
        <v>99</v>
      </c>
      <c r="F6" s="86">
        <f t="shared" si="0"/>
        <v>1079</v>
      </c>
      <c r="G6" s="85" t="s">
        <v>5032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115</v>
      </c>
      <c r="B7" s="85" t="s">
        <v>5852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115</v>
      </c>
      <c r="B8" s="85" t="s">
        <v>5853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115</v>
      </c>
      <c r="B9" s="85" t="s">
        <v>5854</v>
      </c>
      <c r="C9" s="86">
        <f>IFERROR(VLOOKUP(UPPER(CONCATENATE($B9," - ",$A9)),'[1]Segurados Civis'!$A$5:$H$2142,6,0),"")</f>
        <v>1510</v>
      </c>
      <c r="D9" s="86">
        <f>IFERROR(VLOOKUP(UPPER(CONCATENATE($B9," - ",$A9)),'[1]Segurados Civis'!$A$5:$H$2142,7,0),"")</f>
        <v>277</v>
      </c>
      <c r="E9" s="86">
        <f>IFERROR(VLOOKUP(UPPER(CONCATENATE($B9," - ",$A9)),'[1]Segurados Civis'!$A$5:$H$2142,8,0),"")</f>
        <v>57</v>
      </c>
      <c r="F9" s="86">
        <f t="shared" si="0"/>
        <v>1844</v>
      </c>
      <c r="G9" s="85" t="s">
        <v>5032</v>
      </c>
      <c r="H9" s="85">
        <v>0</v>
      </c>
      <c r="I9" s="85">
        <v>0</v>
      </c>
      <c r="J9" s="85">
        <v>0</v>
      </c>
      <c r="K9" s="85">
        <v>0</v>
      </c>
      <c r="M9" s="169">
        <f>COUNTIF(I2:I80,1)</f>
        <v>2</v>
      </c>
      <c r="N9" s="169"/>
      <c r="O9" s="169"/>
      <c r="P9" s="169">
        <f>COUNTIF(J2:J80,1)</f>
        <v>7</v>
      </c>
      <c r="Q9" s="169"/>
      <c r="R9" s="169"/>
    </row>
    <row r="10" spans="1:18">
      <c r="A10" s="85" t="s">
        <v>115</v>
      </c>
      <c r="B10" s="85" t="s">
        <v>5855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115</v>
      </c>
      <c r="B11" s="85" t="s">
        <v>5856</v>
      </c>
      <c r="C11" s="86">
        <f>IFERROR(VLOOKUP(UPPER(CONCATENATE($B11," - ",$A11)),'[1]Segurados Civis'!$A$5:$H$2142,6,0),"")</f>
        <v>2452</v>
      </c>
      <c r="D11" s="86">
        <f>IFERROR(VLOOKUP(UPPER(CONCATENATE($B11," - ",$A11)),'[1]Segurados Civis'!$A$5:$H$2142,7,0),"")</f>
        <v>1084</v>
      </c>
      <c r="E11" s="86">
        <f>IFERROR(VLOOKUP(UPPER(CONCATENATE($B11," - ",$A11)),'[1]Segurados Civis'!$A$5:$H$2142,8,0),"")</f>
        <v>247</v>
      </c>
      <c r="F11" s="86">
        <f t="shared" si="0"/>
        <v>3783</v>
      </c>
      <c r="G11" s="85" t="s">
        <v>5032</v>
      </c>
      <c r="H11" s="85">
        <v>1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115</v>
      </c>
      <c r="B12" s="85" t="s">
        <v>5857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115</v>
      </c>
      <c r="B13" s="85" t="s">
        <v>5858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COUNTIF(K2:K80,1)</f>
        <v>2</v>
      </c>
      <c r="N13" s="169"/>
      <c r="O13" s="169"/>
    </row>
    <row r="14" spans="1:18">
      <c r="A14" s="85" t="s">
        <v>115</v>
      </c>
      <c r="B14" s="85" t="s">
        <v>5859</v>
      </c>
      <c r="C14" s="86">
        <f>IFERROR(VLOOKUP(UPPER(CONCATENATE($B14," - ",$A14)),'[1]Segurados Civis'!$A$5:$H$2142,6,0),"")</f>
        <v>697</v>
      </c>
      <c r="D14" s="86">
        <f>IFERROR(VLOOKUP(UPPER(CONCATENATE($B14," - ",$A14)),'[1]Segurados Civis'!$A$5:$H$2142,7,0),"")</f>
        <v>238</v>
      </c>
      <c r="E14" s="86">
        <f>IFERROR(VLOOKUP(UPPER(CONCATENATE($B14," - ",$A14)),'[1]Segurados Civis'!$A$5:$H$2142,8,0),"")</f>
        <v>91</v>
      </c>
      <c r="F14" s="86">
        <f t="shared" si="0"/>
        <v>1026</v>
      </c>
      <c r="G14" s="85" t="s">
        <v>5032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115</v>
      </c>
      <c r="B15" s="85" t="s">
        <v>5860</v>
      </c>
      <c r="C15" s="86">
        <f>IFERROR(VLOOKUP(UPPER(CONCATENATE($B15," - ",$A15)),'[1]Segurados Civis'!$A$5:$H$2142,6,0),"")</f>
        <v>456</v>
      </c>
      <c r="D15" s="86">
        <f>IFERROR(VLOOKUP(UPPER(CONCATENATE($B15," - ",$A15)),'[1]Segurados Civis'!$A$5:$H$2142,7,0),"")</f>
        <v>117</v>
      </c>
      <c r="E15" s="86">
        <f>IFERROR(VLOOKUP(UPPER(CONCATENATE($B15," - ",$A15)),'[1]Segurados Civis'!$A$5:$H$2142,8,0),"")</f>
        <v>34</v>
      </c>
      <c r="F15" s="86">
        <f t="shared" si="0"/>
        <v>607</v>
      </c>
      <c r="G15" s="85" t="s">
        <v>5032</v>
      </c>
      <c r="H15" s="85">
        <v>1</v>
      </c>
      <c r="I15" s="85">
        <v>0</v>
      </c>
      <c r="J15" s="85">
        <v>0</v>
      </c>
      <c r="K15" s="85">
        <v>0</v>
      </c>
    </row>
    <row r="16" spans="1:18">
      <c r="A16" s="85" t="s">
        <v>115</v>
      </c>
      <c r="B16" s="85" t="s">
        <v>5861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115</v>
      </c>
      <c r="B17" s="85" t="s">
        <v>5862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115</v>
      </c>
      <c r="B18" s="85" t="s">
        <v>5863</v>
      </c>
      <c r="C18" s="86">
        <f>IFERROR(VLOOKUP(UPPER(CONCATENATE($B18," - ",$A18)),'[1]Segurados Civis'!$A$5:$H$2142,6,0),"")</f>
        <v>3026</v>
      </c>
      <c r="D18" s="86">
        <f>IFERROR(VLOOKUP(UPPER(CONCATENATE($B18," - ",$A18)),'[1]Segurados Civis'!$A$5:$H$2142,7,0),"")</f>
        <v>475</v>
      </c>
      <c r="E18" s="86">
        <f>IFERROR(VLOOKUP(UPPER(CONCATENATE($B18," - ",$A18)),'[1]Segurados Civis'!$A$5:$H$2142,8,0),"")</f>
        <v>204</v>
      </c>
      <c r="F18" s="86">
        <f t="shared" si="0"/>
        <v>3705</v>
      </c>
      <c r="G18" s="85" t="s">
        <v>5032</v>
      </c>
      <c r="H18" s="85">
        <v>0</v>
      </c>
      <c r="I18" s="85">
        <v>0</v>
      </c>
      <c r="J18" s="85">
        <v>1</v>
      </c>
      <c r="K18" s="85">
        <v>0</v>
      </c>
    </row>
    <row r="19" spans="1:11">
      <c r="A19" s="85" t="s">
        <v>115</v>
      </c>
      <c r="B19" s="85" t="s">
        <v>5864</v>
      </c>
      <c r="C19" s="86">
        <f>IFERROR(VLOOKUP(UPPER(CONCATENATE($B19," - ",$A19)),'[1]Segurados Civis'!$A$5:$H$2142,6,0),"")</f>
        <v>3559</v>
      </c>
      <c r="D19" s="86">
        <f>IFERROR(VLOOKUP(UPPER(CONCATENATE($B19," - ",$A19)),'[1]Segurados Civis'!$A$5:$H$2142,7,0),"")</f>
        <v>1025</v>
      </c>
      <c r="E19" s="86">
        <f>IFERROR(VLOOKUP(UPPER(CONCATENATE($B19," - ",$A19)),'[1]Segurados Civis'!$A$5:$H$2142,8,0),"")</f>
        <v>172</v>
      </c>
      <c r="F19" s="86">
        <f t="shared" si="0"/>
        <v>4756</v>
      </c>
      <c r="G19" s="85" t="s">
        <v>5032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115</v>
      </c>
      <c r="B20" s="85" t="s">
        <v>5865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115</v>
      </c>
      <c r="B21" s="85" t="s">
        <v>5866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115</v>
      </c>
      <c r="B22" s="85" t="s">
        <v>5867</v>
      </c>
      <c r="C22" s="86">
        <f>IFERROR(VLOOKUP(UPPER(CONCATENATE($B22," - ",$A22)),'[1]Segurados Civis'!$A$5:$H$2142,6,0),"")</f>
        <v>1607</v>
      </c>
      <c r="D22" s="86">
        <f>IFERROR(VLOOKUP(UPPER(CONCATENATE($B22," - ",$A22)),'[1]Segurados Civis'!$A$5:$H$2142,7,0),"")</f>
        <v>261</v>
      </c>
      <c r="E22" s="86">
        <f>IFERROR(VLOOKUP(UPPER(CONCATENATE($B22," - ",$A22)),'[1]Segurados Civis'!$A$5:$H$2142,8,0),"")</f>
        <v>55</v>
      </c>
      <c r="F22" s="86">
        <f t="shared" si="0"/>
        <v>1923</v>
      </c>
      <c r="G22" s="85" t="s">
        <v>5032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115</v>
      </c>
      <c r="B23" s="85" t="s">
        <v>5868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115</v>
      </c>
      <c r="B24" s="85" t="s">
        <v>5869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115</v>
      </c>
      <c r="B25" s="85" t="s">
        <v>5870</v>
      </c>
      <c r="C25" s="86">
        <f>IFERROR(VLOOKUP(UPPER(CONCATENATE($B25," - ",$A25)),'[1]Segurados Civis'!$A$5:$H$2142,6,0),"")</f>
        <v>673</v>
      </c>
      <c r="D25" s="86">
        <f>IFERROR(VLOOKUP(UPPER(CONCATENATE($B25," - ",$A25)),'[1]Segurados Civis'!$A$5:$H$2142,7,0),"")</f>
        <v>134</v>
      </c>
      <c r="E25" s="86">
        <f>IFERROR(VLOOKUP(UPPER(CONCATENATE($B25," - ",$A25)),'[1]Segurados Civis'!$A$5:$H$2142,8,0),"")</f>
        <v>35</v>
      </c>
      <c r="F25" s="86">
        <f t="shared" si="0"/>
        <v>842</v>
      </c>
      <c r="G25" s="85" t="s">
        <v>5032</v>
      </c>
      <c r="H25" s="85">
        <v>0</v>
      </c>
      <c r="I25" s="85">
        <v>0</v>
      </c>
      <c r="J25" s="85">
        <v>1</v>
      </c>
      <c r="K25" s="85">
        <v>0</v>
      </c>
    </row>
    <row r="26" spans="1:11">
      <c r="A26" s="85" t="s">
        <v>115</v>
      </c>
      <c r="B26" s="85" t="s">
        <v>5871</v>
      </c>
      <c r="C26" s="86">
        <f>IFERROR(VLOOKUP(UPPER(CONCATENATE($B26," - ",$A26)),'[1]Segurados Civis'!$A$5:$H$2142,6,0),"")</f>
        <v>209</v>
      </c>
      <c r="D26" s="86">
        <f>IFERROR(VLOOKUP(UPPER(CONCATENATE($B26," - ",$A26)),'[1]Segurados Civis'!$A$5:$H$2142,7,0),"")</f>
        <v>51</v>
      </c>
      <c r="E26" s="86">
        <f>IFERROR(VLOOKUP(UPPER(CONCATENATE($B26," - ",$A26)),'[1]Segurados Civis'!$A$5:$H$2142,8,0),"")</f>
        <v>20</v>
      </c>
      <c r="F26" s="86">
        <f t="shared" si="0"/>
        <v>280</v>
      </c>
      <c r="G26" s="85" t="s">
        <v>5032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115</v>
      </c>
      <c r="B27" s="85" t="s">
        <v>5872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115</v>
      </c>
      <c r="B28" s="85" t="s">
        <v>5873</v>
      </c>
      <c r="C28" s="86">
        <f>IFERROR(VLOOKUP(UPPER(CONCATENATE($B28," - ",$A28)),'[1]Segurados Civis'!$A$5:$H$2142,6,0),"")</f>
        <v>392</v>
      </c>
      <c r="D28" s="86">
        <f>IFERROR(VLOOKUP(UPPER(CONCATENATE($B28," - ",$A28)),'[1]Segurados Civis'!$A$5:$H$2142,7,0),"")</f>
        <v>84</v>
      </c>
      <c r="E28" s="86">
        <f>IFERROR(VLOOKUP(UPPER(CONCATENATE($B28," - ",$A28)),'[1]Segurados Civis'!$A$5:$H$2142,8,0),"")</f>
        <v>13</v>
      </c>
      <c r="F28" s="86">
        <f t="shared" si="0"/>
        <v>489</v>
      </c>
      <c r="G28" s="85" t="s">
        <v>5032</v>
      </c>
      <c r="H28" s="85">
        <v>1</v>
      </c>
      <c r="I28" s="85">
        <v>0</v>
      </c>
      <c r="J28" s="85">
        <v>0</v>
      </c>
      <c r="K28" s="85">
        <v>0</v>
      </c>
    </row>
    <row r="29" spans="1:11">
      <c r="A29" s="85" t="s">
        <v>115</v>
      </c>
      <c r="B29" s="85" t="s">
        <v>5874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115</v>
      </c>
      <c r="B30" s="85" t="s">
        <v>5875</v>
      </c>
      <c r="C30" s="86">
        <f>IFERROR(VLOOKUP(UPPER(CONCATENATE($B30," - ",$A30)),'[1]Segurados Civis'!$A$5:$H$2142,6,0),"")</f>
        <v>663</v>
      </c>
      <c r="D30" s="86">
        <f>IFERROR(VLOOKUP(UPPER(CONCATENATE($B30," - ",$A30)),'[1]Segurados Civis'!$A$5:$H$2142,7,0),"")</f>
        <v>233</v>
      </c>
      <c r="E30" s="86">
        <f>IFERROR(VLOOKUP(UPPER(CONCATENATE($B30," - ",$A30)),'[1]Segurados Civis'!$A$5:$H$2142,8,0),"")</f>
        <v>110</v>
      </c>
      <c r="F30" s="86">
        <f t="shared" si="0"/>
        <v>1006</v>
      </c>
      <c r="G30" s="85" t="s">
        <v>5032</v>
      </c>
      <c r="H30" s="85">
        <v>1</v>
      </c>
      <c r="I30" s="85">
        <v>0</v>
      </c>
      <c r="J30" s="85">
        <v>0</v>
      </c>
      <c r="K30" s="85">
        <v>0</v>
      </c>
    </row>
    <row r="31" spans="1:11">
      <c r="A31" s="85" t="s">
        <v>115</v>
      </c>
      <c r="B31" s="85" t="s">
        <v>5876</v>
      </c>
      <c r="C31" s="86">
        <f>IFERROR(VLOOKUP(UPPER(CONCATENATE($B31," - ",$A31)),'[1]Segurados Civis'!$A$5:$H$2142,6,0),"")</f>
        <v>2717</v>
      </c>
      <c r="D31" s="86">
        <f>IFERROR(VLOOKUP(UPPER(CONCATENATE($B31," - ",$A31)),'[1]Segurados Civis'!$A$5:$H$2142,7,0),"")</f>
        <v>529</v>
      </c>
      <c r="E31" s="86">
        <f>IFERROR(VLOOKUP(UPPER(CONCATENATE($B31," - ",$A31)),'[1]Segurados Civis'!$A$5:$H$2142,8,0),"")</f>
        <v>111</v>
      </c>
      <c r="F31" s="86">
        <f t="shared" si="0"/>
        <v>3357</v>
      </c>
      <c r="G31" s="85" t="s">
        <v>5032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115</v>
      </c>
      <c r="B32" s="85" t="s">
        <v>5877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115</v>
      </c>
      <c r="B33" s="85" t="s">
        <v>5878</v>
      </c>
      <c r="C33" s="86">
        <f>IFERROR(VLOOKUP(UPPER(CONCATENATE($B33," - ",$A33)),'[1]Segurados Civis'!$A$5:$H$2142,6,0),"")</f>
        <v>333</v>
      </c>
      <c r="D33" s="86">
        <f>IFERROR(VLOOKUP(UPPER(CONCATENATE($B33," - ",$A33)),'[1]Segurados Civis'!$A$5:$H$2142,7,0),"")</f>
        <v>134</v>
      </c>
      <c r="E33" s="86">
        <f>IFERROR(VLOOKUP(UPPER(CONCATENATE($B33," - ",$A33)),'[1]Segurados Civis'!$A$5:$H$2142,8,0),"")</f>
        <v>27</v>
      </c>
      <c r="F33" s="86">
        <f t="shared" si="0"/>
        <v>494</v>
      </c>
      <c r="G33" s="85" t="s">
        <v>5032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115</v>
      </c>
      <c r="B34" s="85" t="s">
        <v>5879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5035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115</v>
      </c>
      <c r="B35" s="85" t="s">
        <v>5880</v>
      </c>
      <c r="C35" s="86">
        <f>IFERROR(VLOOKUP(UPPER(CONCATENATE($B35," - ",$A35)),'[1]Segurados Civis'!$A$5:$H$2142,6,0),"")</f>
        <v>350</v>
      </c>
      <c r="D35" s="86">
        <f>IFERROR(VLOOKUP(UPPER(CONCATENATE($B35," - ",$A35)),'[1]Segurados Civis'!$A$5:$H$2142,7,0),"")</f>
        <v>99</v>
      </c>
      <c r="E35" s="86">
        <f>IFERROR(VLOOKUP(UPPER(CONCATENATE($B35," - ",$A35)),'[1]Segurados Civis'!$A$5:$H$2142,8,0),"")</f>
        <v>32</v>
      </c>
      <c r="F35" s="86">
        <f t="shared" si="1"/>
        <v>481</v>
      </c>
      <c r="G35" s="85" t="s">
        <v>5032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115</v>
      </c>
      <c r="B36" s="85" t="s">
        <v>5881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5035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115</v>
      </c>
      <c r="B37" s="85" t="s">
        <v>5882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5035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115</v>
      </c>
      <c r="B38" s="85" t="s">
        <v>5883</v>
      </c>
      <c r="C38" s="86">
        <f>IFERROR(VLOOKUP(UPPER(CONCATENATE($B38," - ",$A38)),'[1]Segurados Civis'!$A$5:$H$2142,6,0),"")</f>
        <v>1378</v>
      </c>
      <c r="D38" s="86">
        <f>IFERROR(VLOOKUP(UPPER(CONCATENATE($B38," - ",$A38)),'[1]Segurados Civis'!$A$5:$H$2142,7,0),"")</f>
        <v>85</v>
      </c>
      <c r="E38" s="86">
        <f>IFERROR(VLOOKUP(UPPER(CONCATENATE($B38," - ",$A38)),'[1]Segurados Civis'!$A$5:$H$2142,8,0),"")</f>
        <v>15</v>
      </c>
      <c r="F38" s="86">
        <f t="shared" si="1"/>
        <v>1478</v>
      </c>
      <c r="G38" s="85" t="s">
        <v>5032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115</v>
      </c>
      <c r="B39" s="85" t="s">
        <v>5884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5035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115</v>
      </c>
      <c r="B40" s="85" t="s">
        <v>5885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115</v>
      </c>
      <c r="B41" s="85" t="s">
        <v>5886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5035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115</v>
      </c>
      <c r="B42" s="85" t="s">
        <v>5887</v>
      </c>
      <c r="C42" s="86">
        <f>IFERROR(VLOOKUP(UPPER(CONCATENATE($B42," - ",$A42)),'[1]Segurados Civis'!$A$5:$H$2142,6,0),"")</f>
        <v>330</v>
      </c>
      <c r="D42" s="86">
        <f>IFERROR(VLOOKUP(UPPER(CONCATENATE($B42," - ",$A42)),'[1]Segurados Civis'!$A$5:$H$2142,7,0),"")</f>
        <v>62</v>
      </c>
      <c r="E42" s="86">
        <f>IFERROR(VLOOKUP(UPPER(CONCATENATE($B42," - ",$A42)),'[1]Segurados Civis'!$A$5:$H$2142,8,0),"")</f>
        <v>25</v>
      </c>
      <c r="F42" s="86">
        <f t="shared" si="1"/>
        <v>417</v>
      </c>
      <c r="G42" s="85" t="s">
        <v>5032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115</v>
      </c>
      <c r="B43" s="85" t="s">
        <v>5888</v>
      </c>
      <c r="C43" s="86">
        <f>IFERROR(VLOOKUP(UPPER(CONCATENATE($B43," - ",$A43)),'[1]Segurados Civis'!$A$5:$H$2142,6,0),"")</f>
        <v>196</v>
      </c>
      <c r="D43" s="86">
        <f>IFERROR(VLOOKUP(UPPER(CONCATENATE($B43," - ",$A43)),'[1]Segurados Civis'!$A$5:$H$2142,7,0),"")</f>
        <v>158</v>
      </c>
      <c r="E43" s="86">
        <f>IFERROR(VLOOKUP(UPPER(CONCATENATE($B43," - ",$A43)),'[1]Segurados Civis'!$A$5:$H$2142,8,0),"")</f>
        <v>33</v>
      </c>
      <c r="F43" s="86">
        <f t="shared" si="1"/>
        <v>387</v>
      </c>
      <c r="G43" s="85" t="s">
        <v>5032</v>
      </c>
      <c r="H43" s="85">
        <v>0</v>
      </c>
      <c r="I43" s="85">
        <v>0</v>
      </c>
      <c r="J43" s="85">
        <v>1</v>
      </c>
      <c r="K43" s="85">
        <v>0</v>
      </c>
    </row>
    <row r="44" spans="1:11">
      <c r="A44" s="85" t="s">
        <v>115</v>
      </c>
      <c r="B44" s="85" t="s">
        <v>5889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115</v>
      </c>
      <c r="B45" s="85" t="s">
        <v>5890</v>
      </c>
      <c r="C45" s="86">
        <f>IFERROR(VLOOKUP(UPPER(CONCATENATE($B45," - ",$A45)),'[1]Segurados Civis'!$A$5:$H$2142,6,0),"")</f>
        <v>5184</v>
      </c>
      <c r="D45" s="86">
        <f>IFERROR(VLOOKUP(UPPER(CONCATENATE($B45," - ",$A45)),'[1]Segurados Civis'!$A$5:$H$2142,7,0),"")</f>
        <v>1234</v>
      </c>
      <c r="E45" s="86">
        <f>IFERROR(VLOOKUP(UPPER(CONCATENATE($B45," - ",$A45)),'[1]Segurados Civis'!$A$5:$H$2142,8,0),"")</f>
        <v>356</v>
      </c>
      <c r="F45" s="86">
        <f t="shared" si="1"/>
        <v>6774</v>
      </c>
      <c r="G45" s="85" t="s">
        <v>5032</v>
      </c>
      <c r="H45" s="85">
        <v>1</v>
      </c>
      <c r="I45" s="85">
        <v>0</v>
      </c>
      <c r="J45" s="85">
        <v>0</v>
      </c>
      <c r="K45" s="85">
        <v>0</v>
      </c>
    </row>
    <row r="46" spans="1:11">
      <c r="A46" s="85" t="s">
        <v>115</v>
      </c>
      <c r="B46" s="85" t="s">
        <v>5891</v>
      </c>
      <c r="C46" s="86">
        <f>IFERROR(VLOOKUP(UPPER(CONCATENATE($B46," - ",$A46)),'[1]Segurados Civis'!$A$5:$H$2142,6,0),"")</f>
        <v>429</v>
      </c>
      <c r="D46" s="86">
        <f>IFERROR(VLOOKUP(UPPER(CONCATENATE($B46," - ",$A46)),'[1]Segurados Civis'!$A$5:$H$2142,7,0),"")</f>
        <v>130</v>
      </c>
      <c r="E46" s="86">
        <f>IFERROR(VLOOKUP(UPPER(CONCATENATE($B46," - ",$A46)),'[1]Segurados Civis'!$A$5:$H$2142,8,0),"")</f>
        <v>43</v>
      </c>
      <c r="F46" s="86">
        <f t="shared" si="1"/>
        <v>602</v>
      </c>
      <c r="G46" s="85" t="s">
        <v>5032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115</v>
      </c>
      <c r="B47" s="85" t="s">
        <v>5892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5035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115</v>
      </c>
      <c r="B48" s="85" t="s">
        <v>5893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115</v>
      </c>
      <c r="B49" s="85" t="s">
        <v>5894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115</v>
      </c>
      <c r="B50" s="85" t="s">
        <v>5895</v>
      </c>
      <c r="C50" s="86">
        <f>IFERROR(VLOOKUP(UPPER(CONCATENATE($B50," - ",$A50)),'[1]Segurados Civis'!$A$5:$H$2142,6,0),"")</f>
        <v>325</v>
      </c>
      <c r="D50" s="86">
        <f>IFERROR(VLOOKUP(UPPER(CONCATENATE($B50," - ",$A50)),'[1]Segurados Civis'!$A$5:$H$2142,7,0),"")</f>
        <v>202</v>
      </c>
      <c r="E50" s="86">
        <f>IFERROR(VLOOKUP(UPPER(CONCATENATE($B50," - ",$A50)),'[1]Segurados Civis'!$A$5:$H$2142,8,0),"")</f>
        <v>0</v>
      </c>
      <c r="F50" s="86">
        <f t="shared" si="1"/>
        <v>527</v>
      </c>
      <c r="G50" s="85" t="s">
        <v>5032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115</v>
      </c>
      <c r="B51" s="85" t="s">
        <v>5896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115</v>
      </c>
      <c r="B52" s="85" t="s">
        <v>5897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5035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115</v>
      </c>
      <c r="B53" s="85" t="s">
        <v>5898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115</v>
      </c>
      <c r="B54" s="85" t="s">
        <v>5899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5035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115</v>
      </c>
      <c r="B55" s="85" t="s">
        <v>5900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5035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115</v>
      </c>
      <c r="B56" s="85" t="s">
        <v>5901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115</v>
      </c>
      <c r="B57" s="85" t="s">
        <v>5902</v>
      </c>
      <c r="C57" s="86">
        <f>IFERROR(VLOOKUP(UPPER(CONCATENATE($B57," - ",$A57)),'[1]Segurados Civis'!$A$5:$H$2142,6,0),"")</f>
        <v>478</v>
      </c>
      <c r="D57" s="86">
        <f>IFERROR(VLOOKUP(UPPER(CONCATENATE($B57," - ",$A57)),'[1]Segurados Civis'!$A$5:$H$2142,7,0),"")</f>
        <v>84</v>
      </c>
      <c r="E57" s="86">
        <f>IFERROR(VLOOKUP(UPPER(CONCATENATE($B57," - ",$A57)),'[1]Segurados Civis'!$A$5:$H$2142,8,0),"")</f>
        <v>27</v>
      </c>
      <c r="F57" s="86">
        <f t="shared" si="1"/>
        <v>589</v>
      </c>
      <c r="G57" s="85" t="s">
        <v>5032</v>
      </c>
      <c r="H57" s="85">
        <v>0</v>
      </c>
      <c r="I57" s="85">
        <v>0</v>
      </c>
      <c r="J57" s="85">
        <v>1</v>
      </c>
      <c r="K57" s="85">
        <v>0</v>
      </c>
    </row>
    <row r="58" spans="1:11">
      <c r="A58" s="85" t="s">
        <v>115</v>
      </c>
      <c r="B58" s="85" t="s">
        <v>5903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5035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115</v>
      </c>
      <c r="B59" s="85" t="s">
        <v>5904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115</v>
      </c>
      <c r="B60" s="85" t="s">
        <v>5905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115</v>
      </c>
      <c r="B61" s="85" t="s">
        <v>5906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5035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115</v>
      </c>
      <c r="B62" s="85" t="s">
        <v>5907</v>
      </c>
      <c r="C62" s="86">
        <f>IFERROR(VLOOKUP(UPPER(CONCATENATE($B62," - ",$A62)),'[1]Segurados Civis'!$A$5:$H$2142,6,0),"")</f>
        <v>643</v>
      </c>
      <c r="D62" s="86">
        <f>IFERROR(VLOOKUP(UPPER(CONCATENATE($B62," - ",$A62)),'[1]Segurados Civis'!$A$5:$H$2142,7,0),"")</f>
        <v>84</v>
      </c>
      <c r="E62" s="86">
        <f>IFERROR(VLOOKUP(UPPER(CONCATENATE($B62," - ",$A62)),'[1]Segurados Civis'!$A$5:$H$2142,8,0),"")</f>
        <v>16</v>
      </c>
      <c r="F62" s="86">
        <f t="shared" si="1"/>
        <v>743</v>
      </c>
      <c r="G62" s="85" t="s">
        <v>5032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115</v>
      </c>
      <c r="B63" s="85" t="s">
        <v>5908</v>
      </c>
      <c r="C63" s="86">
        <f>IFERROR(VLOOKUP(UPPER(CONCATENATE($B63," - ",$A63)),'[1]Segurados Civis'!$A$5:$H$2142,6,0),"")</f>
        <v>542</v>
      </c>
      <c r="D63" s="86">
        <f>IFERROR(VLOOKUP(UPPER(CONCATENATE($B63," - ",$A63)),'[1]Segurados Civis'!$A$5:$H$2142,7,0),"")</f>
        <v>129</v>
      </c>
      <c r="E63" s="86">
        <f>IFERROR(VLOOKUP(UPPER(CONCATENATE($B63," - ",$A63)),'[1]Segurados Civis'!$A$5:$H$2142,8,0),"")</f>
        <v>34</v>
      </c>
      <c r="F63" s="86">
        <f t="shared" si="1"/>
        <v>705</v>
      </c>
      <c r="G63" s="85" t="s">
        <v>5032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115</v>
      </c>
      <c r="B64" s="85" t="s">
        <v>5909</v>
      </c>
      <c r="C64" s="86">
        <f>IFERROR(VLOOKUP(UPPER(CONCATENATE($B64," - ",$A64)),'[1]Segurados Civis'!$A$5:$H$2142,6,0),"")</f>
        <v>382</v>
      </c>
      <c r="D64" s="86">
        <f>IFERROR(VLOOKUP(UPPER(CONCATENATE($B64," - ",$A64)),'[1]Segurados Civis'!$A$5:$H$2142,7,0),"")</f>
        <v>83</v>
      </c>
      <c r="E64" s="86">
        <f>IFERROR(VLOOKUP(UPPER(CONCATENATE($B64," - ",$A64)),'[1]Segurados Civis'!$A$5:$H$2142,8,0),"")</f>
        <v>0</v>
      </c>
      <c r="F64" s="86">
        <f t="shared" si="1"/>
        <v>465</v>
      </c>
      <c r="G64" s="85" t="s">
        <v>5032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115</v>
      </c>
      <c r="B65" s="85" t="s">
        <v>5910</v>
      </c>
      <c r="C65" s="86">
        <f>IFERROR(VLOOKUP(UPPER(CONCATENATE($B65," - ",$A65)),'[1]Segurados Civis'!$A$5:$H$2142,6,0),"")</f>
        <v>1068</v>
      </c>
      <c r="D65" s="86">
        <f>IFERROR(VLOOKUP(UPPER(CONCATENATE($B65," - ",$A65)),'[1]Segurados Civis'!$A$5:$H$2142,7,0),"")</f>
        <v>141</v>
      </c>
      <c r="E65" s="86">
        <f>IFERROR(VLOOKUP(UPPER(CONCATENATE($B65," - ",$A65)),'[1]Segurados Civis'!$A$5:$H$2142,8,0),"")</f>
        <v>35</v>
      </c>
      <c r="F65" s="86">
        <f t="shared" si="1"/>
        <v>1244</v>
      </c>
      <c r="G65" s="85" t="s">
        <v>5032</v>
      </c>
      <c r="H65" s="85">
        <v>1</v>
      </c>
      <c r="I65" s="85">
        <v>0</v>
      </c>
      <c r="J65" s="85">
        <v>0</v>
      </c>
      <c r="K65" s="85">
        <v>0</v>
      </c>
    </row>
    <row r="66" spans="1:11">
      <c r="A66" s="85" t="s">
        <v>115</v>
      </c>
      <c r="B66" s="85" t="s">
        <v>5911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0" si="2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115</v>
      </c>
      <c r="B67" s="85" t="s">
        <v>5912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5035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115</v>
      </c>
      <c r="B68" s="85" t="s">
        <v>5913</v>
      </c>
      <c r="C68" s="86">
        <f>IFERROR(VLOOKUP(UPPER(CONCATENATE($B68," - ",$A68)),'[1]Segurados Civis'!$A$5:$H$2142,6,0),"")</f>
        <v>636</v>
      </c>
      <c r="D68" s="86">
        <f>IFERROR(VLOOKUP(UPPER(CONCATENATE($B68," - ",$A68)),'[1]Segurados Civis'!$A$5:$H$2142,7,0),"")</f>
        <v>250</v>
      </c>
      <c r="E68" s="86">
        <f>IFERROR(VLOOKUP(UPPER(CONCATENATE($B68," - ",$A68)),'[1]Segurados Civis'!$A$5:$H$2142,8,0),"")</f>
        <v>63</v>
      </c>
      <c r="F68" s="86">
        <f t="shared" si="2"/>
        <v>949</v>
      </c>
      <c r="G68" s="85" t="s">
        <v>5032</v>
      </c>
      <c r="H68" s="85">
        <v>1</v>
      </c>
      <c r="I68" s="85">
        <v>1</v>
      </c>
      <c r="J68" s="85">
        <v>1</v>
      </c>
      <c r="K68" s="85">
        <v>0</v>
      </c>
    </row>
    <row r="69" spans="1:11">
      <c r="A69" s="85" t="s">
        <v>115</v>
      </c>
      <c r="B69" s="85" t="s">
        <v>5914</v>
      </c>
      <c r="C69" s="86">
        <f>IFERROR(VLOOKUP(UPPER(CONCATENATE($B69," - ",$A69)),'[1]Segurados Civis'!$A$5:$H$2142,6,0),"")</f>
        <v>320</v>
      </c>
      <c r="D69" s="86">
        <f>IFERROR(VLOOKUP(UPPER(CONCATENATE($B69," - ",$A69)),'[1]Segurados Civis'!$A$5:$H$2142,7,0),"")</f>
        <v>185</v>
      </c>
      <c r="E69" s="86">
        <f>IFERROR(VLOOKUP(UPPER(CONCATENATE($B69," - ",$A69)),'[1]Segurados Civis'!$A$5:$H$2142,8,0),"")</f>
        <v>43</v>
      </c>
      <c r="F69" s="86">
        <f t="shared" si="2"/>
        <v>548</v>
      </c>
      <c r="G69" s="85" t="s">
        <v>5032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115</v>
      </c>
      <c r="B70" s="85" t="s">
        <v>5915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5035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115</v>
      </c>
      <c r="B71" s="85" t="s">
        <v>5916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5035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115</v>
      </c>
      <c r="B72" s="85" t="s">
        <v>5917</v>
      </c>
      <c r="C72" s="86">
        <f>IFERROR(VLOOKUP(UPPER(CONCATENATE($B72," - ",$A72)),'[1]Segurados Civis'!$A$5:$H$2142,6,0),"")</f>
        <v>6086</v>
      </c>
      <c r="D72" s="86">
        <f>IFERROR(VLOOKUP(UPPER(CONCATENATE($B72," - ",$A72)),'[1]Segurados Civis'!$A$5:$H$2142,7,0),"")</f>
        <v>2509</v>
      </c>
      <c r="E72" s="86">
        <f>IFERROR(VLOOKUP(UPPER(CONCATENATE($B72," - ",$A72)),'[1]Segurados Civis'!$A$5:$H$2142,8,0),"")</f>
        <v>419</v>
      </c>
      <c r="F72" s="86">
        <f t="shared" si="2"/>
        <v>9014</v>
      </c>
      <c r="G72" s="85" t="s">
        <v>5032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115</v>
      </c>
      <c r="B73" s="85" t="s">
        <v>5918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115</v>
      </c>
      <c r="B74" s="85" t="s">
        <v>5919</v>
      </c>
      <c r="C74" s="86">
        <f>IFERROR(VLOOKUP(UPPER(CONCATENATE($B74," - ",$A74)),'[1]Segurados Civis'!$A$5:$H$2142,6,0),"")</f>
        <v>517</v>
      </c>
      <c r="D74" s="86">
        <f>IFERROR(VLOOKUP(UPPER(CONCATENATE($B74," - ",$A74)),'[1]Segurados Civis'!$A$5:$H$2142,7,0),"")</f>
        <v>106</v>
      </c>
      <c r="E74" s="86">
        <f>IFERROR(VLOOKUP(UPPER(CONCATENATE($B74," - ",$A74)),'[1]Segurados Civis'!$A$5:$H$2142,8,0),"")</f>
        <v>24</v>
      </c>
      <c r="F74" s="86">
        <f t="shared" si="2"/>
        <v>647</v>
      </c>
      <c r="G74" s="85" t="s">
        <v>5032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115</v>
      </c>
      <c r="B75" s="85" t="s">
        <v>5920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5035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115</v>
      </c>
      <c r="B76" s="85" t="s">
        <v>5921</v>
      </c>
      <c r="C76" s="86">
        <f>IFERROR(VLOOKUP(UPPER(CONCATENATE($B76," - ",$A76)),'[1]Segurados Civis'!$A$5:$H$2142,6,0),"")</f>
        <v>836</v>
      </c>
      <c r="D76" s="86">
        <f>IFERROR(VLOOKUP(UPPER(CONCATENATE($B76," - ",$A76)),'[1]Segurados Civis'!$A$5:$H$2142,7,0),"")</f>
        <v>642</v>
      </c>
      <c r="E76" s="86">
        <f>IFERROR(VLOOKUP(UPPER(CONCATENATE($B76," - ",$A76)),'[1]Segurados Civis'!$A$5:$H$2142,8,0),"")</f>
        <v>72</v>
      </c>
      <c r="F76" s="86">
        <f t="shared" si="2"/>
        <v>1550</v>
      </c>
      <c r="G76" s="85" t="s">
        <v>5032</v>
      </c>
      <c r="H76" s="85">
        <v>1</v>
      </c>
      <c r="I76" s="85">
        <v>0</v>
      </c>
      <c r="J76" s="85">
        <v>0</v>
      </c>
      <c r="K76" s="85">
        <v>0</v>
      </c>
    </row>
    <row r="77" spans="1:11">
      <c r="A77" s="85" t="s">
        <v>115</v>
      </c>
      <c r="B77" s="85" t="s">
        <v>5922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5035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115</v>
      </c>
      <c r="B78" s="85" t="s">
        <v>5923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5035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115</v>
      </c>
      <c r="B79" s="85" t="s">
        <v>5924</v>
      </c>
      <c r="C79" s="86">
        <f>IFERROR(VLOOKUP(UPPER(CONCATENATE($B79," - ",$A79)),'[1]Segurados Civis'!$A$5:$H$2142,6,0),"")</f>
        <v>4702</v>
      </c>
      <c r="D79" s="86">
        <f>IFERROR(VLOOKUP(UPPER(CONCATENATE($B79," - ",$A79)),'[1]Segurados Civis'!$A$5:$H$2142,7,0),"")</f>
        <v>1812</v>
      </c>
      <c r="E79" s="86">
        <f>IFERROR(VLOOKUP(UPPER(CONCATENATE($B79," - ",$A79)),'[1]Segurados Civis'!$A$5:$H$2142,8,0),"")</f>
        <v>471</v>
      </c>
      <c r="F79" s="86">
        <f t="shared" si="2"/>
        <v>6985</v>
      </c>
      <c r="G79" s="85" t="s">
        <v>5032</v>
      </c>
      <c r="H79" s="85">
        <v>1</v>
      </c>
      <c r="I79" s="85">
        <v>0</v>
      </c>
      <c r="J79" s="85">
        <v>1</v>
      </c>
      <c r="K79" s="85">
        <v>1</v>
      </c>
    </row>
    <row r="80" spans="1:11">
      <c r="A80" s="85" t="s">
        <v>115</v>
      </c>
      <c r="B80" s="85" t="s">
        <v>5925</v>
      </c>
      <c r="C80" s="86">
        <f>IFERROR(VLOOKUP(UPPER(CONCATENATE($B80," - ",$A80)),'[1]Segurados Civis'!$A$5:$H$2142,6,0),"")</f>
        <v>8815</v>
      </c>
      <c r="D80" s="86">
        <f>IFERROR(VLOOKUP(UPPER(CONCATENATE($B80," - ",$A80)),'[1]Segurados Civis'!$A$5:$H$2142,7,0),"")</f>
        <v>4293</v>
      </c>
      <c r="E80" s="86">
        <f>IFERROR(VLOOKUP(UPPER(CONCATENATE($B80," - ",$A80)),'[1]Segurados Civis'!$A$5:$H$2142,8,0),"")</f>
        <v>987</v>
      </c>
      <c r="F80" s="86">
        <f t="shared" si="2"/>
        <v>14095</v>
      </c>
      <c r="G80" s="85" t="s">
        <v>5032</v>
      </c>
      <c r="H80" s="85">
        <v>0</v>
      </c>
      <c r="I80" s="85">
        <v>0</v>
      </c>
      <c r="J80" s="85">
        <v>0</v>
      </c>
      <c r="K80" s="85">
        <v>1</v>
      </c>
    </row>
  </sheetData>
  <autoFilter ref="A1:K8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0">
    <cfRule type="containsText" dxfId="52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MJ25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18</v>
      </c>
      <c r="B2" s="85" t="s">
        <v>5926</v>
      </c>
      <c r="C2" s="86">
        <f>IFERROR(VLOOKUP(UPPER(CONCATENATE($B2," - ",$A2)),'[1]Segurados Civis'!$A$5:$H$2142,6,0),"")</f>
        <v>55485</v>
      </c>
      <c r="D2" s="86">
        <f>IFERROR(VLOOKUP(UPPER(CONCATENATE($B2," - ",$A2)),'[1]Segurados Civis'!$A$5:$H$2142,7,0),"")</f>
        <v>49974</v>
      </c>
      <c r="E2" s="86">
        <f>IFERROR(VLOOKUP(UPPER(CONCATENATE($B2," - ",$A2)),'[1]Segurados Civis'!$A$5:$H$2142,8,0),"")</f>
        <v>9343</v>
      </c>
      <c r="F2" s="86">
        <f t="shared" ref="F2:F65" si="0">IF(SUM(C2:E2)=0,"",SUM(C2:E2))</f>
        <v>114802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18</v>
      </c>
      <c r="B3" s="85" t="s">
        <v>5927</v>
      </c>
      <c r="C3" s="86">
        <f>IFERROR(VLOOKUP(UPPER(CONCATENATE($B3," - ",$A3)),'[1]Segurados Civis'!$A$5:$H$2142,6,0),"")</f>
        <v>366</v>
      </c>
      <c r="D3" s="86">
        <f>IFERROR(VLOOKUP(UPPER(CONCATENATE($B3," - ",$A3)),'[1]Segurados Civis'!$A$5:$H$2142,7,0),"")</f>
        <v>34</v>
      </c>
      <c r="E3" s="86">
        <f>IFERROR(VLOOKUP(UPPER(CONCATENATE($B3," - ",$A3)),'[1]Segurados Civis'!$A$5:$H$2142,8,0),"")</f>
        <v>4</v>
      </c>
      <c r="F3" s="86">
        <f t="shared" si="0"/>
        <v>404</v>
      </c>
      <c r="G3" s="85" t="s">
        <v>5032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18</v>
      </c>
      <c r="B4" s="85" t="s">
        <v>5928</v>
      </c>
      <c r="C4" s="86">
        <f>IFERROR(VLOOKUP(UPPER(CONCATENATE($B4," - ",$A4)),'[1]Segurados Civis'!$A$5:$H$2142,6,0),"")</f>
        <v>392</v>
      </c>
      <c r="D4" s="86">
        <f>IFERROR(VLOOKUP(UPPER(CONCATENATE($B4," - ",$A4)),'[1]Segurados Civis'!$A$5:$H$2142,7,0),"")</f>
        <v>81</v>
      </c>
      <c r="E4" s="86">
        <f>IFERROR(VLOOKUP(UPPER(CONCATENATE($B4," - ",$A4)),'[1]Segurados Civis'!$A$5:$H$2142,8,0),"")</f>
        <v>20</v>
      </c>
      <c r="F4" s="86">
        <f t="shared" si="0"/>
        <v>493</v>
      </c>
      <c r="G4" s="85" t="s">
        <v>5032</v>
      </c>
      <c r="H4" s="85">
        <v>0</v>
      </c>
      <c r="I4" s="85">
        <v>0</v>
      </c>
      <c r="J4" s="85">
        <v>0</v>
      </c>
      <c r="K4" s="85">
        <v>0</v>
      </c>
      <c r="M4" s="169">
        <f>COUNTIF(H2:H250,1)</f>
        <v>19</v>
      </c>
      <c r="N4" s="169"/>
      <c r="O4" s="169"/>
    </row>
    <row r="5" spans="1:18">
      <c r="A5" s="85" t="s">
        <v>18</v>
      </c>
      <c r="B5" s="85" t="s">
        <v>5929</v>
      </c>
      <c r="C5" s="86">
        <f>IFERROR(VLOOKUP(UPPER(CONCATENATE($B5," - ",$A5)),'[1]Segurados Civis'!$A$5:$H$2142,6,0),"")</f>
        <v>698</v>
      </c>
      <c r="D5" s="86">
        <f>IFERROR(VLOOKUP(UPPER(CONCATENATE($B5," - ",$A5)),'[1]Segurados Civis'!$A$5:$H$2142,7,0),"")</f>
        <v>167</v>
      </c>
      <c r="E5" s="86">
        <f>IFERROR(VLOOKUP(UPPER(CONCATENATE($B5," - ",$A5)),'[1]Segurados Civis'!$A$5:$H$2142,8,0),"")</f>
        <v>68</v>
      </c>
      <c r="F5" s="86">
        <f t="shared" si="0"/>
        <v>933</v>
      </c>
      <c r="G5" s="85" t="s">
        <v>5032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18</v>
      </c>
      <c r="B6" s="85" t="s">
        <v>5930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18</v>
      </c>
      <c r="B7" s="85" t="s">
        <v>5931</v>
      </c>
      <c r="C7" s="86">
        <f>IFERROR(VLOOKUP(UPPER(CONCATENATE($B7," - ",$A7)),'[1]Segurados Civis'!$A$5:$H$2142,6,0),"")</f>
        <v>159</v>
      </c>
      <c r="D7" s="86">
        <f>IFERROR(VLOOKUP(UPPER(CONCATENATE($B7," - ",$A7)),'[1]Segurados Civis'!$A$5:$H$2142,7,0),"")</f>
        <v>27</v>
      </c>
      <c r="E7" s="86">
        <f>IFERROR(VLOOKUP(UPPER(CONCATENATE($B7," - ",$A7)),'[1]Segurados Civis'!$A$5:$H$2142,8,0),"")</f>
        <v>18</v>
      </c>
      <c r="F7" s="86">
        <f t="shared" si="0"/>
        <v>204</v>
      </c>
      <c r="G7" s="85" t="s">
        <v>5032</v>
      </c>
      <c r="H7" s="85">
        <v>1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18</v>
      </c>
      <c r="B8" s="85" t="s">
        <v>5932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18</v>
      </c>
      <c r="B9" s="85" t="s">
        <v>5933</v>
      </c>
      <c r="C9" s="86">
        <f>IFERROR(VLOOKUP(UPPER(CONCATENATE($B9," - ",$A9)),'[1]Segurados Civis'!$A$5:$H$2142,6,0),"")</f>
        <v>2660</v>
      </c>
      <c r="D9" s="86">
        <f>IFERROR(VLOOKUP(UPPER(CONCATENATE($B9," - ",$A9)),'[1]Segurados Civis'!$A$5:$H$2142,7,0),"")</f>
        <v>156</v>
      </c>
      <c r="E9" s="86">
        <f>IFERROR(VLOOKUP(UPPER(CONCATENATE($B9," - ",$A9)),'[1]Segurados Civis'!$A$5:$H$2142,8,0),"")</f>
        <v>55</v>
      </c>
      <c r="F9" s="86">
        <f t="shared" si="0"/>
        <v>2871</v>
      </c>
      <c r="G9" s="85" t="s">
        <v>5032</v>
      </c>
      <c r="H9" s="85">
        <v>0</v>
      </c>
      <c r="I9" s="85">
        <v>0</v>
      </c>
      <c r="J9" s="85">
        <v>0</v>
      </c>
      <c r="K9" s="85">
        <v>0</v>
      </c>
      <c r="M9" s="169">
        <f>COUNTIF(I2:I250,1)</f>
        <v>2</v>
      </c>
      <c r="N9" s="169"/>
      <c r="O9" s="169"/>
      <c r="P9" s="169">
        <f>COUNTIF(I2:J250,1)</f>
        <v>11</v>
      </c>
      <c r="Q9" s="169"/>
      <c r="R9" s="169"/>
    </row>
    <row r="10" spans="1:18">
      <c r="A10" s="85" t="s">
        <v>18</v>
      </c>
      <c r="B10" s="85" t="s">
        <v>5934</v>
      </c>
      <c r="C10" s="86">
        <f>IFERROR(VLOOKUP(UPPER(CONCATENATE($B10," - ",$A10)),'[1]Segurados Civis'!$A$5:$H$2142,6,0),"")</f>
        <v>707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707</v>
      </c>
      <c r="G10" s="85" t="s">
        <v>5032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18</v>
      </c>
      <c r="B11" s="85" t="s">
        <v>5935</v>
      </c>
      <c r="C11" s="86">
        <f>IFERROR(VLOOKUP(UPPER(CONCATENATE($B11," - ",$A11)),'[1]Segurados Civis'!$A$5:$H$2142,6,0),"")</f>
        <v>144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144</v>
      </c>
      <c r="G11" s="85" t="s">
        <v>5032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18</v>
      </c>
      <c r="B12" s="85" t="s">
        <v>5936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18</v>
      </c>
      <c r="B13" s="85" t="s">
        <v>5937</v>
      </c>
      <c r="C13" s="86">
        <f>IFERROR(VLOOKUP(UPPER(CONCATENATE($B13," - ",$A13)),'[1]Segurados Civis'!$A$5:$H$2142,6,0),"")</f>
        <v>257</v>
      </c>
      <c r="D13" s="86">
        <f>IFERROR(VLOOKUP(UPPER(CONCATENATE($B13," - ",$A13)),'[1]Segurados Civis'!$A$5:$H$2142,7,0),"")</f>
        <v>71</v>
      </c>
      <c r="E13" s="86">
        <f>IFERROR(VLOOKUP(UPPER(CONCATENATE($B13," - ",$A13)),'[1]Segurados Civis'!$A$5:$H$2142,8,0),"")</f>
        <v>19</v>
      </c>
      <c r="F13" s="86">
        <f t="shared" si="0"/>
        <v>347</v>
      </c>
      <c r="G13" s="85" t="s">
        <v>5032</v>
      </c>
      <c r="H13" s="85">
        <v>1</v>
      </c>
      <c r="I13" s="85">
        <v>0</v>
      </c>
      <c r="J13" s="85">
        <v>0</v>
      </c>
      <c r="K13" s="85">
        <v>0</v>
      </c>
      <c r="M13" s="169">
        <f>COUNTIF(K2:K250,1)</f>
        <v>0</v>
      </c>
      <c r="N13" s="169"/>
      <c r="O13" s="169"/>
    </row>
    <row r="14" spans="1:18">
      <c r="A14" s="85" t="s">
        <v>18</v>
      </c>
      <c r="B14" s="85" t="s">
        <v>5938</v>
      </c>
      <c r="C14" s="86">
        <f>IFERROR(VLOOKUP(UPPER(CONCATENATE($B14," - ",$A14)),'[1]Segurados Civis'!$A$5:$H$2142,6,0),"")</f>
        <v>364</v>
      </c>
      <c r="D14" s="86">
        <f>IFERROR(VLOOKUP(UPPER(CONCATENATE($B14," - ",$A14)),'[1]Segurados Civis'!$A$5:$H$2142,7,0),"")</f>
        <v>71</v>
      </c>
      <c r="E14" s="86">
        <f>IFERROR(VLOOKUP(UPPER(CONCATENATE($B14," - ",$A14)),'[1]Segurados Civis'!$A$5:$H$2142,8,0),"")</f>
        <v>11</v>
      </c>
      <c r="F14" s="86">
        <f t="shared" si="0"/>
        <v>446</v>
      </c>
      <c r="G14" s="85" t="s">
        <v>5032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18</v>
      </c>
      <c r="B15" s="85" t="s">
        <v>5939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18</v>
      </c>
      <c r="B16" s="85" t="s">
        <v>5940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</v>
      </c>
      <c r="B17" s="85" t="s">
        <v>5941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</v>
      </c>
      <c r="B18" s="85" t="s">
        <v>5942</v>
      </c>
      <c r="C18" s="86">
        <f>IFERROR(VLOOKUP(UPPER(CONCATENATE($B18," - ",$A18)),'[1]Segurados Civis'!$A$5:$H$2142,6,0),"")</f>
        <v>7150</v>
      </c>
      <c r="D18" s="86">
        <f>IFERROR(VLOOKUP(UPPER(CONCATENATE($B18," - ",$A18)),'[1]Segurados Civis'!$A$5:$H$2142,7,0),"")</f>
        <v>2272</v>
      </c>
      <c r="E18" s="86">
        <f>IFERROR(VLOOKUP(UPPER(CONCATENATE($B18," - ",$A18)),'[1]Segurados Civis'!$A$5:$H$2142,8,0),"")</f>
        <v>596</v>
      </c>
      <c r="F18" s="86">
        <f t="shared" si="0"/>
        <v>10018</v>
      </c>
      <c r="G18" s="85" t="s">
        <v>5032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18</v>
      </c>
      <c r="B19" s="85" t="s">
        <v>5943</v>
      </c>
      <c r="C19" s="86">
        <f>IFERROR(VLOOKUP(UPPER(CONCATENATE($B19," - ",$A19)),'[1]Segurados Civis'!$A$5:$H$2142,6,0),"")</f>
        <v>79</v>
      </c>
      <c r="D19" s="86">
        <f>IFERROR(VLOOKUP(UPPER(CONCATENATE($B19," - ",$A19)),'[1]Segurados Civis'!$A$5:$H$2142,7,0),"")</f>
        <v>52</v>
      </c>
      <c r="E19" s="86">
        <f>IFERROR(VLOOKUP(UPPER(CONCATENATE($B19," - ",$A19)),'[1]Segurados Civis'!$A$5:$H$2142,8,0),"")</f>
        <v>13</v>
      </c>
      <c r="F19" s="86">
        <f t="shared" si="0"/>
        <v>144</v>
      </c>
      <c r="G19" s="85" t="s">
        <v>5032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18</v>
      </c>
      <c r="B20" s="85" t="s">
        <v>5944</v>
      </c>
      <c r="C20" s="86">
        <f>IFERROR(VLOOKUP(UPPER(CONCATENATE($B20," - ",$A20)),'[1]Segurados Civis'!$A$5:$H$2142,6,0),"")</f>
        <v>450</v>
      </c>
      <c r="D20" s="86">
        <f>IFERROR(VLOOKUP(UPPER(CONCATENATE($B20," - ",$A20)),'[1]Segurados Civis'!$A$5:$H$2142,7,0),"")</f>
        <v>7</v>
      </c>
      <c r="E20" s="86">
        <f>IFERROR(VLOOKUP(UPPER(CONCATENATE($B20," - ",$A20)),'[1]Segurados Civis'!$A$5:$H$2142,8,0),"")</f>
        <v>0</v>
      </c>
      <c r="F20" s="86">
        <f t="shared" si="0"/>
        <v>457</v>
      </c>
      <c r="G20" s="85" t="s">
        <v>5032</v>
      </c>
      <c r="H20" s="85">
        <v>0</v>
      </c>
      <c r="I20" s="85">
        <v>1</v>
      </c>
      <c r="J20" s="85">
        <v>0</v>
      </c>
      <c r="K20" s="85">
        <v>0</v>
      </c>
    </row>
    <row r="21" spans="1:11">
      <c r="A21" s="85" t="s">
        <v>18</v>
      </c>
      <c r="B21" s="85" t="s">
        <v>5945</v>
      </c>
      <c r="C21" s="86">
        <f>IFERROR(VLOOKUP(UPPER(CONCATENATE($B21," - ",$A21)),'[1]Segurados Civis'!$A$5:$H$2142,6,0),"")</f>
        <v>6744</v>
      </c>
      <c r="D21" s="86">
        <f>IFERROR(VLOOKUP(UPPER(CONCATENATE($B21," - ",$A21)),'[1]Segurados Civis'!$A$5:$H$2142,7,0),"")</f>
        <v>613</v>
      </c>
      <c r="E21" s="86">
        <f>IFERROR(VLOOKUP(UPPER(CONCATENATE($B21," - ",$A21)),'[1]Segurados Civis'!$A$5:$H$2142,8,0),"")</f>
        <v>176</v>
      </c>
      <c r="F21" s="86">
        <f t="shared" si="0"/>
        <v>7533</v>
      </c>
      <c r="G21" s="85" t="s">
        <v>5032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18</v>
      </c>
      <c r="B22" s="85" t="s">
        <v>5946</v>
      </c>
      <c r="C22" s="86">
        <f>IFERROR(VLOOKUP(UPPER(CONCATENATE($B22," - ",$A22)),'[1]Segurados Civis'!$A$5:$H$2142,6,0),"")</f>
        <v>182</v>
      </c>
      <c r="D22" s="86">
        <f>IFERROR(VLOOKUP(UPPER(CONCATENATE($B22," - ",$A22)),'[1]Segurados Civis'!$A$5:$H$2142,7,0),"")</f>
        <v>55</v>
      </c>
      <c r="E22" s="86">
        <f>IFERROR(VLOOKUP(UPPER(CONCATENATE($B22," - ",$A22)),'[1]Segurados Civis'!$A$5:$H$2142,8,0),"")</f>
        <v>7</v>
      </c>
      <c r="F22" s="86">
        <f t="shared" si="0"/>
        <v>244</v>
      </c>
      <c r="G22" s="85" t="s">
        <v>5032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18</v>
      </c>
      <c r="B23" s="85" t="s">
        <v>5947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18</v>
      </c>
      <c r="B24" s="85" t="s">
        <v>5948</v>
      </c>
      <c r="C24" s="86">
        <f>IFERROR(VLOOKUP(UPPER(CONCATENATE($B24," - ",$A24)),'[1]Segurados Civis'!$A$5:$H$2142,6,0),"")</f>
        <v>107</v>
      </c>
      <c r="D24" s="86">
        <f>IFERROR(VLOOKUP(UPPER(CONCATENATE($B24," - ",$A24)),'[1]Segurados Civis'!$A$5:$H$2142,7,0),"")</f>
        <v>36</v>
      </c>
      <c r="E24" s="86">
        <f>IFERROR(VLOOKUP(UPPER(CONCATENATE($B24," - ",$A24)),'[1]Segurados Civis'!$A$5:$H$2142,8,0),"")</f>
        <v>14</v>
      </c>
      <c r="F24" s="86">
        <f t="shared" si="0"/>
        <v>157</v>
      </c>
      <c r="G24" s="85" t="s">
        <v>5032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18</v>
      </c>
      <c r="B25" s="85" t="s">
        <v>5949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18</v>
      </c>
      <c r="B26" s="85" t="s">
        <v>5950</v>
      </c>
      <c r="C26" s="86">
        <f>IFERROR(VLOOKUP(UPPER(CONCATENATE($B26," - ",$A26)),'[1]Segurados Civis'!$A$5:$H$2142,6,0),"")</f>
        <v>263</v>
      </c>
      <c r="D26" s="86">
        <f>IFERROR(VLOOKUP(UPPER(CONCATENATE($B26," - ",$A26)),'[1]Segurados Civis'!$A$5:$H$2142,7,0),"")</f>
        <v>55</v>
      </c>
      <c r="E26" s="86">
        <f>IFERROR(VLOOKUP(UPPER(CONCATENATE($B26," - ",$A26)),'[1]Segurados Civis'!$A$5:$H$2142,8,0),"")</f>
        <v>9</v>
      </c>
      <c r="F26" s="86">
        <f t="shared" si="0"/>
        <v>327</v>
      </c>
      <c r="G26" s="85" t="s">
        <v>5032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18</v>
      </c>
      <c r="B27" s="85" t="s">
        <v>5951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18</v>
      </c>
      <c r="B28" s="85" t="s">
        <v>5952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18</v>
      </c>
      <c r="B29" s="85" t="s">
        <v>5953</v>
      </c>
      <c r="C29" s="86">
        <f>IFERROR(VLOOKUP(UPPER(CONCATENATE($B29," - ",$A29)),'[1]Segurados Civis'!$A$5:$H$2142,6,0),"")</f>
        <v>140</v>
      </c>
      <c r="D29" s="86">
        <f>IFERROR(VLOOKUP(UPPER(CONCATENATE($B29," - ",$A29)),'[1]Segurados Civis'!$A$5:$H$2142,7,0),"")</f>
        <v>55</v>
      </c>
      <c r="E29" s="86">
        <f>IFERROR(VLOOKUP(UPPER(CONCATENATE($B29," - ",$A29)),'[1]Segurados Civis'!$A$5:$H$2142,8,0),"")</f>
        <v>15</v>
      </c>
      <c r="F29" s="86">
        <f t="shared" si="0"/>
        <v>210</v>
      </c>
      <c r="G29" s="85" t="s">
        <v>5032</v>
      </c>
      <c r="H29" s="85">
        <v>1</v>
      </c>
      <c r="I29" s="85">
        <v>0</v>
      </c>
      <c r="J29" s="85">
        <v>1</v>
      </c>
      <c r="K29" s="85">
        <v>0</v>
      </c>
    </row>
    <row r="30" spans="1:11">
      <c r="A30" s="85" t="s">
        <v>18</v>
      </c>
      <c r="B30" s="85" t="s">
        <v>5954</v>
      </c>
      <c r="C30" s="86">
        <f>IFERROR(VLOOKUP(UPPER(CONCATENATE($B30," - ",$A30)),'[1]Segurados Civis'!$A$5:$H$2142,6,0),"")</f>
        <v>147</v>
      </c>
      <c r="D30" s="86">
        <f>IFERROR(VLOOKUP(UPPER(CONCATENATE($B30," - ",$A30)),'[1]Segurados Civis'!$A$5:$H$2142,7,0),"")</f>
        <v>76</v>
      </c>
      <c r="E30" s="86">
        <f>IFERROR(VLOOKUP(UPPER(CONCATENATE($B30," - ",$A30)),'[1]Segurados Civis'!$A$5:$H$2142,8,0),"")</f>
        <v>9</v>
      </c>
      <c r="F30" s="86">
        <f t="shared" si="0"/>
        <v>232</v>
      </c>
      <c r="G30" s="85" t="s">
        <v>5032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18</v>
      </c>
      <c r="B31" s="85" t="s">
        <v>5955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18</v>
      </c>
      <c r="B32" s="85" t="s">
        <v>5956</v>
      </c>
      <c r="C32" s="86">
        <f>IFERROR(VLOOKUP(UPPER(CONCATENATE($B32," - ",$A32)),'[1]Segurados Civis'!$A$5:$H$2142,6,0),"")</f>
        <v>107</v>
      </c>
      <c r="D32" s="86">
        <f>IFERROR(VLOOKUP(UPPER(CONCATENATE($B32," - ",$A32)),'[1]Segurados Civis'!$A$5:$H$2142,7,0),"")</f>
        <v>22</v>
      </c>
      <c r="E32" s="86">
        <f>IFERROR(VLOOKUP(UPPER(CONCATENATE($B32," - ",$A32)),'[1]Segurados Civis'!$A$5:$H$2142,8,0),"")</f>
        <v>8</v>
      </c>
      <c r="F32" s="86">
        <f t="shared" si="0"/>
        <v>137</v>
      </c>
      <c r="G32" s="85" t="s">
        <v>5032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18</v>
      </c>
      <c r="B33" s="85" t="s">
        <v>5283</v>
      </c>
      <c r="C33" s="86">
        <f>IFERROR(VLOOKUP(UPPER(CONCATENATE($B33," - ",$A33)),'[1]Segurados Civis'!$A$5:$H$2142,6,0),"")</f>
        <v>671</v>
      </c>
      <c r="D33" s="86">
        <f>IFERROR(VLOOKUP(UPPER(CONCATENATE($B33," - ",$A33)),'[1]Segurados Civis'!$A$5:$H$2142,7,0),"")</f>
        <v>133</v>
      </c>
      <c r="E33" s="86">
        <f>IFERROR(VLOOKUP(UPPER(CONCATENATE($B33," - ",$A33)),'[1]Segurados Civis'!$A$5:$H$2142,8,0),"")</f>
        <v>26</v>
      </c>
      <c r="F33" s="86">
        <f t="shared" si="0"/>
        <v>830</v>
      </c>
      <c r="G33" s="85" t="s">
        <v>5032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18</v>
      </c>
      <c r="B34" s="85" t="s">
        <v>5957</v>
      </c>
      <c r="C34" s="86">
        <f>IFERROR(VLOOKUP(UPPER(CONCATENATE($B34," - ",$A34)),'[1]Segurados Civis'!$A$5:$H$2142,6,0),"")</f>
        <v>837</v>
      </c>
      <c r="D34" s="86">
        <f>IFERROR(VLOOKUP(UPPER(CONCATENATE($B34," - ",$A34)),'[1]Segurados Civis'!$A$5:$H$2142,7,0),"")</f>
        <v>183</v>
      </c>
      <c r="E34" s="86">
        <f>IFERROR(VLOOKUP(UPPER(CONCATENATE($B34," - ",$A34)),'[1]Segurados Civis'!$A$5:$H$2142,8,0),"")</f>
        <v>22</v>
      </c>
      <c r="F34" s="86">
        <f t="shared" si="0"/>
        <v>1042</v>
      </c>
      <c r="G34" s="85" t="s">
        <v>5032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18</v>
      </c>
      <c r="B35" s="85" t="s">
        <v>5958</v>
      </c>
      <c r="C35" s="86">
        <f>IFERROR(VLOOKUP(UPPER(CONCATENATE($B35," - ",$A35)),'[1]Segurados Civis'!$A$5:$H$2142,6,0),"")</f>
        <v>330</v>
      </c>
      <c r="D35" s="86">
        <f>IFERROR(VLOOKUP(UPPER(CONCATENATE($B35," - ",$A35)),'[1]Segurados Civis'!$A$5:$H$2142,7,0),"")</f>
        <v>61</v>
      </c>
      <c r="E35" s="86">
        <f>IFERROR(VLOOKUP(UPPER(CONCATENATE($B35," - ",$A35)),'[1]Segurados Civis'!$A$5:$H$2142,8,0),"")</f>
        <v>11</v>
      </c>
      <c r="F35" s="86">
        <f t="shared" si="0"/>
        <v>402</v>
      </c>
      <c r="G35" s="85" t="s">
        <v>5032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18</v>
      </c>
      <c r="B36" s="85" t="s">
        <v>5959</v>
      </c>
      <c r="C36" s="86">
        <f>IFERROR(VLOOKUP(UPPER(CONCATENATE($B36," - ",$A36)),'[1]Segurados Civis'!$A$5:$H$2142,6,0),"")</f>
        <v>587</v>
      </c>
      <c r="D36" s="86">
        <f>IFERROR(VLOOKUP(UPPER(CONCATENATE($B36," - ",$A36)),'[1]Segurados Civis'!$A$5:$H$2142,7,0),"")</f>
        <v>213</v>
      </c>
      <c r="E36" s="86">
        <f>IFERROR(VLOOKUP(UPPER(CONCATENATE($B36," - ",$A36)),'[1]Segurados Civis'!$A$5:$H$2142,8,0),"")</f>
        <v>49</v>
      </c>
      <c r="F36" s="86">
        <f t="shared" si="0"/>
        <v>849</v>
      </c>
      <c r="G36" s="85" t="s">
        <v>5032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18</v>
      </c>
      <c r="B37" s="85" t="s">
        <v>5960</v>
      </c>
      <c r="C37" s="86">
        <f>IFERROR(VLOOKUP(UPPER(CONCATENATE($B37," - ",$A37)),'[1]Segurados Civis'!$A$5:$H$2142,6,0),"")</f>
        <v>247</v>
      </c>
      <c r="D37" s="86">
        <f>IFERROR(VLOOKUP(UPPER(CONCATENATE($B37," - ",$A37)),'[1]Segurados Civis'!$A$5:$H$2142,7,0),"")</f>
        <v>48</v>
      </c>
      <c r="E37" s="86">
        <f>IFERROR(VLOOKUP(UPPER(CONCATENATE($B37," - ",$A37)),'[1]Segurados Civis'!$A$5:$H$2142,8,0),"")</f>
        <v>23</v>
      </c>
      <c r="F37" s="86">
        <f t="shared" si="0"/>
        <v>318</v>
      </c>
      <c r="G37" s="85" t="s">
        <v>5032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18</v>
      </c>
      <c r="B38" s="85" t="s">
        <v>5961</v>
      </c>
      <c r="C38" s="86">
        <f>IFERROR(VLOOKUP(UPPER(CONCATENATE($B38," - ",$A38)),'[1]Segurados Civis'!$A$5:$H$2142,6,0),"")</f>
        <v>178</v>
      </c>
      <c r="D38" s="86">
        <f>IFERROR(VLOOKUP(UPPER(CONCATENATE($B38," - ",$A38)),'[1]Segurados Civis'!$A$5:$H$2142,7,0),"")</f>
        <v>26</v>
      </c>
      <c r="E38" s="86">
        <f>IFERROR(VLOOKUP(UPPER(CONCATENATE($B38," - ",$A38)),'[1]Segurados Civis'!$A$5:$H$2142,8,0),"")</f>
        <v>4</v>
      </c>
      <c r="F38" s="86">
        <f t="shared" si="0"/>
        <v>208</v>
      </c>
      <c r="G38" s="85" t="s">
        <v>5032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18</v>
      </c>
      <c r="B39" s="85" t="s">
        <v>5962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5503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18</v>
      </c>
      <c r="B40" s="85" t="s">
        <v>5963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18</v>
      </c>
      <c r="B41" s="85" t="s">
        <v>5964</v>
      </c>
      <c r="C41" s="86">
        <f>IFERROR(VLOOKUP(UPPER(CONCATENATE($B41," - ",$A41)),'[1]Segurados Civis'!$A$5:$H$2142,6,0),"")</f>
        <v>328</v>
      </c>
      <c r="D41" s="86">
        <f>IFERROR(VLOOKUP(UPPER(CONCATENATE($B41," - ",$A41)),'[1]Segurados Civis'!$A$5:$H$2142,7,0),"")</f>
        <v>69</v>
      </c>
      <c r="E41" s="86">
        <f>IFERROR(VLOOKUP(UPPER(CONCATENATE($B41," - ",$A41)),'[1]Segurados Civis'!$A$5:$H$2142,8,0),"")</f>
        <v>26</v>
      </c>
      <c r="F41" s="86">
        <f t="shared" si="0"/>
        <v>423</v>
      </c>
      <c r="G41" s="85" t="s">
        <v>5032</v>
      </c>
      <c r="H41" s="85">
        <v>0</v>
      </c>
      <c r="I41" s="85">
        <v>0</v>
      </c>
      <c r="J41" s="85">
        <v>1</v>
      </c>
      <c r="K41" s="85">
        <v>0</v>
      </c>
    </row>
    <row r="42" spans="1:11">
      <c r="A42" s="85" t="s">
        <v>18</v>
      </c>
      <c r="B42" s="85" t="s">
        <v>5965</v>
      </c>
      <c r="C42" s="86">
        <f>IFERROR(VLOOKUP(UPPER(CONCATENATE($B42," - ",$A42)),'[1]Segurados Civis'!$A$5:$H$2142,6,0),"")</f>
        <v>116</v>
      </c>
      <c r="D42" s="86">
        <f>IFERROR(VLOOKUP(UPPER(CONCATENATE($B42," - ",$A42)),'[1]Segurados Civis'!$A$5:$H$2142,7,0),"")</f>
        <v>19</v>
      </c>
      <c r="E42" s="86">
        <f>IFERROR(VLOOKUP(UPPER(CONCATENATE($B42," - ",$A42)),'[1]Segurados Civis'!$A$5:$H$2142,8,0),"")</f>
        <v>10</v>
      </c>
      <c r="F42" s="86">
        <f t="shared" si="0"/>
        <v>145</v>
      </c>
      <c r="G42" s="85" t="s">
        <v>5032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18</v>
      </c>
      <c r="B43" s="85" t="s">
        <v>5966</v>
      </c>
      <c r="C43" s="86">
        <f>IFERROR(VLOOKUP(UPPER(CONCATENATE($B43," - ",$A43)),'[1]Segurados Civis'!$A$5:$H$2142,6,0),"")</f>
        <v>180</v>
      </c>
      <c r="D43" s="86">
        <f>IFERROR(VLOOKUP(UPPER(CONCATENATE($B43," - ",$A43)),'[1]Segurados Civis'!$A$5:$H$2142,7,0),"")</f>
        <v>24</v>
      </c>
      <c r="E43" s="86">
        <f>IFERROR(VLOOKUP(UPPER(CONCATENATE($B43," - ",$A43)),'[1]Segurados Civis'!$A$5:$H$2142,8,0),"")</f>
        <v>1</v>
      </c>
      <c r="F43" s="86">
        <f t="shared" si="0"/>
        <v>205</v>
      </c>
      <c r="G43" s="85" t="s">
        <v>5032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18</v>
      </c>
      <c r="B44" s="85" t="s">
        <v>5967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18</v>
      </c>
      <c r="B45" s="85" t="s">
        <v>5968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18</v>
      </c>
      <c r="B46" s="85" t="s">
        <v>5969</v>
      </c>
      <c r="C46" s="86">
        <f>IFERROR(VLOOKUP(UPPER(CONCATENATE($B46," - ",$A46)),'[1]Segurados Civis'!$A$5:$H$2142,6,0),"")</f>
        <v>118</v>
      </c>
      <c r="D46" s="86">
        <f>IFERROR(VLOOKUP(UPPER(CONCATENATE($B46," - ",$A46)),'[1]Segurados Civis'!$A$5:$H$2142,7,0),"")</f>
        <v>8</v>
      </c>
      <c r="E46" s="86">
        <f>IFERROR(VLOOKUP(UPPER(CONCATENATE($B46," - ",$A46)),'[1]Segurados Civis'!$A$5:$H$2142,8,0),"")</f>
        <v>12</v>
      </c>
      <c r="F46" s="86">
        <f t="shared" si="0"/>
        <v>138</v>
      </c>
      <c r="G46" s="85" t="s">
        <v>5032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18</v>
      </c>
      <c r="B47" s="85" t="s">
        <v>5970</v>
      </c>
      <c r="C47" s="86">
        <f>IFERROR(VLOOKUP(UPPER(CONCATENATE($B47," - ",$A47)),'[1]Segurados Civis'!$A$5:$H$2142,6,0),"")</f>
        <v>414</v>
      </c>
      <c r="D47" s="86">
        <f>IFERROR(VLOOKUP(UPPER(CONCATENATE($B47," - ",$A47)),'[1]Segurados Civis'!$A$5:$H$2142,7,0),"")</f>
        <v>28</v>
      </c>
      <c r="E47" s="86">
        <f>IFERROR(VLOOKUP(UPPER(CONCATENATE($B47," - ",$A47)),'[1]Segurados Civis'!$A$5:$H$2142,8,0),"")</f>
        <v>28</v>
      </c>
      <c r="F47" s="86">
        <f t="shared" si="0"/>
        <v>470</v>
      </c>
      <c r="G47" s="85" t="s">
        <v>5032</v>
      </c>
      <c r="H47" s="85">
        <v>1</v>
      </c>
      <c r="I47" s="85">
        <v>0</v>
      </c>
      <c r="J47" s="85">
        <v>1</v>
      </c>
      <c r="K47" s="85">
        <v>0</v>
      </c>
    </row>
    <row r="48" spans="1:11">
      <c r="A48" s="85" t="s">
        <v>18</v>
      </c>
      <c r="B48" s="85" t="s">
        <v>5971</v>
      </c>
      <c r="C48" s="86">
        <f>IFERROR(VLOOKUP(UPPER(CONCATENATE($B48," - ",$A48)),'[1]Segurados Civis'!$A$5:$H$2142,6,0),"")</f>
        <v>525</v>
      </c>
      <c r="D48" s="86">
        <f>IFERROR(VLOOKUP(UPPER(CONCATENATE($B48," - ",$A48)),'[1]Segurados Civis'!$A$5:$H$2142,7,0),"")</f>
        <v>160</v>
      </c>
      <c r="E48" s="86">
        <f>IFERROR(VLOOKUP(UPPER(CONCATENATE($B48," - ",$A48)),'[1]Segurados Civis'!$A$5:$H$2142,8,0),"")</f>
        <v>0</v>
      </c>
      <c r="F48" s="86">
        <f t="shared" si="0"/>
        <v>685</v>
      </c>
      <c r="G48" s="85" t="s">
        <v>5032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18</v>
      </c>
      <c r="B49" s="85" t="s">
        <v>5972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18</v>
      </c>
      <c r="B50" s="85" t="s">
        <v>5973</v>
      </c>
      <c r="C50" s="86">
        <f>IFERROR(VLOOKUP(UPPER(CONCATENATE($B50," - ",$A50)),'[1]Segurados Civis'!$A$5:$H$2142,6,0),"")</f>
        <v>2394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0"/>
        <v>2394</v>
      </c>
      <c r="G50" s="85" t="s">
        <v>5032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18</v>
      </c>
      <c r="B51" s="85" t="s">
        <v>5974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18</v>
      </c>
      <c r="B52" s="85" t="s">
        <v>5975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5035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18</v>
      </c>
      <c r="B53" s="85" t="s">
        <v>5976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18</v>
      </c>
      <c r="B54" s="85" t="s">
        <v>5977</v>
      </c>
      <c r="C54" s="86">
        <f>IFERROR(VLOOKUP(UPPER(CONCATENATE($B54," - ",$A54)),'[1]Segurados Civis'!$A$5:$H$2142,6,0),"")</f>
        <v>340</v>
      </c>
      <c r="D54" s="86">
        <f>IFERROR(VLOOKUP(UPPER(CONCATENATE($B54," - ",$A54)),'[1]Segurados Civis'!$A$5:$H$2142,7,0),"")</f>
        <v>82</v>
      </c>
      <c r="E54" s="86">
        <f>IFERROR(VLOOKUP(UPPER(CONCATENATE($B54," - ",$A54)),'[1]Segurados Civis'!$A$5:$H$2142,8,0),"")</f>
        <v>8</v>
      </c>
      <c r="F54" s="86">
        <f t="shared" si="0"/>
        <v>430</v>
      </c>
      <c r="G54" s="85" t="s">
        <v>5032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18</v>
      </c>
      <c r="B55" s="85" t="s">
        <v>5978</v>
      </c>
      <c r="C55" s="86">
        <f>IFERROR(VLOOKUP(UPPER(CONCATENATE($B55," - ",$A55)),'[1]Segurados Civis'!$A$5:$H$2142,6,0),"")</f>
        <v>323</v>
      </c>
      <c r="D55" s="86">
        <f>IFERROR(VLOOKUP(UPPER(CONCATENATE($B55," - ",$A55)),'[1]Segurados Civis'!$A$5:$H$2142,7,0),"")</f>
        <v>66</v>
      </c>
      <c r="E55" s="86">
        <f>IFERROR(VLOOKUP(UPPER(CONCATENATE($B55," - ",$A55)),'[1]Segurados Civis'!$A$5:$H$2142,8,0),"")</f>
        <v>20</v>
      </c>
      <c r="F55" s="86">
        <f t="shared" si="0"/>
        <v>409</v>
      </c>
      <c r="G55" s="85" t="s">
        <v>5032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18</v>
      </c>
      <c r="B56" s="85" t="s">
        <v>5979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18</v>
      </c>
      <c r="B57" s="85" t="s">
        <v>5980</v>
      </c>
      <c r="C57" s="86">
        <f>IFERROR(VLOOKUP(UPPER(CONCATENATE($B57," - ",$A57)),'[1]Segurados Civis'!$A$5:$H$2142,6,0),"")</f>
        <v>695</v>
      </c>
      <c r="D57" s="86">
        <f>IFERROR(VLOOKUP(UPPER(CONCATENATE($B57," - ",$A57)),'[1]Segurados Civis'!$A$5:$H$2142,7,0),"")</f>
        <v>134</v>
      </c>
      <c r="E57" s="86">
        <f>IFERROR(VLOOKUP(UPPER(CONCATENATE($B57," - ",$A57)),'[1]Segurados Civis'!$A$5:$H$2142,8,0),"")</f>
        <v>24</v>
      </c>
      <c r="F57" s="86">
        <f t="shared" si="0"/>
        <v>853</v>
      </c>
      <c r="G57" s="85" t="s">
        <v>5032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18</v>
      </c>
      <c r="B58" s="85" t="s">
        <v>5981</v>
      </c>
      <c r="C58" s="86">
        <f>IFERROR(VLOOKUP(UPPER(CONCATENATE($B58," - ",$A58)),'[1]Segurados Civis'!$A$5:$H$2142,6,0),"")</f>
        <v>199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0"/>
        <v>199</v>
      </c>
      <c r="G58" s="85" t="s">
        <v>5032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18</v>
      </c>
      <c r="B59" s="85" t="s">
        <v>5981</v>
      </c>
      <c r="C59" s="86">
        <f>IFERROR(VLOOKUP(UPPER(CONCATENATE($B59," - ",$A59)),'[1]Segurados Civis'!$A$5:$H$2142,6,0),"")</f>
        <v>199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0"/>
        <v>199</v>
      </c>
      <c r="G59" s="85" t="s">
        <v>5032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18</v>
      </c>
      <c r="B60" s="85" t="s">
        <v>5982</v>
      </c>
      <c r="C60" s="86">
        <f>IFERROR(VLOOKUP(UPPER(CONCATENATE($B60," - ",$A60)),'[1]Segurados Civis'!$A$5:$H$2142,6,0),"")</f>
        <v>324</v>
      </c>
      <c r="D60" s="86">
        <f>IFERROR(VLOOKUP(UPPER(CONCATENATE($B60," - ",$A60)),'[1]Segurados Civis'!$A$5:$H$2142,7,0),"")</f>
        <v>106</v>
      </c>
      <c r="E60" s="86">
        <f>IFERROR(VLOOKUP(UPPER(CONCATENATE($B60," - ",$A60)),'[1]Segurados Civis'!$A$5:$H$2142,8,0),"")</f>
        <v>34</v>
      </c>
      <c r="F60" s="86">
        <f t="shared" si="0"/>
        <v>464</v>
      </c>
      <c r="G60" s="85" t="s">
        <v>5032</v>
      </c>
      <c r="H60" s="85">
        <v>1</v>
      </c>
      <c r="I60" s="85">
        <v>0</v>
      </c>
      <c r="J60" s="85">
        <v>1</v>
      </c>
      <c r="K60" s="85">
        <v>0</v>
      </c>
    </row>
    <row r="61" spans="1:11">
      <c r="A61" s="85" t="s">
        <v>18</v>
      </c>
      <c r="B61" s="85" t="s">
        <v>5983</v>
      </c>
      <c r="C61" s="86">
        <f>IFERROR(VLOOKUP(UPPER(CONCATENATE($B61," - ",$A61)),'[1]Segurados Civis'!$A$5:$H$2142,6,0),"")</f>
        <v>203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>
        <f t="shared" si="0"/>
        <v>203</v>
      </c>
      <c r="G61" s="85" t="s">
        <v>5032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18</v>
      </c>
      <c r="B62" s="85" t="s">
        <v>5984</v>
      </c>
      <c r="C62" s="86">
        <f>IFERROR(VLOOKUP(UPPER(CONCATENATE($B62," - ",$A62)),'[1]Segurados Civis'!$A$5:$H$2142,6,0),"")</f>
        <v>1444</v>
      </c>
      <c r="D62" s="86">
        <f>IFERROR(VLOOKUP(UPPER(CONCATENATE($B62," - ",$A62)),'[1]Segurados Civis'!$A$5:$H$2142,7,0),"")</f>
        <v>467</v>
      </c>
      <c r="E62" s="86">
        <f>IFERROR(VLOOKUP(UPPER(CONCATENATE($B62," - ",$A62)),'[1]Segurados Civis'!$A$5:$H$2142,8,0),"")</f>
        <v>149</v>
      </c>
      <c r="F62" s="86">
        <f t="shared" si="0"/>
        <v>2060</v>
      </c>
      <c r="G62" s="85" t="s">
        <v>5032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18</v>
      </c>
      <c r="B63" s="85" t="s">
        <v>5985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5035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18</v>
      </c>
      <c r="B64" s="85" t="s">
        <v>5986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5035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18</v>
      </c>
      <c r="B65" s="85" t="s">
        <v>5987</v>
      </c>
      <c r="C65" s="86">
        <f>IFERROR(VLOOKUP(UPPER(CONCATENATE($B65," - ",$A65)),'[1]Segurados Civis'!$A$5:$H$2142,6,0),"")</f>
        <v>458</v>
      </c>
      <c r="D65" s="86">
        <f>IFERROR(VLOOKUP(UPPER(CONCATENATE($B65," - ",$A65)),'[1]Segurados Civis'!$A$5:$H$2142,7,0),"")</f>
        <v>156</v>
      </c>
      <c r="E65" s="86">
        <f>IFERROR(VLOOKUP(UPPER(CONCATENATE($B65," - ",$A65)),'[1]Segurados Civis'!$A$5:$H$2142,8,0),"")</f>
        <v>36</v>
      </c>
      <c r="F65" s="86">
        <f t="shared" si="0"/>
        <v>650</v>
      </c>
      <c r="G65" s="85" t="s">
        <v>5032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18</v>
      </c>
      <c r="B66" s="85" t="s">
        <v>5988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111</v>
      </c>
      <c r="E66" s="86">
        <f>IFERROR(VLOOKUP(UPPER(CONCATENATE($B66," - ",$A66)),'[1]Segurados Civis'!$A$5:$H$2142,8,0),"")</f>
        <v>111</v>
      </c>
      <c r="F66" s="86">
        <f t="shared" ref="F66:F129" si="1">IF(SUM(C66:E66)=0,"",SUM(C66:E66))</f>
        <v>823</v>
      </c>
      <c r="G66" s="85" t="s">
        <v>5032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18</v>
      </c>
      <c r="B67" s="85" t="s">
        <v>5989</v>
      </c>
      <c r="C67" s="86">
        <f>IFERROR(VLOOKUP(UPPER(CONCATENATE($B67," - ",$A67)),'[1]Segurados Civis'!$A$5:$H$2142,6,0),"")</f>
        <v>351</v>
      </c>
      <c r="D67" s="86">
        <f>IFERROR(VLOOKUP(UPPER(CONCATENATE($B67," - ",$A67)),'[1]Segurados Civis'!$A$5:$H$2142,7,0),"")</f>
        <v>31</v>
      </c>
      <c r="E67" s="86">
        <f>IFERROR(VLOOKUP(UPPER(CONCATENATE($B67," - ",$A67)),'[1]Segurados Civis'!$A$5:$H$2142,8,0),"")</f>
        <v>13</v>
      </c>
      <c r="F67" s="86">
        <f t="shared" si="1"/>
        <v>395</v>
      </c>
      <c r="G67" s="85" t="s">
        <v>5032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18</v>
      </c>
      <c r="B68" s="85" t="s">
        <v>5990</v>
      </c>
      <c r="C68" s="86">
        <f>IFERROR(VLOOKUP(UPPER(CONCATENATE($B68," - ",$A68)),'[1]Segurados Civis'!$A$5:$H$2142,6,0),"")</f>
        <v>1165</v>
      </c>
      <c r="D68" s="86">
        <f>IFERROR(VLOOKUP(UPPER(CONCATENATE($B68," - ",$A68)),'[1]Segurados Civis'!$A$5:$H$2142,7,0),"")</f>
        <v>195</v>
      </c>
      <c r="E68" s="86">
        <f>IFERROR(VLOOKUP(UPPER(CONCATENATE($B68," - ",$A68)),'[1]Segurados Civis'!$A$5:$H$2142,8,0),"")</f>
        <v>34</v>
      </c>
      <c r="F68" s="86">
        <f t="shared" si="1"/>
        <v>1394</v>
      </c>
      <c r="G68" s="85" t="s">
        <v>5032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18</v>
      </c>
      <c r="B69" s="85" t="s">
        <v>5991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18</v>
      </c>
      <c r="B70" s="85" t="s">
        <v>5992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5035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18</v>
      </c>
      <c r="B71" s="85" t="s">
        <v>5993</v>
      </c>
      <c r="C71" s="86">
        <f>IFERROR(VLOOKUP(UPPER(CONCATENATE($B71," - ",$A71)),'[1]Segurados Civis'!$A$5:$H$2142,6,0),"")</f>
        <v>144</v>
      </c>
      <c r="D71" s="86">
        <f>IFERROR(VLOOKUP(UPPER(CONCATENATE($B71," - ",$A71)),'[1]Segurados Civis'!$A$5:$H$2142,7,0),"")</f>
        <v>29</v>
      </c>
      <c r="E71" s="86">
        <f>IFERROR(VLOOKUP(UPPER(CONCATENATE($B71," - ",$A71)),'[1]Segurados Civis'!$A$5:$H$2142,8,0),"")</f>
        <v>8</v>
      </c>
      <c r="F71" s="86">
        <f t="shared" si="1"/>
        <v>181</v>
      </c>
      <c r="G71" s="85" t="s">
        <v>5032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18</v>
      </c>
      <c r="B72" s="85" t="s">
        <v>5994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5035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18</v>
      </c>
      <c r="B73" s="85" t="s">
        <v>5995</v>
      </c>
      <c r="C73" s="86">
        <f>IFERROR(VLOOKUP(UPPER(CONCATENATE($B73," - ",$A73)),'[1]Segurados Civis'!$A$5:$H$2142,6,0),"")</f>
        <v>603</v>
      </c>
      <c r="D73" s="86">
        <f>IFERROR(VLOOKUP(UPPER(CONCATENATE($B73," - ",$A73)),'[1]Segurados Civis'!$A$5:$H$2142,7,0),"")</f>
        <v>110</v>
      </c>
      <c r="E73" s="86">
        <f>IFERROR(VLOOKUP(UPPER(CONCATENATE($B73," - ",$A73)),'[1]Segurados Civis'!$A$5:$H$2142,8,0),"")</f>
        <v>37</v>
      </c>
      <c r="F73" s="86">
        <f t="shared" si="1"/>
        <v>750</v>
      </c>
      <c r="G73" s="85" t="s">
        <v>5032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18</v>
      </c>
      <c r="B74" s="85" t="s">
        <v>5996</v>
      </c>
      <c r="C74" s="86">
        <f>IFERROR(VLOOKUP(UPPER(CONCATENATE($B74," - ",$A74)),'[1]Segurados Civis'!$A$5:$H$2142,6,0),"")</f>
        <v>1242</v>
      </c>
      <c r="D74" s="86">
        <f>IFERROR(VLOOKUP(UPPER(CONCATENATE($B74," - ",$A74)),'[1]Segurados Civis'!$A$5:$H$2142,7,0),"")</f>
        <v>296</v>
      </c>
      <c r="E74" s="86">
        <f>IFERROR(VLOOKUP(UPPER(CONCATENATE($B74," - ",$A74)),'[1]Segurados Civis'!$A$5:$H$2142,8,0),"")</f>
        <v>67</v>
      </c>
      <c r="F74" s="86">
        <f t="shared" si="1"/>
        <v>1605</v>
      </c>
      <c r="G74" s="85" t="s">
        <v>5032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18</v>
      </c>
      <c r="B75" s="85" t="s">
        <v>5997</v>
      </c>
      <c r="C75" s="86">
        <f>IFERROR(VLOOKUP(UPPER(CONCATENATE($B75," - ",$A75)),'[1]Segurados Civis'!$A$5:$H$2142,6,0),"")</f>
        <v>161</v>
      </c>
      <c r="D75" s="86">
        <f>IFERROR(VLOOKUP(UPPER(CONCATENATE($B75," - ",$A75)),'[1]Segurados Civis'!$A$5:$H$2142,7,0),"")</f>
        <v>34</v>
      </c>
      <c r="E75" s="86">
        <f>IFERROR(VLOOKUP(UPPER(CONCATENATE($B75," - ",$A75)),'[1]Segurados Civis'!$A$5:$H$2142,8,0),"")</f>
        <v>10</v>
      </c>
      <c r="F75" s="86">
        <f t="shared" si="1"/>
        <v>205</v>
      </c>
      <c r="G75" s="85" t="s">
        <v>5032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18</v>
      </c>
      <c r="B76" s="85" t="s">
        <v>5998</v>
      </c>
      <c r="C76" s="86">
        <f>IFERROR(VLOOKUP(UPPER(CONCATENATE($B76," - ",$A76)),'[1]Segurados Civis'!$A$5:$H$2142,6,0),"")</f>
        <v>506</v>
      </c>
      <c r="D76" s="86">
        <f>IFERROR(VLOOKUP(UPPER(CONCATENATE($B76," - ",$A76)),'[1]Segurados Civis'!$A$5:$H$2142,7,0),"")</f>
        <v>164</v>
      </c>
      <c r="E76" s="86">
        <f>IFERROR(VLOOKUP(UPPER(CONCATENATE($B76," - ",$A76)),'[1]Segurados Civis'!$A$5:$H$2142,8,0),"")</f>
        <v>35</v>
      </c>
      <c r="F76" s="86">
        <f t="shared" si="1"/>
        <v>705</v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18</v>
      </c>
      <c r="B77" s="85" t="s">
        <v>5999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5035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18</v>
      </c>
      <c r="B78" s="85" t="s">
        <v>6000</v>
      </c>
      <c r="C78" s="86">
        <f>IFERROR(VLOOKUP(UPPER(CONCATENATE($B78," - ",$A78)),'[1]Segurados Civis'!$A$5:$H$2142,6,0),"")</f>
        <v>107</v>
      </c>
      <c r="D78" s="86">
        <f>IFERROR(VLOOKUP(UPPER(CONCATENATE($B78," - ",$A78)),'[1]Segurados Civis'!$A$5:$H$2142,7,0),"")</f>
        <v>64</v>
      </c>
      <c r="E78" s="86">
        <f>IFERROR(VLOOKUP(UPPER(CONCATENATE($B78," - ",$A78)),'[1]Segurados Civis'!$A$5:$H$2142,8,0),"")</f>
        <v>17</v>
      </c>
      <c r="F78" s="86">
        <f t="shared" si="1"/>
        <v>188</v>
      </c>
      <c r="G78" s="85" t="s">
        <v>5032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18</v>
      </c>
      <c r="B79" s="85" t="s">
        <v>6001</v>
      </c>
      <c r="C79" s="86">
        <f>IFERROR(VLOOKUP(UPPER(CONCATENATE($B79," - ",$A79)),'[1]Segurados Civis'!$A$5:$H$2142,6,0),"")</f>
        <v>189</v>
      </c>
      <c r="D79" s="86">
        <f>IFERROR(VLOOKUP(UPPER(CONCATENATE($B79," - ",$A79)),'[1]Segurados Civis'!$A$5:$H$2142,7,0),"")</f>
        <v>42</v>
      </c>
      <c r="E79" s="86">
        <f>IFERROR(VLOOKUP(UPPER(CONCATENATE($B79," - ",$A79)),'[1]Segurados Civis'!$A$5:$H$2142,8,0),"")</f>
        <v>6</v>
      </c>
      <c r="F79" s="86">
        <f t="shared" si="1"/>
        <v>237</v>
      </c>
      <c r="G79" s="85" t="s">
        <v>5032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18</v>
      </c>
      <c r="B80" s="85" t="s">
        <v>6002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5035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18</v>
      </c>
      <c r="B81" s="85" t="s">
        <v>6003</v>
      </c>
      <c r="C81" s="86">
        <f>IFERROR(VLOOKUP(UPPER(CONCATENATE($B81," - ",$A81)),'[1]Segurados Civis'!$A$5:$H$2142,6,0),"")</f>
        <v>90</v>
      </c>
      <c r="D81" s="86">
        <f>IFERROR(VLOOKUP(UPPER(CONCATENATE($B81," - ",$A81)),'[1]Segurados Civis'!$A$5:$H$2142,7,0),"")</f>
        <v>23</v>
      </c>
      <c r="E81" s="86">
        <f>IFERROR(VLOOKUP(UPPER(CONCATENATE($B81," - ",$A81)),'[1]Segurados Civis'!$A$5:$H$2142,8,0),"")</f>
        <v>6</v>
      </c>
      <c r="F81" s="86">
        <f t="shared" si="1"/>
        <v>119</v>
      </c>
      <c r="G81" s="85" t="s">
        <v>5032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18</v>
      </c>
      <c r="B82" s="85" t="s">
        <v>6004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5035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18</v>
      </c>
      <c r="B83" s="85" t="s">
        <v>6005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5035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18</v>
      </c>
      <c r="B84" s="85" t="s">
        <v>6006</v>
      </c>
      <c r="C84" s="86">
        <f>IFERROR(VLOOKUP(UPPER(CONCATENATE($B84," - ",$A84)),'[1]Segurados Civis'!$A$5:$H$2142,6,0),"")</f>
        <v>222</v>
      </c>
      <c r="D84" s="86">
        <f>IFERROR(VLOOKUP(UPPER(CONCATENATE($B84," - ",$A84)),'[1]Segurados Civis'!$A$5:$H$2142,7,0),"")</f>
        <v>78</v>
      </c>
      <c r="E84" s="86">
        <f>IFERROR(VLOOKUP(UPPER(CONCATENATE($B84," - ",$A84)),'[1]Segurados Civis'!$A$5:$H$2142,8,0),"")</f>
        <v>10</v>
      </c>
      <c r="F84" s="86">
        <f t="shared" si="1"/>
        <v>310</v>
      </c>
      <c r="G84" s="85" t="s">
        <v>5032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18</v>
      </c>
      <c r="B85" s="85" t="s">
        <v>6007</v>
      </c>
      <c r="C85" s="86">
        <f>IFERROR(VLOOKUP(UPPER(CONCATENATE($B85," - ",$A85)),'[1]Segurados Civis'!$A$5:$H$2142,6,0),"")</f>
        <v>294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1"/>
        <v>294</v>
      </c>
      <c r="G85" s="85" t="s">
        <v>5032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18</v>
      </c>
      <c r="B86" s="85" t="s">
        <v>6008</v>
      </c>
      <c r="C86" s="86">
        <f>IFERROR(VLOOKUP(UPPER(CONCATENATE($B86," - ",$A86)),'[1]Segurados Civis'!$A$5:$H$2142,6,0),"")</f>
        <v>365</v>
      </c>
      <c r="D86" s="86">
        <f>IFERROR(VLOOKUP(UPPER(CONCATENATE($B86," - ",$A86)),'[1]Segurados Civis'!$A$5:$H$2142,7,0),"")</f>
        <v>18</v>
      </c>
      <c r="E86" s="86">
        <f>IFERROR(VLOOKUP(UPPER(CONCATENATE($B86," - ",$A86)),'[1]Segurados Civis'!$A$5:$H$2142,8,0),"")</f>
        <v>0</v>
      </c>
      <c r="F86" s="86">
        <f t="shared" si="1"/>
        <v>383</v>
      </c>
      <c r="G86" s="85" t="s">
        <v>5032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18</v>
      </c>
      <c r="B87" s="85" t="s">
        <v>6009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5035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18</v>
      </c>
      <c r="B88" s="85" t="s">
        <v>6010</v>
      </c>
      <c r="C88" s="86">
        <f>IFERROR(VLOOKUP(UPPER(CONCATENATE($B88," - ",$A88)),'[1]Segurados Civis'!$A$5:$H$2142,6,0),"")</f>
        <v>289</v>
      </c>
      <c r="D88" s="86">
        <f>IFERROR(VLOOKUP(UPPER(CONCATENATE($B88," - ",$A88)),'[1]Segurados Civis'!$A$5:$H$2142,7,0),"")</f>
        <v>109</v>
      </c>
      <c r="E88" s="86">
        <f>IFERROR(VLOOKUP(UPPER(CONCATENATE($B88," - ",$A88)),'[1]Segurados Civis'!$A$5:$H$2142,8,0),"")</f>
        <v>23</v>
      </c>
      <c r="F88" s="86">
        <f t="shared" si="1"/>
        <v>421</v>
      </c>
      <c r="G88" s="85" t="s">
        <v>5032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18</v>
      </c>
      <c r="B89" s="85" t="s">
        <v>6011</v>
      </c>
      <c r="C89" s="86">
        <f>IFERROR(VLOOKUP(UPPER(CONCATENATE($B89," - ",$A89)),'[1]Segurados Civis'!$A$5:$H$2142,6,0),"")</f>
        <v>114</v>
      </c>
      <c r="D89" s="86">
        <f>IFERROR(VLOOKUP(UPPER(CONCATENATE($B89," - ",$A89)),'[1]Segurados Civis'!$A$5:$H$2142,7,0),"")</f>
        <v>66</v>
      </c>
      <c r="E89" s="86">
        <f>IFERROR(VLOOKUP(UPPER(CONCATENATE($B89," - ",$A89)),'[1]Segurados Civis'!$A$5:$H$2142,8,0),"")</f>
        <v>10</v>
      </c>
      <c r="F89" s="86">
        <f t="shared" si="1"/>
        <v>190</v>
      </c>
      <c r="G89" s="85" t="s">
        <v>5032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18</v>
      </c>
      <c r="B90" s="85" t="s">
        <v>6012</v>
      </c>
      <c r="C90" s="86">
        <f>IFERROR(VLOOKUP(UPPER(CONCATENATE($B90," - ",$A90)),'[1]Segurados Civis'!$A$5:$H$2142,6,0),"")</f>
        <v>236</v>
      </c>
      <c r="D90" s="86">
        <f>IFERROR(VLOOKUP(UPPER(CONCATENATE($B90," - ",$A90)),'[1]Segurados Civis'!$A$5:$H$2142,7,0),"")</f>
        <v>72</v>
      </c>
      <c r="E90" s="86">
        <f>IFERROR(VLOOKUP(UPPER(CONCATENATE($B90," - ",$A90)),'[1]Segurados Civis'!$A$5:$H$2142,8,0),"")</f>
        <v>28</v>
      </c>
      <c r="F90" s="86">
        <f t="shared" si="1"/>
        <v>336</v>
      </c>
      <c r="G90" s="85" t="s">
        <v>5032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18</v>
      </c>
      <c r="B91" s="85" t="s">
        <v>6013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18</v>
      </c>
      <c r="B92" s="85" t="s">
        <v>6014</v>
      </c>
      <c r="C92" s="86">
        <f>IFERROR(VLOOKUP(UPPER(CONCATENATE($B92," - ",$A92)),'[1]Segurados Civis'!$A$5:$H$2142,6,0),"")</f>
        <v>2544</v>
      </c>
      <c r="D92" s="86">
        <f>IFERROR(VLOOKUP(UPPER(CONCATENATE($B92," - ",$A92)),'[1]Segurados Civis'!$A$5:$H$2142,7,0),"")</f>
        <v>418</v>
      </c>
      <c r="E92" s="86">
        <f>IFERROR(VLOOKUP(UPPER(CONCATENATE($B92," - ",$A92)),'[1]Segurados Civis'!$A$5:$H$2142,8,0),"")</f>
        <v>152</v>
      </c>
      <c r="F92" s="86">
        <f t="shared" si="1"/>
        <v>3114</v>
      </c>
      <c r="G92" s="85" t="s">
        <v>5032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18</v>
      </c>
      <c r="B93" s="85" t="s">
        <v>6015</v>
      </c>
      <c r="C93" s="86">
        <f>IFERROR(VLOOKUP(UPPER(CONCATENATE($B93," - ",$A93)),'[1]Segurados Civis'!$A$5:$H$2142,6,0),"")</f>
        <v>138</v>
      </c>
      <c r="D93" s="86">
        <f>IFERROR(VLOOKUP(UPPER(CONCATENATE($B93," - ",$A93)),'[1]Segurados Civis'!$A$5:$H$2142,7,0),"")</f>
        <v>53</v>
      </c>
      <c r="E93" s="86">
        <f>IFERROR(VLOOKUP(UPPER(CONCATENATE($B93," - ",$A93)),'[1]Segurados Civis'!$A$5:$H$2142,8,0),"")</f>
        <v>10</v>
      </c>
      <c r="F93" s="86">
        <f t="shared" si="1"/>
        <v>201</v>
      </c>
      <c r="G93" s="85" t="s">
        <v>5032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18</v>
      </c>
      <c r="B94" s="85" t="s">
        <v>6016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1"/>
        <v>146</v>
      </c>
      <c r="G94" s="85" t="s">
        <v>5032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18</v>
      </c>
      <c r="B95" s="85" t="s">
        <v>6017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5035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18</v>
      </c>
      <c r="B96" s="85" t="s">
        <v>6018</v>
      </c>
      <c r="C96" s="86">
        <f>IFERROR(VLOOKUP(UPPER(CONCATENATE($B96," - ",$A96)),'[1]Segurados Civis'!$A$5:$H$2142,6,0),"")</f>
        <v>94</v>
      </c>
      <c r="D96" s="86">
        <f>IFERROR(VLOOKUP(UPPER(CONCATENATE($B96," - ",$A96)),'[1]Segurados Civis'!$A$5:$H$2142,7,0),"")</f>
        <v>60</v>
      </c>
      <c r="E96" s="86">
        <f>IFERROR(VLOOKUP(UPPER(CONCATENATE($B96," - ",$A96)),'[1]Segurados Civis'!$A$5:$H$2142,8,0),"")</f>
        <v>10</v>
      </c>
      <c r="F96" s="86">
        <f t="shared" si="1"/>
        <v>164</v>
      </c>
      <c r="G96" s="85" t="s">
        <v>5032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18</v>
      </c>
      <c r="B97" s="85" t="s">
        <v>6019</v>
      </c>
      <c r="C97" s="86">
        <f>IFERROR(VLOOKUP(UPPER(CONCATENATE($B97," - ",$A97)),'[1]Segurados Civis'!$A$5:$H$2142,6,0),"")</f>
        <v>1390</v>
      </c>
      <c r="D97" s="86">
        <f>IFERROR(VLOOKUP(UPPER(CONCATENATE($B97," - ",$A97)),'[1]Segurados Civis'!$A$5:$H$2142,7,0),"")</f>
        <v>499</v>
      </c>
      <c r="E97" s="86">
        <f>IFERROR(VLOOKUP(UPPER(CONCATENATE($B97," - ",$A97)),'[1]Segurados Civis'!$A$5:$H$2142,8,0),"")</f>
        <v>137</v>
      </c>
      <c r="F97" s="86">
        <f t="shared" si="1"/>
        <v>2026</v>
      </c>
      <c r="G97" s="85" t="s">
        <v>5032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18</v>
      </c>
      <c r="B98" s="85" t="s">
        <v>6020</v>
      </c>
      <c r="C98" s="86">
        <f>IFERROR(VLOOKUP(UPPER(CONCATENATE($B98," - ",$A98)),'[1]Segurados Civis'!$A$5:$H$2142,6,0),"")</f>
        <v>30351</v>
      </c>
      <c r="D98" s="86">
        <f>IFERROR(VLOOKUP(UPPER(CONCATENATE($B98," - ",$A98)),'[1]Segurados Civis'!$A$5:$H$2142,7,0),"")</f>
        <v>6922</v>
      </c>
      <c r="E98" s="86">
        <f>IFERROR(VLOOKUP(UPPER(CONCATENATE($B98," - ",$A98)),'[1]Segurados Civis'!$A$5:$H$2142,8,0),"")</f>
        <v>1321</v>
      </c>
      <c r="F98" s="86">
        <f t="shared" si="1"/>
        <v>38594</v>
      </c>
      <c r="G98" s="85" t="s">
        <v>5032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18</v>
      </c>
      <c r="B99" s="85" t="s">
        <v>6021</v>
      </c>
      <c r="C99" s="86">
        <f>IFERROR(VLOOKUP(UPPER(CONCATENATE($B99," - ",$A99)),'[1]Segurados Civis'!$A$5:$H$2142,6,0),"")</f>
        <v>840</v>
      </c>
      <c r="D99" s="86">
        <f>IFERROR(VLOOKUP(UPPER(CONCATENATE($B99," - ",$A99)),'[1]Segurados Civis'!$A$5:$H$2142,7,0),"")</f>
        <v>169</v>
      </c>
      <c r="E99" s="86">
        <f>IFERROR(VLOOKUP(UPPER(CONCATENATE($B99," - ",$A99)),'[1]Segurados Civis'!$A$5:$H$2142,8,0),"")</f>
        <v>26</v>
      </c>
      <c r="F99" s="86">
        <f t="shared" si="1"/>
        <v>1035</v>
      </c>
      <c r="G99" s="85" t="s">
        <v>5032</v>
      </c>
      <c r="H99" s="85">
        <v>0</v>
      </c>
      <c r="I99" s="85">
        <v>0</v>
      </c>
      <c r="J99" s="85">
        <v>1</v>
      </c>
      <c r="K99" s="85">
        <v>0</v>
      </c>
    </row>
    <row r="100" spans="1:11">
      <c r="A100" s="85" t="s">
        <v>18</v>
      </c>
      <c r="B100" s="85" t="s">
        <v>6022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5035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18</v>
      </c>
      <c r="B101" s="85" t="s">
        <v>6023</v>
      </c>
      <c r="C101" s="86">
        <f>IFERROR(VLOOKUP(UPPER(CONCATENATE($B101," - ",$A101)),'[1]Segurados Civis'!$A$5:$H$2142,6,0),"")</f>
        <v>1236</v>
      </c>
      <c r="D101" s="86">
        <f>IFERROR(VLOOKUP(UPPER(CONCATENATE($B101," - ",$A101)),'[1]Segurados Civis'!$A$5:$H$2142,7,0),"")</f>
        <v>338</v>
      </c>
      <c r="E101" s="86">
        <f>IFERROR(VLOOKUP(UPPER(CONCATENATE($B101," - ",$A101)),'[1]Segurados Civis'!$A$5:$H$2142,8,0),"")</f>
        <v>145</v>
      </c>
      <c r="F101" s="86">
        <f t="shared" si="1"/>
        <v>1719</v>
      </c>
      <c r="G101" s="85" t="s">
        <v>5032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18</v>
      </c>
      <c r="B102" s="85" t="s">
        <v>6023</v>
      </c>
      <c r="C102" s="86">
        <f>IFERROR(VLOOKUP(UPPER(CONCATENATE($B102," - ",$A102)),'[1]Segurados Civis'!$A$5:$H$2142,6,0),"")</f>
        <v>1236</v>
      </c>
      <c r="D102" s="86">
        <f>IFERROR(VLOOKUP(UPPER(CONCATENATE($B102," - ",$A102)),'[1]Segurados Civis'!$A$5:$H$2142,7,0),"")</f>
        <v>338</v>
      </c>
      <c r="E102" s="86">
        <f>IFERROR(VLOOKUP(UPPER(CONCATENATE($B102," - ",$A102)),'[1]Segurados Civis'!$A$5:$H$2142,8,0),"")</f>
        <v>145</v>
      </c>
      <c r="F102" s="86">
        <f t="shared" si="1"/>
        <v>1719</v>
      </c>
      <c r="G102" s="85" t="s">
        <v>5032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18</v>
      </c>
      <c r="B103" s="85" t="s">
        <v>6024</v>
      </c>
      <c r="C103" s="86">
        <f>IFERROR(VLOOKUP(UPPER(CONCATENATE($B103," - ",$A103)),'[1]Segurados Civis'!$A$5:$H$2142,6,0),"")</f>
        <v>220</v>
      </c>
      <c r="D103" s="86">
        <f>IFERROR(VLOOKUP(UPPER(CONCATENATE($B103," - ",$A103)),'[1]Segurados Civis'!$A$5:$H$2142,7,0),"")</f>
        <v>64</v>
      </c>
      <c r="E103" s="86">
        <f>IFERROR(VLOOKUP(UPPER(CONCATENATE($B103," - ",$A103)),'[1]Segurados Civis'!$A$5:$H$2142,8,0),"")</f>
        <v>11</v>
      </c>
      <c r="F103" s="86">
        <f t="shared" si="1"/>
        <v>295</v>
      </c>
      <c r="G103" s="85" t="s">
        <v>5032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18</v>
      </c>
      <c r="B104" s="85" t="s">
        <v>6025</v>
      </c>
      <c r="C104" s="86">
        <f>IFERROR(VLOOKUP(UPPER(CONCATENATE($B104," - ",$A104)),'[1]Segurados Civis'!$A$5:$H$2142,6,0),"")</f>
        <v>259</v>
      </c>
      <c r="D104" s="86">
        <f>IFERROR(VLOOKUP(UPPER(CONCATENATE($B104," - ",$A104)),'[1]Segurados Civis'!$A$5:$H$2142,7,0),"")</f>
        <v>99</v>
      </c>
      <c r="E104" s="86">
        <f>IFERROR(VLOOKUP(UPPER(CONCATENATE($B104," - ",$A104)),'[1]Segurados Civis'!$A$5:$H$2142,8,0),"")</f>
        <v>29</v>
      </c>
      <c r="F104" s="86">
        <f t="shared" si="1"/>
        <v>387</v>
      </c>
      <c r="G104" s="85" t="s">
        <v>5032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18</v>
      </c>
      <c r="B105" s="85" t="s">
        <v>6026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5035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18</v>
      </c>
      <c r="B106" s="85" t="s">
        <v>6027</v>
      </c>
      <c r="C106" s="86">
        <f>IFERROR(VLOOKUP(UPPER(CONCATENATE($B106," - ",$A106)),'[1]Segurados Civis'!$A$5:$H$2142,6,0),"")</f>
        <v>158</v>
      </c>
      <c r="D106" s="86">
        <f>IFERROR(VLOOKUP(UPPER(CONCATENATE($B106," - ",$A106)),'[1]Segurados Civis'!$A$5:$H$2142,7,0),"")</f>
        <v>35</v>
      </c>
      <c r="E106" s="86">
        <f>IFERROR(VLOOKUP(UPPER(CONCATENATE($B106," - ",$A106)),'[1]Segurados Civis'!$A$5:$H$2142,8,0),"")</f>
        <v>11</v>
      </c>
      <c r="F106" s="86">
        <f t="shared" si="1"/>
        <v>204</v>
      </c>
      <c r="G106" s="85" t="s">
        <v>5032</v>
      </c>
      <c r="H106" s="85">
        <v>1</v>
      </c>
      <c r="I106" s="85">
        <v>0</v>
      </c>
      <c r="J106" s="85">
        <v>0</v>
      </c>
      <c r="K106" s="85">
        <v>0</v>
      </c>
    </row>
    <row r="107" spans="1:11">
      <c r="A107" s="85" t="s">
        <v>18</v>
      </c>
      <c r="B107" s="85" t="s">
        <v>6028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5035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18</v>
      </c>
      <c r="B108" s="85" t="s">
        <v>6029</v>
      </c>
      <c r="C108" s="86">
        <f>IFERROR(VLOOKUP(UPPER(CONCATENATE($B108," - ",$A108)),'[1]Segurados Civis'!$A$5:$H$2142,6,0),"")</f>
        <v>131</v>
      </c>
      <c r="D108" s="86">
        <f>IFERROR(VLOOKUP(UPPER(CONCATENATE($B108," - ",$A108)),'[1]Segurados Civis'!$A$5:$H$2142,7,0),"")</f>
        <v>41</v>
      </c>
      <c r="E108" s="86">
        <f>IFERROR(VLOOKUP(UPPER(CONCATENATE($B108," - ",$A108)),'[1]Segurados Civis'!$A$5:$H$2142,8,0),"")</f>
        <v>12</v>
      </c>
      <c r="F108" s="86">
        <f t="shared" si="1"/>
        <v>184</v>
      </c>
      <c r="G108" s="85" t="s">
        <v>5032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18</v>
      </c>
      <c r="B109" s="85" t="s">
        <v>5732</v>
      </c>
      <c r="C109" s="86">
        <f>IFERROR(VLOOKUP(UPPER(CONCATENATE($B109," - ",$A109)),'[1]Segurados Civis'!$A$5:$H$2142,6,0),"")</f>
        <v>528</v>
      </c>
      <c r="D109" s="86">
        <f>IFERROR(VLOOKUP(UPPER(CONCATENATE($B109," - ",$A109)),'[1]Segurados Civis'!$A$5:$H$2142,7,0),"")</f>
        <v>105</v>
      </c>
      <c r="E109" s="86">
        <f>IFERROR(VLOOKUP(UPPER(CONCATENATE($B109," - ",$A109)),'[1]Segurados Civis'!$A$5:$H$2142,8,0),"")</f>
        <v>14</v>
      </c>
      <c r="F109" s="86">
        <f t="shared" si="1"/>
        <v>647</v>
      </c>
      <c r="G109" s="85" t="s">
        <v>5032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18</v>
      </c>
      <c r="B110" s="85" t="s">
        <v>6030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5035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18</v>
      </c>
      <c r="B111" s="85" t="s">
        <v>6031</v>
      </c>
      <c r="C111" s="86">
        <f>IFERROR(VLOOKUP(UPPER(CONCATENATE($B111," - ",$A111)),'[1]Segurados Civis'!$A$5:$H$2142,6,0),"")</f>
        <v>362</v>
      </c>
      <c r="D111" s="86">
        <f>IFERROR(VLOOKUP(UPPER(CONCATENATE($B111," - ",$A111)),'[1]Segurados Civis'!$A$5:$H$2142,7,0),"")</f>
        <v>72</v>
      </c>
      <c r="E111" s="86">
        <f>IFERROR(VLOOKUP(UPPER(CONCATENATE($B111," - ",$A111)),'[1]Segurados Civis'!$A$5:$H$2142,8,0),"")</f>
        <v>22</v>
      </c>
      <c r="F111" s="86">
        <f t="shared" si="1"/>
        <v>456</v>
      </c>
      <c r="G111" s="85" t="s">
        <v>5032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18</v>
      </c>
      <c r="B112" s="85" t="s">
        <v>6032</v>
      </c>
      <c r="C112" s="86">
        <f>IFERROR(VLOOKUP(UPPER(CONCATENATE($B112," - ",$A112)),'[1]Segurados Civis'!$A$5:$H$2142,6,0),"")</f>
        <v>250</v>
      </c>
      <c r="D112" s="86">
        <f>IFERROR(VLOOKUP(UPPER(CONCATENATE($B112," - ",$A112)),'[1]Segurados Civis'!$A$5:$H$2142,7,0),"")</f>
        <v>63</v>
      </c>
      <c r="E112" s="86">
        <f>IFERROR(VLOOKUP(UPPER(CONCATENATE($B112," - ",$A112)),'[1]Segurados Civis'!$A$5:$H$2142,8,0),"")</f>
        <v>11</v>
      </c>
      <c r="F112" s="86">
        <f t="shared" si="1"/>
        <v>324</v>
      </c>
      <c r="G112" s="85" t="s">
        <v>5032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18</v>
      </c>
      <c r="B113" s="85" t="s">
        <v>6033</v>
      </c>
      <c r="C113" s="86">
        <f>IFERROR(VLOOKUP(UPPER(CONCATENATE($B113," - ",$A113)),'[1]Segurados Civis'!$A$5:$H$2142,6,0),"")</f>
        <v>466</v>
      </c>
      <c r="D113" s="86">
        <f>IFERROR(VLOOKUP(UPPER(CONCATENATE($B113," - ",$A113)),'[1]Segurados Civis'!$A$5:$H$2142,7,0),"")</f>
        <v>1</v>
      </c>
      <c r="E113" s="86">
        <f>IFERROR(VLOOKUP(UPPER(CONCATENATE($B113," - ",$A113)),'[1]Segurados Civis'!$A$5:$H$2142,8,0),"")</f>
        <v>0</v>
      </c>
      <c r="F113" s="86">
        <f t="shared" si="1"/>
        <v>467</v>
      </c>
      <c r="G113" s="85" t="s">
        <v>5032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18</v>
      </c>
      <c r="B114" s="85" t="s">
        <v>6034</v>
      </c>
      <c r="C114" s="86">
        <f>IFERROR(VLOOKUP(UPPER(CONCATENATE($B114," - ",$A114)),'[1]Segurados Civis'!$A$5:$H$2142,6,0),"")</f>
        <v>1150</v>
      </c>
      <c r="D114" s="86">
        <f>IFERROR(VLOOKUP(UPPER(CONCATENATE($B114," - ",$A114)),'[1]Segurados Civis'!$A$5:$H$2142,7,0),"")</f>
        <v>316</v>
      </c>
      <c r="E114" s="86">
        <f>IFERROR(VLOOKUP(UPPER(CONCATENATE($B114," - ",$A114)),'[1]Segurados Civis'!$A$5:$H$2142,8,0),"")</f>
        <v>97</v>
      </c>
      <c r="F114" s="86">
        <f t="shared" si="1"/>
        <v>1563</v>
      </c>
      <c r="G114" s="85" t="s">
        <v>5032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18</v>
      </c>
      <c r="B115" s="85" t="s">
        <v>6035</v>
      </c>
      <c r="C115" s="86">
        <f>IFERROR(VLOOKUP(UPPER(CONCATENATE($B115," - ",$A115)),'[1]Segurados Civis'!$A$5:$H$2142,6,0),"")</f>
        <v>837</v>
      </c>
      <c r="D115" s="86">
        <f>IFERROR(VLOOKUP(UPPER(CONCATENATE($B115," - ",$A115)),'[1]Segurados Civis'!$A$5:$H$2142,7,0),"")</f>
        <v>274</v>
      </c>
      <c r="E115" s="86">
        <f>IFERROR(VLOOKUP(UPPER(CONCATENATE($B115," - ",$A115)),'[1]Segurados Civis'!$A$5:$H$2142,8,0),"")</f>
        <v>75</v>
      </c>
      <c r="F115" s="86">
        <f t="shared" si="1"/>
        <v>1186</v>
      </c>
      <c r="G115" s="85" t="s">
        <v>5032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18</v>
      </c>
      <c r="B116" s="85" t="s">
        <v>6036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5035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18</v>
      </c>
      <c r="B117" s="85" t="s">
        <v>6037</v>
      </c>
      <c r="C117" s="86">
        <f>IFERROR(VLOOKUP(UPPER(CONCATENATE($B117," - ",$A117)),'[1]Segurados Civis'!$A$5:$H$2142,6,0),"")</f>
        <v>756</v>
      </c>
      <c r="D117" s="86">
        <f>IFERROR(VLOOKUP(UPPER(CONCATENATE($B117," - ",$A117)),'[1]Segurados Civis'!$A$5:$H$2142,7,0),"")</f>
        <v>283</v>
      </c>
      <c r="E117" s="86">
        <f>IFERROR(VLOOKUP(UPPER(CONCATENATE($B117," - ",$A117)),'[1]Segurados Civis'!$A$5:$H$2142,8,0),"")</f>
        <v>52</v>
      </c>
      <c r="F117" s="86">
        <f t="shared" si="1"/>
        <v>1091</v>
      </c>
      <c r="G117" s="85" t="s">
        <v>5032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18</v>
      </c>
      <c r="B118" s="85" t="s">
        <v>6038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5035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18</v>
      </c>
      <c r="B119" s="85" t="s">
        <v>6039</v>
      </c>
      <c r="C119" s="86">
        <f>IFERROR(VLOOKUP(UPPER(CONCATENATE($B119," - ",$A119)),'[1]Segurados Civis'!$A$5:$H$2142,6,0),"")</f>
        <v>704</v>
      </c>
      <c r="D119" s="86">
        <f>IFERROR(VLOOKUP(UPPER(CONCATENATE($B119," - ",$A119)),'[1]Segurados Civis'!$A$5:$H$2142,7,0),"")</f>
        <v>3</v>
      </c>
      <c r="E119" s="86">
        <f>IFERROR(VLOOKUP(UPPER(CONCATENATE($B119," - ",$A119)),'[1]Segurados Civis'!$A$5:$H$2142,8,0),"")</f>
        <v>0</v>
      </c>
      <c r="F119" s="86">
        <f t="shared" si="1"/>
        <v>707</v>
      </c>
      <c r="G119" s="85" t="s">
        <v>5032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18</v>
      </c>
      <c r="B120" s="85" t="s">
        <v>6040</v>
      </c>
      <c r="C120" s="86">
        <f>IFERROR(VLOOKUP(UPPER(CONCATENATE($B120," - ",$A120)),'[1]Segurados Civis'!$A$5:$H$2142,6,0),"")</f>
        <v>150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11</v>
      </c>
      <c r="F120" s="86">
        <f t="shared" si="1"/>
        <v>208</v>
      </c>
      <c r="G120" s="85" t="s">
        <v>5032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18</v>
      </c>
      <c r="B121" s="85" t="s">
        <v>6041</v>
      </c>
      <c r="C121" s="86">
        <f>IFERROR(VLOOKUP(UPPER(CONCATENATE($B121," - ",$A121)),'[1]Segurados Civis'!$A$5:$H$2142,6,0),"")</f>
        <v>163</v>
      </c>
      <c r="D121" s="86">
        <f>IFERROR(VLOOKUP(UPPER(CONCATENATE($B121," - ",$A121)),'[1]Segurados Civis'!$A$5:$H$2142,7,0),"")</f>
        <v>78</v>
      </c>
      <c r="E121" s="86">
        <f>IFERROR(VLOOKUP(UPPER(CONCATENATE($B121," - ",$A121)),'[1]Segurados Civis'!$A$5:$H$2142,8,0),"")</f>
        <v>9</v>
      </c>
      <c r="F121" s="86">
        <f t="shared" si="1"/>
        <v>250</v>
      </c>
      <c r="G121" s="85" t="s">
        <v>5032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18</v>
      </c>
      <c r="B122" s="85" t="s">
        <v>6042</v>
      </c>
      <c r="C122" s="86">
        <f>IFERROR(VLOOKUP(UPPER(CONCATENATE($B122," - ",$A122)),'[1]Segurados Civis'!$A$5:$H$2142,6,0),"")</f>
        <v>237</v>
      </c>
      <c r="D122" s="86">
        <f>IFERROR(VLOOKUP(UPPER(CONCATENATE($B122," - ",$A122)),'[1]Segurados Civis'!$A$5:$H$2142,7,0),"")</f>
        <v>93</v>
      </c>
      <c r="E122" s="86">
        <f>IFERROR(VLOOKUP(UPPER(CONCATENATE($B122," - ",$A122)),'[1]Segurados Civis'!$A$5:$H$2142,8,0),"")</f>
        <v>14</v>
      </c>
      <c r="F122" s="86">
        <f t="shared" si="1"/>
        <v>344</v>
      </c>
      <c r="G122" s="85" t="s">
        <v>5032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18</v>
      </c>
      <c r="B123" s="85" t="s">
        <v>6043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18</v>
      </c>
      <c r="B124" s="85" t="s">
        <v>6044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18</v>
      </c>
      <c r="B125" s="85" t="s">
        <v>6045</v>
      </c>
      <c r="C125" s="86">
        <f>IFERROR(VLOOKUP(UPPER(CONCATENATE($B125," - ",$A125)),'[1]Segurados Civis'!$A$5:$H$2142,6,0),"")</f>
        <v>627</v>
      </c>
      <c r="D125" s="86">
        <f>IFERROR(VLOOKUP(UPPER(CONCATENATE($B125," - ",$A125)),'[1]Segurados Civis'!$A$5:$H$2142,7,0),"")</f>
        <v>194</v>
      </c>
      <c r="E125" s="86">
        <f>IFERROR(VLOOKUP(UPPER(CONCATENATE($B125," - ",$A125)),'[1]Segurados Civis'!$A$5:$H$2142,8,0),"")</f>
        <v>40</v>
      </c>
      <c r="F125" s="86">
        <f t="shared" si="1"/>
        <v>861</v>
      </c>
      <c r="G125" s="85" t="s">
        <v>5032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18</v>
      </c>
      <c r="B126" s="85" t="s">
        <v>6046</v>
      </c>
      <c r="C126" s="86">
        <f>IFERROR(VLOOKUP(UPPER(CONCATENATE($B126," - ",$A126)),'[1]Segurados Civis'!$A$5:$H$2142,6,0),"")</f>
        <v>252</v>
      </c>
      <c r="D126" s="86">
        <f>IFERROR(VLOOKUP(UPPER(CONCATENATE($B126," - ",$A126)),'[1]Segurados Civis'!$A$5:$H$2142,7,0),"")</f>
        <v>79</v>
      </c>
      <c r="E126" s="86">
        <f>IFERROR(VLOOKUP(UPPER(CONCATENATE($B126," - ",$A126)),'[1]Segurados Civis'!$A$5:$H$2142,8,0),"")</f>
        <v>13</v>
      </c>
      <c r="F126" s="86">
        <f t="shared" si="1"/>
        <v>344</v>
      </c>
      <c r="G126" s="85" t="s">
        <v>5032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18</v>
      </c>
      <c r="B127" s="85" t="s">
        <v>6047</v>
      </c>
      <c r="C127" s="86">
        <f>IFERROR(VLOOKUP(UPPER(CONCATENATE($B127," - ",$A127)),'[1]Segurados Civis'!$A$5:$H$2142,6,0),"")</f>
        <v>248</v>
      </c>
      <c r="D127" s="86">
        <f>IFERROR(VLOOKUP(UPPER(CONCATENATE($B127," - ",$A127)),'[1]Segurados Civis'!$A$5:$H$2142,7,0),"")</f>
        <v>119</v>
      </c>
      <c r="E127" s="86">
        <f>IFERROR(VLOOKUP(UPPER(CONCATENATE($B127," - ",$A127)),'[1]Segurados Civis'!$A$5:$H$2142,8,0),"")</f>
        <v>28</v>
      </c>
      <c r="F127" s="86">
        <f t="shared" si="1"/>
        <v>395</v>
      </c>
      <c r="G127" s="85" t="s">
        <v>5032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18</v>
      </c>
      <c r="B128" s="85" t="s">
        <v>6048</v>
      </c>
      <c r="C128" s="86">
        <f>IFERROR(VLOOKUP(UPPER(CONCATENATE($B128," - ",$A128)),'[1]Segurados Civis'!$A$5:$H$2142,6,0),"")</f>
        <v>3434</v>
      </c>
      <c r="D128" s="86">
        <f>IFERROR(VLOOKUP(UPPER(CONCATENATE($B128," - ",$A128)),'[1]Segurados Civis'!$A$5:$H$2142,7,0),"")</f>
        <v>862</v>
      </c>
      <c r="E128" s="86">
        <f>IFERROR(VLOOKUP(UPPER(CONCATENATE($B128," - ",$A128)),'[1]Segurados Civis'!$A$5:$H$2142,8,0),"")</f>
        <v>232</v>
      </c>
      <c r="F128" s="86">
        <f t="shared" si="1"/>
        <v>4528</v>
      </c>
      <c r="G128" s="85" t="s">
        <v>5032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18</v>
      </c>
      <c r="B129" s="85" t="s">
        <v>6049</v>
      </c>
      <c r="C129" s="86">
        <f>IFERROR(VLOOKUP(UPPER(CONCATENATE($B129," - ",$A129)),'[1]Segurados Civis'!$A$5:$H$2142,6,0),"")</f>
        <v>172</v>
      </c>
      <c r="D129" s="86">
        <f>IFERROR(VLOOKUP(UPPER(CONCATENATE($B129," - ",$A129)),'[1]Segurados Civis'!$A$5:$H$2142,7,0),"")</f>
        <v>33</v>
      </c>
      <c r="E129" s="86">
        <f>IFERROR(VLOOKUP(UPPER(CONCATENATE($B129," - ",$A129)),'[1]Segurados Civis'!$A$5:$H$2142,8,0),"")</f>
        <v>3</v>
      </c>
      <c r="F129" s="86">
        <f t="shared" si="1"/>
        <v>208</v>
      </c>
      <c r="G129" s="85" t="s">
        <v>5032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18</v>
      </c>
      <c r="B130" s="85" t="s">
        <v>6050</v>
      </c>
      <c r="C130" s="86">
        <f>IFERROR(VLOOKUP(UPPER(CONCATENATE($B130," - ",$A130)),'[1]Segurados Civis'!$A$5:$H$2142,6,0),"")</f>
        <v>320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93" si="2">IF(SUM(C130:E130)=0,"",SUM(C130:E130))</f>
        <v>320</v>
      </c>
      <c r="G130" s="85" t="s">
        <v>5032</v>
      </c>
      <c r="H130" s="85">
        <v>1</v>
      </c>
      <c r="I130" s="85">
        <v>0</v>
      </c>
      <c r="J130" s="85">
        <v>1</v>
      </c>
      <c r="K130" s="85">
        <v>0</v>
      </c>
    </row>
    <row r="131" spans="1:11">
      <c r="A131" s="85" t="s">
        <v>18</v>
      </c>
      <c r="B131" s="85" t="s">
        <v>6051</v>
      </c>
      <c r="C131" s="86">
        <f>IFERROR(VLOOKUP(UPPER(CONCATENATE($B131," - ",$A131)),'[1]Segurados Civis'!$A$5:$H$2142,6,0),"")</f>
        <v>911</v>
      </c>
      <c r="D131" s="86">
        <f>IFERROR(VLOOKUP(UPPER(CONCATENATE($B131," - ",$A131)),'[1]Segurados Civis'!$A$5:$H$2142,7,0),"")</f>
        <v>302</v>
      </c>
      <c r="E131" s="86">
        <f>IFERROR(VLOOKUP(UPPER(CONCATENATE($B131," - ",$A131)),'[1]Segurados Civis'!$A$5:$H$2142,8,0),"")</f>
        <v>84</v>
      </c>
      <c r="F131" s="86">
        <f t="shared" si="2"/>
        <v>1297</v>
      </c>
      <c r="G131" s="85" t="s">
        <v>5032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18</v>
      </c>
      <c r="B132" s="85" t="s">
        <v>6052</v>
      </c>
      <c r="C132" s="86">
        <f>IFERROR(VLOOKUP(UPPER(CONCATENATE($B132," - ",$A132)),'[1]Segurados Civis'!$A$5:$H$2142,6,0),"")</f>
        <v>1834</v>
      </c>
      <c r="D132" s="86">
        <f>IFERROR(VLOOKUP(UPPER(CONCATENATE($B132," - ",$A132)),'[1]Segurados Civis'!$A$5:$H$2142,7,0),"")</f>
        <v>815</v>
      </c>
      <c r="E132" s="86">
        <f>IFERROR(VLOOKUP(UPPER(CONCATENATE($B132," - ",$A132)),'[1]Segurados Civis'!$A$5:$H$2142,8,0),"")</f>
        <v>171</v>
      </c>
      <c r="F132" s="86">
        <f t="shared" si="2"/>
        <v>2820</v>
      </c>
      <c r="G132" s="85" t="s">
        <v>5032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18</v>
      </c>
      <c r="B133" s="85" t="s">
        <v>6053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5035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18</v>
      </c>
      <c r="B134" s="85" t="s">
        <v>6054</v>
      </c>
      <c r="C134" s="86">
        <f>IFERROR(VLOOKUP(UPPER(CONCATENATE($B134," - ",$A134)),'[1]Segurados Civis'!$A$5:$H$2142,6,0),"")</f>
        <v>127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7</v>
      </c>
      <c r="F134" s="86">
        <f t="shared" si="2"/>
        <v>161</v>
      </c>
      <c r="G134" s="85" t="s">
        <v>5032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18</v>
      </c>
      <c r="B135" s="85" t="s">
        <v>6055</v>
      </c>
      <c r="C135" s="86">
        <f>IFERROR(VLOOKUP(UPPER(CONCATENATE($B135," - ",$A135)),'[1]Segurados Civis'!$A$5:$H$2142,6,0),"")</f>
        <v>265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2"/>
        <v>265</v>
      </c>
      <c r="G135" s="85" t="s">
        <v>5032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18</v>
      </c>
      <c r="B136" s="85" t="s">
        <v>5464</v>
      </c>
      <c r="C136" s="86">
        <f>IFERROR(VLOOKUP(UPPER(CONCATENATE($B136," - ",$A136)),'[1]Segurados Civis'!$A$5:$H$2142,6,0),"")</f>
        <v>567</v>
      </c>
      <c r="D136" s="86">
        <f>IFERROR(VLOOKUP(UPPER(CONCATENATE($B136," - ",$A136)),'[1]Segurados Civis'!$A$5:$H$2142,7,0),"")</f>
        <v>176</v>
      </c>
      <c r="E136" s="86">
        <f>IFERROR(VLOOKUP(UPPER(CONCATENATE($B136," - ",$A136)),'[1]Segurados Civis'!$A$5:$H$2142,8,0),"")</f>
        <v>48</v>
      </c>
      <c r="F136" s="86">
        <f t="shared" si="2"/>
        <v>791</v>
      </c>
      <c r="G136" s="85" t="s">
        <v>5032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18</v>
      </c>
      <c r="B137" s="85" t="s">
        <v>6056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18</v>
      </c>
      <c r="B138" s="85" t="s">
        <v>6057</v>
      </c>
      <c r="C138" s="86">
        <f>IFERROR(VLOOKUP(UPPER(CONCATENATE($B138," - ",$A138)),'[1]Segurados Civis'!$A$5:$H$2142,6,0),"")</f>
        <v>272</v>
      </c>
      <c r="D138" s="86">
        <f>IFERROR(VLOOKUP(UPPER(CONCATENATE($B138," - ",$A138)),'[1]Segurados Civis'!$A$5:$H$2142,7,0),"")</f>
        <v>75</v>
      </c>
      <c r="E138" s="86">
        <f>IFERROR(VLOOKUP(UPPER(CONCATENATE($B138," - ",$A138)),'[1]Segurados Civis'!$A$5:$H$2142,8,0),"")</f>
        <v>11</v>
      </c>
      <c r="F138" s="86">
        <f t="shared" si="2"/>
        <v>358</v>
      </c>
      <c r="G138" s="85" t="s">
        <v>5032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18</v>
      </c>
      <c r="B139" s="85" t="s">
        <v>6058</v>
      </c>
      <c r="C139" s="86">
        <f>IFERROR(VLOOKUP(UPPER(CONCATENATE($B139," - ",$A139)),'[1]Segurados Civis'!$A$5:$H$2142,6,0),"")</f>
        <v>3100</v>
      </c>
      <c r="D139" s="86">
        <f>IFERROR(VLOOKUP(UPPER(CONCATENATE($B139," - ",$A139)),'[1]Segurados Civis'!$A$5:$H$2142,7,0),"")</f>
        <v>27</v>
      </c>
      <c r="E139" s="86">
        <f>IFERROR(VLOOKUP(UPPER(CONCATENATE($B139," - ",$A139)),'[1]Segurados Civis'!$A$5:$H$2142,8,0),"")</f>
        <v>4</v>
      </c>
      <c r="F139" s="86">
        <f t="shared" si="2"/>
        <v>3131</v>
      </c>
      <c r="G139" s="85" t="s">
        <v>5032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18</v>
      </c>
      <c r="B140" s="85" t="s">
        <v>6059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5035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18</v>
      </c>
      <c r="B141" s="85" t="s">
        <v>6060</v>
      </c>
      <c r="C141" s="86">
        <f>IFERROR(VLOOKUP(UPPER(CONCATENATE($B141," - ",$A141)),'[1]Segurados Civis'!$A$5:$H$2142,6,0),"")</f>
        <v>219</v>
      </c>
      <c r="D141" s="86">
        <f>IFERROR(VLOOKUP(UPPER(CONCATENATE($B141," - ",$A141)),'[1]Segurados Civis'!$A$5:$H$2142,7,0),"")</f>
        <v>37</v>
      </c>
      <c r="E141" s="86">
        <f>IFERROR(VLOOKUP(UPPER(CONCATENATE($B141," - ",$A141)),'[1]Segurados Civis'!$A$5:$H$2142,8,0),"")</f>
        <v>5</v>
      </c>
      <c r="F141" s="86">
        <f t="shared" si="2"/>
        <v>261</v>
      </c>
      <c r="G141" s="85" t="s">
        <v>5032</v>
      </c>
      <c r="H141" s="85">
        <v>1</v>
      </c>
      <c r="I141" s="85">
        <v>0</v>
      </c>
      <c r="J141" s="85">
        <v>0</v>
      </c>
      <c r="K141" s="85">
        <v>0</v>
      </c>
    </row>
    <row r="142" spans="1:11">
      <c r="A142" s="85" t="s">
        <v>18</v>
      </c>
      <c r="B142" s="85" t="s">
        <v>6061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5035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18</v>
      </c>
      <c r="B143" s="85" t="s">
        <v>6062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18</v>
      </c>
      <c r="B144" s="85" t="s">
        <v>6063</v>
      </c>
      <c r="C144" s="86">
        <f>IFERROR(VLOOKUP(UPPER(CONCATENATE($B144," - ",$A144)),'[1]Segurados Civis'!$A$5:$H$2142,6,0),"")</f>
        <v>143</v>
      </c>
      <c r="D144" s="86">
        <f>IFERROR(VLOOKUP(UPPER(CONCATENATE($B144," - ",$A144)),'[1]Segurados Civis'!$A$5:$H$2142,7,0),"")</f>
        <v>55</v>
      </c>
      <c r="E144" s="86">
        <f>IFERROR(VLOOKUP(UPPER(CONCATENATE($B144," - ",$A144)),'[1]Segurados Civis'!$A$5:$H$2142,8,0),"")</f>
        <v>8</v>
      </c>
      <c r="F144" s="86">
        <f t="shared" si="2"/>
        <v>206</v>
      </c>
      <c r="G144" s="85" t="s">
        <v>5032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18</v>
      </c>
      <c r="B145" s="85" t="s">
        <v>6064</v>
      </c>
      <c r="C145" s="86">
        <f>IFERROR(VLOOKUP(UPPER(CONCATENATE($B145," - ",$A145)),'[1]Segurados Civis'!$A$5:$H$2142,6,0),"")</f>
        <v>162</v>
      </c>
      <c r="D145" s="86">
        <f>IFERROR(VLOOKUP(UPPER(CONCATENATE($B145," - ",$A145)),'[1]Segurados Civis'!$A$5:$H$2142,7,0),"")</f>
        <v>70</v>
      </c>
      <c r="E145" s="86">
        <f>IFERROR(VLOOKUP(UPPER(CONCATENATE($B145," - ",$A145)),'[1]Segurados Civis'!$A$5:$H$2142,8,0),"")</f>
        <v>17</v>
      </c>
      <c r="F145" s="86">
        <f t="shared" si="2"/>
        <v>249</v>
      </c>
      <c r="G145" s="85" t="s">
        <v>5032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18</v>
      </c>
      <c r="B146" s="85" t="s">
        <v>6065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5035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18</v>
      </c>
      <c r="B147" s="85" t="s">
        <v>6066</v>
      </c>
      <c r="C147" s="86">
        <f>IFERROR(VLOOKUP(UPPER(CONCATENATE($B147," - ",$A147)),'[1]Segurados Civis'!$A$5:$H$2142,6,0),"")</f>
        <v>742</v>
      </c>
      <c r="D147" s="86">
        <f>IFERROR(VLOOKUP(UPPER(CONCATENATE($B147," - ",$A147)),'[1]Segurados Civis'!$A$5:$H$2142,7,0),"")</f>
        <v>299</v>
      </c>
      <c r="E147" s="86">
        <f>IFERROR(VLOOKUP(UPPER(CONCATENATE($B147," - ",$A147)),'[1]Segurados Civis'!$A$5:$H$2142,8,0),"")</f>
        <v>46</v>
      </c>
      <c r="F147" s="86">
        <f t="shared" si="2"/>
        <v>1087</v>
      </c>
      <c r="G147" s="85" t="s">
        <v>5032</v>
      </c>
      <c r="H147" s="85">
        <v>1</v>
      </c>
      <c r="I147" s="85">
        <v>0</v>
      </c>
      <c r="J147" s="85">
        <v>0</v>
      </c>
      <c r="K147" s="85">
        <v>0</v>
      </c>
    </row>
    <row r="148" spans="1:11">
      <c r="A148" s="85" t="s">
        <v>18</v>
      </c>
      <c r="B148" s="85" t="s">
        <v>6067</v>
      </c>
      <c r="C148" s="86">
        <f>IFERROR(VLOOKUP(UPPER(CONCATENATE($B148," - ",$A148)),'[1]Segurados Civis'!$A$5:$H$2142,6,0),"")</f>
        <v>1790</v>
      </c>
      <c r="D148" s="86">
        <f>IFERROR(VLOOKUP(UPPER(CONCATENATE($B148," - ",$A148)),'[1]Segurados Civis'!$A$5:$H$2142,7,0),"")</f>
        <v>315</v>
      </c>
      <c r="E148" s="86">
        <f>IFERROR(VLOOKUP(UPPER(CONCATENATE($B148," - ",$A148)),'[1]Segurados Civis'!$A$5:$H$2142,8,0),"")</f>
        <v>53</v>
      </c>
      <c r="F148" s="86">
        <f t="shared" si="2"/>
        <v>2158</v>
      </c>
      <c r="G148" s="85" t="s">
        <v>5032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18</v>
      </c>
      <c r="B149" s="85" t="s">
        <v>6068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5035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18</v>
      </c>
      <c r="B150" s="85" t="s">
        <v>6069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5035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18</v>
      </c>
      <c r="B151" s="85" t="s">
        <v>6070</v>
      </c>
      <c r="C151" s="86">
        <f>IFERROR(VLOOKUP(UPPER(CONCATENATE($B151," - ",$A151)),'[1]Segurados Civis'!$A$5:$H$2142,6,0),"")</f>
        <v>285</v>
      </c>
      <c r="D151" s="86">
        <f>IFERROR(VLOOKUP(UPPER(CONCATENATE($B151," - ",$A151)),'[1]Segurados Civis'!$A$5:$H$2142,7,0),"")</f>
        <v>122</v>
      </c>
      <c r="E151" s="86">
        <f>IFERROR(VLOOKUP(UPPER(CONCATENATE($B151," - ",$A151)),'[1]Segurados Civis'!$A$5:$H$2142,8,0),"")</f>
        <v>21</v>
      </c>
      <c r="F151" s="86">
        <f t="shared" si="2"/>
        <v>428</v>
      </c>
      <c r="G151" s="85" t="s">
        <v>5032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18</v>
      </c>
      <c r="B152" s="85" t="s">
        <v>6071</v>
      </c>
      <c r="C152" s="86">
        <f>IFERROR(VLOOKUP(UPPER(CONCATENATE($B152," - ",$A152)),'[1]Segurados Civis'!$A$5:$H$2142,6,0),"")</f>
        <v>299</v>
      </c>
      <c r="D152" s="86">
        <f>IFERROR(VLOOKUP(UPPER(CONCATENATE($B152," - ",$A152)),'[1]Segurados Civis'!$A$5:$H$2142,7,0),"")</f>
        <v>92</v>
      </c>
      <c r="E152" s="86">
        <f>IFERROR(VLOOKUP(UPPER(CONCATENATE($B152," - ",$A152)),'[1]Segurados Civis'!$A$5:$H$2142,8,0),"")</f>
        <v>19</v>
      </c>
      <c r="F152" s="86">
        <f t="shared" si="2"/>
        <v>410</v>
      </c>
      <c r="G152" s="85" t="s">
        <v>5032</v>
      </c>
      <c r="H152" s="85">
        <v>1</v>
      </c>
      <c r="I152" s="85">
        <v>0</v>
      </c>
      <c r="J152" s="85">
        <v>1</v>
      </c>
      <c r="K152" s="85">
        <v>0</v>
      </c>
    </row>
    <row r="153" spans="1:11">
      <c r="A153" s="85" t="s">
        <v>18</v>
      </c>
      <c r="B153" s="85" t="s">
        <v>6072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5035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18</v>
      </c>
      <c r="B154" s="85" t="s">
        <v>5780</v>
      </c>
      <c r="C154" s="86">
        <f>IFERROR(VLOOKUP(UPPER(CONCATENATE($B154," - ",$A154)),'[1]Segurados Civis'!$A$5:$H$2142,6,0),"")</f>
        <v>1120</v>
      </c>
      <c r="D154" s="86">
        <f>IFERROR(VLOOKUP(UPPER(CONCATENATE($B154," - ",$A154)),'[1]Segurados Civis'!$A$5:$H$2142,7,0),"")</f>
        <v>389</v>
      </c>
      <c r="E154" s="86">
        <f>IFERROR(VLOOKUP(UPPER(CONCATENATE($B154," - ",$A154)),'[1]Segurados Civis'!$A$5:$H$2142,8,0),"")</f>
        <v>81</v>
      </c>
      <c r="F154" s="86">
        <f t="shared" si="2"/>
        <v>1590</v>
      </c>
      <c r="G154" s="85" t="s">
        <v>5032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18</v>
      </c>
      <c r="B155" s="85" t="s">
        <v>6073</v>
      </c>
      <c r="C155" s="86">
        <f>IFERROR(VLOOKUP(UPPER(CONCATENATE($B155," - ",$A155)),'[1]Segurados Civis'!$A$5:$H$2142,6,0),"")</f>
        <v>150</v>
      </c>
      <c r="D155" s="86">
        <f>IFERROR(VLOOKUP(UPPER(CONCATENATE($B155," - ",$A155)),'[1]Segurados Civis'!$A$5:$H$2142,7,0),"")</f>
        <v>27</v>
      </c>
      <c r="E155" s="86">
        <f>IFERROR(VLOOKUP(UPPER(CONCATENATE($B155," - ",$A155)),'[1]Segurados Civis'!$A$5:$H$2142,8,0),"")</f>
        <v>10</v>
      </c>
      <c r="F155" s="86">
        <f t="shared" si="2"/>
        <v>187</v>
      </c>
      <c r="G155" s="85" t="s">
        <v>5032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18</v>
      </c>
      <c r="B156" s="85" t="s">
        <v>6074</v>
      </c>
      <c r="C156" s="86">
        <f>IFERROR(VLOOKUP(UPPER(CONCATENATE($B156," - ",$A156)),'[1]Segurados Civis'!$A$5:$H$2142,6,0),"")</f>
        <v>150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2"/>
        <v>150</v>
      </c>
      <c r="G156" s="85" t="s">
        <v>5032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18</v>
      </c>
      <c r="B157" s="85" t="s">
        <v>6075</v>
      </c>
      <c r="C157" s="86">
        <f>IFERROR(VLOOKUP(UPPER(CONCATENATE($B157," - ",$A157)),'[1]Segurados Civis'!$A$5:$H$2142,6,0),"")</f>
        <v>306</v>
      </c>
      <c r="D157" s="86">
        <f>IFERROR(VLOOKUP(UPPER(CONCATENATE($B157," - ",$A157)),'[1]Segurados Civis'!$A$5:$H$2142,7,0),"")</f>
        <v>122</v>
      </c>
      <c r="E157" s="86">
        <f>IFERROR(VLOOKUP(UPPER(CONCATENATE($B157," - ",$A157)),'[1]Segurados Civis'!$A$5:$H$2142,8,0),"")</f>
        <v>19</v>
      </c>
      <c r="F157" s="86">
        <f t="shared" si="2"/>
        <v>447</v>
      </c>
      <c r="G157" s="85" t="s">
        <v>5032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18</v>
      </c>
      <c r="B158" s="85" t="s">
        <v>5512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5035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18</v>
      </c>
      <c r="B159" s="85" t="s">
        <v>6076</v>
      </c>
      <c r="C159" s="86">
        <f>IFERROR(VLOOKUP(UPPER(CONCATENATE($B159," - ",$A159)),'[1]Segurados Civis'!$A$5:$H$2142,6,0),"")</f>
        <v>178</v>
      </c>
      <c r="D159" s="86">
        <f>IFERROR(VLOOKUP(UPPER(CONCATENATE($B159," - ",$A159)),'[1]Segurados Civis'!$A$5:$H$2142,7,0),"")</f>
        <v>61</v>
      </c>
      <c r="E159" s="86">
        <f>IFERROR(VLOOKUP(UPPER(CONCATENATE($B159," - ",$A159)),'[1]Segurados Civis'!$A$5:$H$2142,8,0),"")</f>
        <v>10</v>
      </c>
      <c r="F159" s="86">
        <f t="shared" si="2"/>
        <v>249</v>
      </c>
      <c r="G159" s="85" t="s">
        <v>5032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18</v>
      </c>
      <c r="B160" s="85" t="s">
        <v>6077</v>
      </c>
      <c r="C160" s="86">
        <f>IFERROR(VLOOKUP(UPPER(CONCATENATE($B160," - ",$A160)),'[1]Segurados Civis'!$A$5:$H$2142,6,0),"")</f>
        <v>187</v>
      </c>
      <c r="D160" s="86">
        <f>IFERROR(VLOOKUP(UPPER(CONCATENATE($B160," - ",$A160)),'[1]Segurados Civis'!$A$5:$H$2142,7,0),"")</f>
        <v>68</v>
      </c>
      <c r="E160" s="86">
        <f>IFERROR(VLOOKUP(UPPER(CONCATENATE($B160," - ",$A160)),'[1]Segurados Civis'!$A$5:$H$2142,8,0),"")</f>
        <v>15</v>
      </c>
      <c r="F160" s="86">
        <f t="shared" si="2"/>
        <v>270</v>
      </c>
      <c r="G160" s="85" t="s">
        <v>5032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18</v>
      </c>
      <c r="B161" s="85" t="s">
        <v>6078</v>
      </c>
      <c r="C161" s="86">
        <f>IFERROR(VLOOKUP(UPPER(CONCATENATE($B161," - ",$A161)),'[1]Segurados Civis'!$A$5:$H$2142,6,0),"")</f>
        <v>750</v>
      </c>
      <c r="D161" s="86">
        <f>IFERROR(VLOOKUP(UPPER(CONCATENATE($B161," - ",$A161)),'[1]Segurados Civis'!$A$5:$H$2142,7,0),"")</f>
        <v>185</v>
      </c>
      <c r="E161" s="86">
        <f>IFERROR(VLOOKUP(UPPER(CONCATENATE($B161," - ",$A161)),'[1]Segurados Civis'!$A$5:$H$2142,8,0),"")</f>
        <v>51</v>
      </c>
      <c r="F161" s="86">
        <f t="shared" si="2"/>
        <v>986</v>
      </c>
      <c r="G161" s="85" t="s">
        <v>5032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18</v>
      </c>
      <c r="B162" s="85" t="s">
        <v>6079</v>
      </c>
      <c r="C162" s="86">
        <f>IFERROR(VLOOKUP(UPPER(CONCATENATE($B162," - ",$A162)),'[1]Segurados Civis'!$A$5:$H$2142,6,0),"")</f>
        <v>0</v>
      </c>
      <c r="D162" s="86">
        <f>IFERROR(VLOOKUP(UPPER(CONCATENATE($B162," - ",$A162)),'[1]Segurados Civis'!$A$5:$H$2142,7,0),"")</f>
        <v>0</v>
      </c>
      <c r="E162" s="86">
        <f>IFERROR(VLOOKUP(UPPER(CONCATENATE($B162," - ",$A162)),'[1]Segurados Civis'!$A$5:$H$2142,8,0),"")</f>
        <v>0</v>
      </c>
      <c r="F162" s="86" t="str">
        <f t="shared" si="2"/>
        <v/>
      </c>
      <c r="G162" s="85" t="s">
        <v>5032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18</v>
      </c>
      <c r="B163" s="85" t="s">
        <v>6080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5035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18</v>
      </c>
      <c r="B164" s="85" t="s">
        <v>6081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5035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18</v>
      </c>
      <c r="B165" s="85" t="s">
        <v>6082</v>
      </c>
      <c r="C165" s="86">
        <f>IFERROR(VLOOKUP(UPPER(CONCATENATE($B165," - ",$A165)),'[1]Segurados Civis'!$A$5:$H$2142,6,0),"")</f>
        <v>384</v>
      </c>
      <c r="D165" s="86">
        <f>IFERROR(VLOOKUP(UPPER(CONCATENATE($B165," - ",$A165)),'[1]Segurados Civis'!$A$5:$H$2142,7,0),"")</f>
        <v>0</v>
      </c>
      <c r="E165" s="86">
        <f>IFERROR(VLOOKUP(UPPER(CONCATENATE($B165," - ",$A165)),'[1]Segurados Civis'!$A$5:$H$2142,8,0),"")</f>
        <v>0</v>
      </c>
      <c r="F165" s="86">
        <f t="shared" si="2"/>
        <v>384</v>
      </c>
      <c r="G165" s="85" t="s">
        <v>5032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18</v>
      </c>
      <c r="B166" s="85" t="s">
        <v>6083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18</v>
      </c>
      <c r="B167" s="85" t="s">
        <v>6084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5035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18</v>
      </c>
      <c r="B168" s="85" t="s">
        <v>6085</v>
      </c>
      <c r="C168" s="86">
        <f>IFERROR(VLOOKUP(UPPER(CONCATENATE($B168," - ",$A168)),'[1]Segurados Civis'!$A$5:$H$2142,6,0),"")</f>
        <v>175</v>
      </c>
      <c r="D168" s="86">
        <f>IFERROR(VLOOKUP(UPPER(CONCATENATE($B168," - ",$A168)),'[1]Segurados Civis'!$A$5:$H$2142,7,0),"")</f>
        <v>50</v>
      </c>
      <c r="E168" s="86">
        <f>IFERROR(VLOOKUP(UPPER(CONCATENATE($B168," - ",$A168)),'[1]Segurados Civis'!$A$5:$H$2142,8,0),"")</f>
        <v>3</v>
      </c>
      <c r="F168" s="86">
        <f t="shared" si="2"/>
        <v>228</v>
      </c>
      <c r="G168" s="85" t="s">
        <v>5032</v>
      </c>
      <c r="H168" s="85">
        <v>1</v>
      </c>
      <c r="I168" s="85">
        <v>0</v>
      </c>
      <c r="J168" s="85">
        <v>0</v>
      </c>
      <c r="K168" s="85">
        <v>0</v>
      </c>
    </row>
    <row r="169" spans="1:11">
      <c r="A169" s="85" t="s">
        <v>18</v>
      </c>
      <c r="B169" s="85" t="s">
        <v>6086</v>
      </c>
      <c r="C169" s="86">
        <f>IFERROR(VLOOKUP(UPPER(CONCATENATE($B169," - ",$A169)),'[1]Segurados Civis'!$A$5:$H$2142,6,0),"")</f>
        <v>177</v>
      </c>
      <c r="D169" s="86">
        <f>IFERROR(VLOOKUP(UPPER(CONCATENATE($B169," - ",$A169)),'[1]Segurados Civis'!$A$5:$H$2142,7,0),"")</f>
        <v>4</v>
      </c>
      <c r="E169" s="86">
        <f>IFERROR(VLOOKUP(UPPER(CONCATENATE($B169," - ",$A169)),'[1]Segurados Civis'!$A$5:$H$2142,8,0),"")</f>
        <v>0</v>
      </c>
      <c r="F169" s="86">
        <f t="shared" si="2"/>
        <v>181</v>
      </c>
      <c r="G169" s="85" t="s">
        <v>5032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18</v>
      </c>
      <c r="B170" s="85" t="s">
        <v>6087</v>
      </c>
      <c r="C170" s="86">
        <f>IFERROR(VLOOKUP(UPPER(CONCATENATE($B170," - ",$A170)),'[1]Segurados Civis'!$A$5:$H$2142,6,0),"")</f>
        <v>105</v>
      </c>
      <c r="D170" s="86">
        <f>IFERROR(VLOOKUP(UPPER(CONCATENATE($B170," - ",$A170)),'[1]Segurados Civis'!$A$5:$H$2142,7,0),"")</f>
        <v>65</v>
      </c>
      <c r="E170" s="86">
        <f>IFERROR(VLOOKUP(UPPER(CONCATENATE($B170," - ",$A170)),'[1]Segurados Civis'!$A$5:$H$2142,8,0),"")</f>
        <v>10</v>
      </c>
      <c r="F170" s="86">
        <f t="shared" si="2"/>
        <v>180</v>
      </c>
      <c r="G170" s="85" t="s">
        <v>5032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18</v>
      </c>
      <c r="B171" s="85" t="s">
        <v>6088</v>
      </c>
      <c r="C171" s="86">
        <f>IFERROR(VLOOKUP(UPPER(CONCATENATE($B171," - ",$A171)),'[1]Segurados Civis'!$A$5:$H$2142,6,0),"")</f>
        <v>1206</v>
      </c>
      <c r="D171" s="86">
        <f>IFERROR(VLOOKUP(UPPER(CONCATENATE($B171," - ",$A171)),'[1]Segurados Civis'!$A$5:$H$2142,7,0),"")</f>
        <v>123</v>
      </c>
      <c r="E171" s="86">
        <f>IFERROR(VLOOKUP(UPPER(CONCATENATE($B171," - ",$A171)),'[1]Segurados Civis'!$A$5:$H$2142,8,0),"")</f>
        <v>51</v>
      </c>
      <c r="F171" s="86">
        <f t="shared" si="2"/>
        <v>1380</v>
      </c>
      <c r="G171" s="85" t="s">
        <v>5032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18</v>
      </c>
      <c r="B172" s="85" t="s">
        <v>6089</v>
      </c>
      <c r="C172" s="86">
        <f>IFERROR(VLOOKUP(UPPER(CONCATENATE($B172," - ",$A172)),'[1]Segurados Civis'!$A$5:$H$2142,6,0),"")</f>
        <v>251</v>
      </c>
      <c r="D172" s="86">
        <f>IFERROR(VLOOKUP(UPPER(CONCATENATE($B172," - ",$A172)),'[1]Segurados Civis'!$A$5:$H$2142,7,0),"")</f>
        <v>47</v>
      </c>
      <c r="E172" s="86">
        <f>IFERROR(VLOOKUP(UPPER(CONCATENATE($B172," - ",$A172)),'[1]Segurados Civis'!$A$5:$H$2142,8,0),"")</f>
        <v>11</v>
      </c>
      <c r="F172" s="86">
        <f t="shared" si="2"/>
        <v>309</v>
      </c>
      <c r="G172" s="85" t="s">
        <v>5032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18</v>
      </c>
      <c r="B173" s="85" t="s">
        <v>6090</v>
      </c>
      <c r="C173" s="86">
        <f>IFERROR(VLOOKUP(UPPER(CONCATENATE($B173," - ",$A173)),'[1]Segurados Civis'!$A$5:$H$2142,6,0),"")</f>
        <v>391</v>
      </c>
      <c r="D173" s="86">
        <f>IFERROR(VLOOKUP(UPPER(CONCATENATE($B173," - ",$A173)),'[1]Segurados Civis'!$A$5:$H$2142,7,0),"")</f>
        <v>188</v>
      </c>
      <c r="E173" s="86">
        <f>IFERROR(VLOOKUP(UPPER(CONCATENATE($B173," - ",$A173)),'[1]Segurados Civis'!$A$5:$H$2142,8,0),"")</f>
        <v>31</v>
      </c>
      <c r="F173" s="86">
        <f t="shared" si="2"/>
        <v>610</v>
      </c>
      <c r="G173" s="85" t="s">
        <v>5032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18</v>
      </c>
      <c r="B174" s="85" t="s">
        <v>6091</v>
      </c>
      <c r="C174" s="86">
        <f>IFERROR(VLOOKUP(UPPER(CONCATENATE($B174," - ",$A174)),'[1]Segurados Civis'!$A$5:$H$2142,6,0),"")</f>
        <v>219</v>
      </c>
      <c r="D174" s="86">
        <f>IFERROR(VLOOKUP(UPPER(CONCATENATE($B174," - ",$A174)),'[1]Segurados Civis'!$A$5:$H$2142,7,0),"")</f>
        <v>60</v>
      </c>
      <c r="E174" s="86">
        <f>IFERROR(VLOOKUP(UPPER(CONCATENATE($B174," - ",$A174)),'[1]Segurados Civis'!$A$5:$H$2142,8,0),"")</f>
        <v>20</v>
      </c>
      <c r="F174" s="86">
        <f t="shared" si="2"/>
        <v>299</v>
      </c>
      <c r="G174" s="85" t="s">
        <v>5032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18</v>
      </c>
      <c r="B175" s="85" t="s">
        <v>6092</v>
      </c>
      <c r="C175" s="86">
        <f>IFERROR(VLOOKUP(UPPER(CONCATENATE($B175," - ",$A175)),'[1]Segurados Civis'!$A$5:$H$2142,6,0),"")</f>
        <v>128</v>
      </c>
      <c r="D175" s="86">
        <f>IFERROR(VLOOKUP(UPPER(CONCATENATE($B175," - ",$A175)),'[1]Segurados Civis'!$A$5:$H$2142,7,0),"")</f>
        <v>4</v>
      </c>
      <c r="E175" s="86">
        <f>IFERROR(VLOOKUP(UPPER(CONCATENATE($B175," - ",$A175)),'[1]Segurados Civis'!$A$5:$H$2142,8,0),"")</f>
        <v>0</v>
      </c>
      <c r="F175" s="86">
        <f t="shared" si="2"/>
        <v>132</v>
      </c>
      <c r="G175" s="85" t="s">
        <v>5032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18</v>
      </c>
      <c r="B176" s="85" t="s">
        <v>6093</v>
      </c>
      <c r="C176" s="86">
        <f>IFERROR(VLOOKUP(UPPER(CONCATENATE($B176," - ",$A176)),'[1]Segurados Civis'!$A$5:$H$2142,6,0),"")</f>
        <v>850</v>
      </c>
      <c r="D176" s="86">
        <f>IFERROR(VLOOKUP(UPPER(CONCATENATE($B176," - ",$A176)),'[1]Segurados Civis'!$A$5:$H$2142,7,0),"")</f>
        <v>64</v>
      </c>
      <c r="E176" s="86">
        <f>IFERROR(VLOOKUP(UPPER(CONCATENATE($B176," - ",$A176)),'[1]Segurados Civis'!$A$5:$H$2142,8,0),"")</f>
        <v>12</v>
      </c>
      <c r="F176" s="86">
        <f t="shared" si="2"/>
        <v>926</v>
      </c>
      <c r="G176" s="85" t="s">
        <v>5032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18</v>
      </c>
      <c r="B177" s="85" t="s">
        <v>6094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5035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18</v>
      </c>
      <c r="B178" s="85" t="s">
        <v>6095</v>
      </c>
      <c r="C178" s="86">
        <f>IFERROR(VLOOKUP(UPPER(CONCATENATE($B178," - ",$A178)),'[1]Segurados Civis'!$A$5:$H$2142,6,0),"")</f>
        <v>570</v>
      </c>
      <c r="D178" s="86">
        <f>IFERROR(VLOOKUP(UPPER(CONCATENATE($B178," - ",$A178)),'[1]Segurados Civis'!$A$5:$H$2142,7,0),"")</f>
        <v>197</v>
      </c>
      <c r="E178" s="86">
        <f>IFERROR(VLOOKUP(UPPER(CONCATENATE($B178," - ",$A178)),'[1]Segurados Civis'!$A$5:$H$2142,8,0),"")</f>
        <v>35</v>
      </c>
      <c r="F178" s="86">
        <f t="shared" si="2"/>
        <v>802</v>
      </c>
      <c r="G178" s="85" t="s">
        <v>5032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18</v>
      </c>
      <c r="B179" s="85" t="s">
        <v>6096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18</v>
      </c>
      <c r="B180" s="85" t="s">
        <v>6097</v>
      </c>
      <c r="C180" s="86">
        <f>IFERROR(VLOOKUP(UPPER(CONCATENATE($B180," - ",$A180)),'[1]Segurados Civis'!$A$5:$H$2142,6,0),"")</f>
        <v>194</v>
      </c>
      <c r="D180" s="86">
        <f>IFERROR(VLOOKUP(UPPER(CONCATENATE($B180," - ",$A180)),'[1]Segurados Civis'!$A$5:$H$2142,7,0),"")</f>
        <v>62</v>
      </c>
      <c r="E180" s="86">
        <f>IFERROR(VLOOKUP(UPPER(CONCATENATE($B180," - ",$A180)),'[1]Segurados Civis'!$A$5:$H$2142,8,0),"")</f>
        <v>20</v>
      </c>
      <c r="F180" s="86">
        <f t="shared" si="2"/>
        <v>276</v>
      </c>
      <c r="G180" s="85" t="s">
        <v>5032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18</v>
      </c>
      <c r="B181" s="85" t="s">
        <v>6098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5035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18</v>
      </c>
      <c r="B182" s="85" t="s">
        <v>6099</v>
      </c>
      <c r="C182" s="86">
        <f>IFERROR(VLOOKUP(UPPER(CONCATENATE($B182," - ",$A182)),'[1]Segurados Civis'!$A$5:$H$2142,6,0),"")</f>
        <v>250</v>
      </c>
      <c r="D182" s="86">
        <f>IFERROR(VLOOKUP(UPPER(CONCATENATE($B182," - ",$A182)),'[1]Segurados Civis'!$A$5:$H$2142,7,0),"")</f>
        <v>93</v>
      </c>
      <c r="E182" s="86">
        <f>IFERROR(VLOOKUP(UPPER(CONCATENATE($B182," - ",$A182)),'[1]Segurados Civis'!$A$5:$H$2142,8,0),"")</f>
        <v>29</v>
      </c>
      <c r="F182" s="86">
        <f t="shared" si="2"/>
        <v>372</v>
      </c>
      <c r="G182" s="85" t="s">
        <v>5032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18</v>
      </c>
      <c r="B183" s="85" t="s">
        <v>6100</v>
      </c>
      <c r="C183" s="86">
        <f>IFERROR(VLOOKUP(UPPER(CONCATENATE($B183," - ",$A183)),'[1]Segurados Civis'!$A$5:$H$2142,6,0),"")</f>
        <v>299</v>
      </c>
      <c r="D183" s="86">
        <f>IFERROR(VLOOKUP(UPPER(CONCATENATE($B183," - ",$A183)),'[1]Segurados Civis'!$A$5:$H$2142,7,0),"")</f>
        <v>135</v>
      </c>
      <c r="E183" s="86">
        <f>IFERROR(VLOOKUP(UPPER(CONCATENATE($B183," - ",$A183)),'[1]Segurados Civis'!$A$5:$H$2142,8,0),"")</f>
        <v>31</v>
      </c>
      <c r="F183" s="86">
        <f t="shared" si="2"/>
        <v>465</v>
      </c>
      <c r="G183" s="85" t="s">
        <v>5032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18</v>
      </c>
      <c r="B184" s="85" t="s">
        <v>6101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18</v>
      </c>
      <c r="B185" s="85" t="s">
        <v>6102</v>
      </c>
      <c r="C185" s="86">
        <f>IFERROR(VLOOKUP(UPPER(CONCATENATE($B185," - ",$A185)),'[1]Segurados Civis'!$A$5:$H$2142,6,0),"")</f>
        <v>254</v>
      </c>
      <c r="D185" s="86">
        <f>IFERROR(VLOOKUP(UPPER(CONCATENATE($B185," - ",$A185)),'[1]Segurados Civis'!$A$5:$H$2142,7,0),"")</f>
        <v>0</v>
      </c>
      <c r="E185" s="86">
        <f>IFERROR(VLOOKUP(UPPER(CONCATENATE($B185," - ",$A185)),'[1]Segurados Civis'!$A$5:$H$2142,8,0),"")</f>
        <v>0</v>
      </c>
      <c r="F185" s="86">
        <f t="shared" si="2"/>
        <v>254</v>
      </c>
      <c r="G185" s="85" t="s">
        <v>5032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18</v>
      </c>
      <c r="B186" s="85" t="s">
        <v>6103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5035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18</v>
      </c>
      <c r="B187" s="85" t="s">
        <v>6104</v>
      </c>
      <c r="C187" s="86">
        <f>IFERROR(VLOOKUP(UPPER(CONCATENATE($B187," - ",$A187)),'[1]Segurados Civis'!$A$5:$H$2142,6,0),"")</f>
        <v>800</v>
      </c>
      <c r="D187" s="86">
        <f>IFERROR(VLOOKUP(UPPER(CONCATENATE($B187," - ",$A187)),'[1]Segurados Civis'!$A$5:$H$2142,7,0),"")</f>
        <v>317</v>
      </c>
      <c r="E187" s="86">
        <f>IFERROR(VLOOKUP(UPPER(CONCATENATE($B187," - ",$A187)),'[1]Segurados Civis'!$A$5:$H$2142,8,0),"")</f>
        <v>72</v>
      </c>
      <c r="F187" s="86">
        <f t="shared" si="2"/>
        <v>1189</v>
      </c>
      <c r="G187" s="85" t="s">
        <v>5032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18</v>
      </c>
      <c r="B188" s="85" t="s">
        <v>5138</v>
      </c>
      <c r="C188" s="86">
        <f>IFERROR(VLOOKUP(UPPER(CONCATENATE($B188," - ",$A188)),'[1]Segurados Civis'!$A$5:$H$2142,6,0),"")</f>
        <v>308</v>
      </c>
      <c r="D188" s="86">
        <f>IFERROR(VLOOKUP(UPPER(CONCATENATE($B188," - ",$A188)),'[1]Segurados Civis'!$A$5:$H$2142,7,0),"")</f>
        <v>125</v>
      </c>
      <c r="E188" s="86">
        <f>IFERROR(VLOOKUP(UPPER(CONCATENATE($B188," - ",$A188)),'[1]Segurados Civis'!$A$5:$H$2142,8,0),"")</f>
        <v>27</v>
      </c>
      <c r="F188" s="86">
        <f t="shared" si="2"/>
        <v>460</v>
      </c>
      <c r="G188" s="85" t="s">
        <v>5032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18</v>
      </c>
      <c r="B189" s="85" t="s">
        <v>6105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5035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18</v>
      </c>
      <c r="B190" s="85" t="s">
        <v>6106</v>
      </c>
      <c r="C190" s="86">
        <f>IFERROR(VLOOKUP(UPPER(CONCATENATE($B190," - ",$A190)),'[1]Segurados Civis'!$A$5:$H$2142,6,0),"")</f>
        <v>718</v>
      </c>
      <c r="D190" s="86">
        <f>IFERROR(VLOOKUP(UPPER(CONCATENATE($B190," - ",$A190)),'[1]Segurados Civis'!$A$5:$H$2142,7,0),"")</f>
        <v>0</v>
      </c>
      <c r="E190" s="86">
        <f>IFERROR(VLOOKUP(UPPER(CONCATENATE($B190," - ",$A190)),'[1]Segurados Civis'!$A$5:$H$2142,8,0),"")</f>
        <v>0</v>
      </c>
      <c r="F190" s="86">
        <f t="shared" si="2"/>
        <v>718</v>
      </c>
      <c r="G190" s="85" t="s">
        <v>5032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18</v>
      </c>
      <c r="B191" s="85" t="s">
        <v>6107</v>
      </c>
      <c r="C191" s="86">
        <f>IFERROR(VLOOKUP(UPPER(CONCATENATE($B191," - ",$A191)),'[1]Segurados Civis'!$A$5:$H$2142,6,0),"")</f>
        <v>2648</v>
      </c>
      <c r="D191" s="86">
        <f>IFERROR(VLOOKUP(UPPER(CONCATENATE($B191," - ",$A191)),'[1]Segurados Civis'!$A$5:$H$2142,7,0),"")</f>
        <v>187</v>
      </c>
      <c r="E191" s="86">
        <f>IFERROR(VLOOKUP(UPPER(CONCATENATE($B191," - ",$A191)),'[1]Segurados Civis'!$A$5:$H$2142,8,0),"")</f>
        <v>96</v>
      </c>
      <c r="F191" s="86">
        <f t="shared" si="2"/>
        <v>2931</v>
      </c>
      <c r="G191" s="85" t="s">
        <v>5032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18</v>
      </c>
      <c r="B192" s="85" t="s">
        <v>6108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5035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18</v>
      </c>
      <c r="B193" s="85" t="s">
        <v>6109</v>
      </c>
      <c r="C193" s="86">
        <f>IFERROR(VLOOKUP(UPPER(CONCATENATE($B193," - ",$A193)),'[1]Segurados Civis'!$A$5:$H$2142,6,0),"")</f>
        <v>811</v>
      </c>
      <c r="D193" s="86">
        <f>IFERROR(VLOOKUP(UPPER(CONCATENATE($B193," - ",$A193)),'[1]Segurados Civis'!$A$5:$H$2142,7,0),"")</f>
        <v>37</v>
      </c>
      <c r="E193" s="86">
        <f>IFERROR(VLOOKUP(UPPER(CONCATENATE($B193," - ",$A193)),'[1]Segurados Civis'!$A$5:$H$2142,8,0),"")</f>
        <v>0</v>
      </c>
      <c r="F193" s="86">
        <f t="shared" si="2"/>
        <v>848</v>
      </c>
      <c r="G193" s="85" t="s">
        <v>5032</v>
      </c>
      <c r="H193" s="85">
        <v>1</v>
      </c>
      <c r="I193" s="85">
        <v>0</v>
      </c>
      <c r="J193" s="85">
        <v>0</v>
      </c>
      <c r="K193" s="85">
        <v>0</v>
      </c>
    </row>
    <row r="194" spans="1:11">
      <c r="A194" s="85" t="s">
        <v>18</v>
      </c>
      <c r="B194" s="85" t="s">
        <v>6110</v>
      </c>
      <c r="C194" s="86">
        <f>IFERROR(VLOOKUP(UPPER(CONCATENATE($B194," - ",$A194)),'[1]Segurados Civis'!$A$5:$H$2142,6,0),"")</f>
        <v>185</v>
      </c>
      <c r="D194" s="86">
        <f>IFERROR(VLOOKUP(UPPER(CONCATENATE($B194," - ",$A194)),'[1]Segurados Civis'!$A$5:$H$2142,7,0),"")</f>
        <v>38</v>
      </c>
      <c r="E194" s="86">
        <f>IFERROR(VLOOKUP(UPPER(CONCATENATE($B194," - ",$A194)),'[1]Segurados Civis'!$A$5:$H$2142,8,0),"")</f>
        <v>7</v>
      </c>
      <c r="F194" s="86">
        <f t="shared" ref="F194:F250" si="3">IF(SUM(C194:E194)=0,"",SUM(C194:E194))</f>
        <v>230</v>
      </c>
      <c r="G194" s="85" t="s">
        <v>5032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18</v>
      </c>
      <c r="B195" s="85" t="s">
        <v>6111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5035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18</v>
      </c>
      <c r="B196" s="85" t="s">
        <v>6112</v>
      </c>
      <c r="C196" s="86">
        <f>IFERROR(VLOOKUP(UPPER(CONCATENATE($B196," - ",$A196)),'[1]Segurados Civis'!$A$5:$H$2142,6,0),"")</f>
        <v>649</v>
      </c>
      <c r="D196" s="86">
        <f>IFERROR(VLOOKUP(UPPER(CONCATENATE($B196," - ",$A196)),'[1]Segurados Civis'!$A$5:$H$2142,7,0),"")</f>
        <v>260</v>
      </c>
      <c r="E196" s="86">
        <f>IFERROR(VLOOKUP(UPPER(CONCATENATE($B196," - ",$A196)),'[1]Segurados Civis'!$A$5:$H$2142,8,0),"")</f>
        <v>46</v>
      </c>
      <c r="F196" s="86">
        <f t="shared" si="3"/>
        <v>955</v>
      </c>
      <c r="G196" s="85" t="s">
        <v>5032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18</v>
      </c>
      <c r="B197" s="85" t="s">
        <v>6113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5035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18</v>
      </c>
      <c r="B198" s="85" t="s">
        <v>6114</v>
      </c>
      <c r="C198" s="86">
        <f>IFERROR(VLOOKUP(UPPER(CONCATENATE($B198," - ",$A198)),'[1]Segurados Civis'!$A$5:$H$2142,6,0),"")</f>
        <v>1319</v>
      </c>
      <c r="D198" s="86">
        <f>IFERROR(VLOOKUP(UPPER(CONCATENATE($B198," - ",$A198)),'[1]Segurados Civis'!$A$5:$H$2142,7,0),"")</f>
        <v>19</v>
      </c>
      <c r="E198" s="86">
        <f>IFERROR(VLOOKUP(UPPER(CONCATENATE($B198," - ",$A198)),'[1]Segurados Civis'!$A$5:$H$2142,8,0),"")</f>
        <v>17</v>
      </c>
      <c r="F198" s="86">
        <f t="shared" si="3"/>
        <v>1355</v>
      </c>
      <c r="G198" s="85" t="s">
        <v>5032</v>
      </c>
      <c r="H198" s="85">
        <v>1</v>
      </c>
      <c r="I198" s="85">
        <v>0</v>
      </c>
      <c r="J198" s="85">
        <v>0</v>
      </c>
      <c r="K198" s="85">
        <v>0</v>
      </c>
    </row>
    <row r="199" spans="1:11">
      <c r="A199" s="85" t="s">
        <v>18</v>
      </c>
      <c r="B199" s="85" t="s">
        <v>6115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18</v>
      </c>
      <c r="B200" s="85" t="s">
        <v>6116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5035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18</v>
      </c>
      <c r="B201" s="85" t="s">
        <v>6117</v>
      </c>
      <c r="C201" s="86">
        <f>IFERROR(VLOOKUP(UPPER(CONCATENATE($B201," - ",$A201)),'[1]Segurados Civis'!$A$5:$H$2142,6,0),"")</f>
        <v>434</v>
      </c>
      <c r="D201" s="86">
        <f>IFERROR(VLOOKUP(UPPER(CONCATENATE($B201," - ",$A201)),'[1]Segurados Civis'!$A$5:$H$2142,7,0),"")</f>
        <v>50</v>
      </c>
      <c r="E201" s="86">
        <f>IFERROR(VLOOKUP(UPPER(CONCATENATE($B201," - ",$A201)),'[1]Segurados Civis'!$A$5:$H$2142,8,0),"")</f>
        <v>8</v>
      </c>
      <c r="F201" s="86">
        <f t="shared" si="3"/>
        <v>492</v>
      </c>
      <c r="G201" s="85" t="s">
        <v>5032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18</v>
      </c>
      <c r="B202" s="85" t="s">
        <v>6118</v>
      </c>
      <c r="C202" s="86">
        <f>IFERROR(VLOOKUP(UPPER(CONCATENATE($B202," - ",$A202)),'[1]Segurados Civis'!$A$5:$H$2142,6,0),"")</f>
        <v>3837</v>
      </c>
      <c r="D202" s="86">
        <f>IFERROR(VLOOKUP(UPPER(CONCATENATE($B202," - ",$A202)),'[1]Segurados Civis'!$A$5:$H$2142,7,0),"")</f>
        <v>431</v>
      </c>
      <c r="E202" s="86">
        <f>IFERROR(VLOOKUP(UPPER(CONCATENATE($B202," - ",$A202)),'[1]Segurados Civis'!$A$5:$H$2142,8,0),"")</f>
        <v>260</v>
      </c>
      <c r="F202" s="86">
        <f t="shared" si="3"/>
        <v>4528</v>
      </c>
      <c r="G202" s="85" t="s">
        <v>5032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18</v>
      </c>
      <c r="B203" s="85" t="s">
        <v>6119</v>
      </c>
      <c r="C203" s="86">
        <f>IFERROR(VLOOKUP(UPPER(CONCATENATE($B203," - ",$A203)),'[1]Segurados Civis'!$A$5:$H$2142,6,0),"")</f>
        <v>629</v>
      </c>
      <c r="D203" s="86">
        <f>IFERROR(VLOOKUP(UPPER(CONCATENATE($B203," - ",$A203)),'[1]Segurados Civis'!$A$5:$H$2142,7,0),"")</f>
        <v>224</v>
      </c>
      <c r="E203" s="86">
        <f>IFERROR(VLOOKUP(UPPER(CONCATENATE($B203," - ",$A203)),'[1]Segurados Civis'!$A$5:$H$2142,8,0),"")</f>
        <v>47</v>
      </c>
      <c r="F203" s="86">
        <f t="shared" si="3"/>
        <v>900</v>
      </c>
      <c r="G203" s="85" t="s">
        <v>5032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18</v>
      </c>
      <c r="B204" s="85" t="s">
        <v>6120</v>
      </c>
      <c r="C204" s="86">
        <f>IFERROR(VLOOKUP(UPPER(CONCATENATE($B204," - ",$A204)),'[1]Segurados Civis'!$A$5:$H$2142,6,0),"")</f>
        <v>236</v>
      </c>
      <c r="D204" s="86">
        <f>IFERROR(VLOOKUP(UPPER(CONCATENATE($B204," - ",$A204)),'[1]Segurados Civis'!$A$5:$H$2142,7,0),"")</f>
        <v>0</v>
      </c>
      <c r="E204" s="86">
        <f>IFERROR(VLOOKUP(UPPER(CONCATENATE($B204," - ",$A204)),'[1]Segurados Civis'!$A$5:$H$2142,8,0),"")</f>
        <v>0</v>
      </c>
      <c r="F204" s="86">
        <f t="shared" si="3"/>
        <v>236</v>
      </c>
      <c r="G204" s="85" t="s">
        <v>5032</v>
      </c>
      <c r="H204" s="85">
        <v>0</v>
      </c>
      <c r="I204" s="85">
        <v>0</v>
      </c>
      <c r="J204" s="85">
        <v>1</v>
      </c>
      <c r="K204" s="85">
        <v>0</v>
      </c>
    </row>
    <row r="205" spans="1:11">
      <c r="A205" s="85" t="s">
        <v>18</v>
      </c>
      <c r="B205" s="85" t="s">
        <v>6121</v>
      </c>
      <c r="C205" s="86">
        <f>IFERROR(VLOOKUP(UPPER(CONCATENATE($B205," - ",$A205)),'[1]Segurados Civis'!$A$5:$H$2142,6,0),"")</f>
        <v>0</v>
      </c>
      <c r="D205" s="86">
        <f>IFERROR(VLOOKUP(UPPER(CONCATENATE($B205," - ",$A205)),'[1]Segurados Civis'!$A$5:$H$2142,7,0),"")</f>
        <v>0</v>
      </c>
      <c r="E205" s="86">
        <f>IFERROR(VLOOKUP(UPPER(CONCATENATE($B205," - ",$A205)),'[1]Segurados Civis'!$A$5:$H$2142,8,0),"")</f>
        <v>0</v>
      </c>
      <c r="F205" s="86" t="str">
        <f t="shared" si="3"/>
        <v/>
      </c>
      <c r="G205" s="85" t="s">
        <v>5032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18</v>
      </c>
      <c r="B206" s="85" t="s">
        <v>6122</v>
      </c>
      <c r="C206" s="86">
        <f>IFERROR(VLOOKUP(UPPER(CONCATENATE($B206," - ",$A206)),'[1]Segurados Civis'!$A$5:$H$2142,6,0),"")</f>
        <v>143</v>
      </c>
      <c r="D206" s="86">
        <f>IFERROR(VLOOKUP(UPPER(CONCATENATE($B206," - ",$A206)),'[1]Segurados Civis'!$A$5:$H$2142,7,0),"")</f>
        <v>0</v>
      </c>
      <c r="E206" s="86">
        <f>IFERROR(VLOOKUP(UPPER(CONCATENATE($B206," - ",$A206)),'[1]Segurados Civis'!$A$5:$H$2142,8,0),"")</f>
        <v>0</v>
      </c>
      <c r="F206" s="86">
        <f t="shared" si="3"/>
        <v>143</v>
      </c>
      <c r="G206" s="85" t="s">
        <v>5032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18</v>
      </c>
      <c r="B207" s="85" t="s">
        <v>6123</v>
      </c>
      <c r="C207" s="86">
        <f>IFERROR(VLOOKUP(UPPER(CONCATENATE($B207," - ",$A207)),'[1]Segurados Civis'!$A$5:$H$2142,6,0),"")</f>
        <v>179</v>
      </c>
      <c r="D207" s="86">
        <f>IFERROR(VLOOKUP(UPPER(CONCATENATE($B207," - ",$A207)),'[1]Segurados Civis'!$A$5:$H$2142,7,0),"")</f>
        <v>0</v>
      </c>
      <c r="E207" s="86">
        <f>IFERROR(VLOOKUP(UPPER(CONCATENATE($B207," - ",$A207)),'[1]Segurados Civis'!$A$5:$H$2142,8,0),"")</f>
        <v>0</v>
      </c>
      <c r="F207" s="86">
        <f t="shared" si="3"/>
        <v>179</v>
      </c>
      <c r="G207" s="85" t="s">
        <v>5032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18</v>
      </c>
      <c r="B208" s="85" t="s">
        <v>6124</v>
      </c>
      <c r="C208" s="86">
        <f>IFERROR(VLOOKUP(UPPER(CONCATENATE($B208," - ",$A208)),'[1]Segurados Civis'!$A$5:$H$2142,6,0),"")</f>
        <v>848</v>
      </c>
      <c r="D208" s="86">
        <f>IFERROR(VLOOKUP(UPPER(CONCATENATE($B208," - ",$A208)),'[1]Segurados Civis'!$A$5:$H$2142,7,0),"")</f>
        <v>169</v>
      </c>
      <c r="E208" s="86">
        <f>IFERROR(VLOOKUP(UPPER(CONCATENATE($B208," - ",$A208)),'[1]Segurados Civis'!$A$5:$H$2142,8,0),"")</f>
        <v>12</v>
      </c>
      <c r="F208" s="86">
        <f t="shared" si="3"/>
        <v>1029</v>
      </c>
      <c r="G208" s="85" t="s">
        <v>5032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18</v>
      </c>
      <c r="B209" s="85" t="s">
        <v>6125</v>
      </c>
      <c r="C209" s="86">
        <f>IFERROR(VLOOKUP(UPPER(CONCATENATE($B209," - ",$A209)),'[1]Segurados Civis'!$A$5:$H$2142,6,0),"")</f>
        <v>181</v>
      </c>
      <c r="D209" s="86">
        <f>IFERROR(VLOOKUP(UPPER(CONCATENATE($B209," - ",$A209)),'[1]Segurados Civis'!$A$5:$H$2142,7,0),"")</f>
        <v>65</v>
      </c>
      <c r="E209" s="86">
        <f>IFERROR(VLOOKUP(UPPER(CONCATENATE($B209," - ",$A209)),'[1]Segurados Civis'!$A$5:$H$2142,8,0),"")</f>
        <v>11</v>
      </c>
      <c r="F209" s="86">
        <f t="shared" si="3"/>
        <v>257</v>
      </c>
      <c r="G209" s="85" t="s">
        <v>5032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18</v>
      </c>
      <c r="B210" s="85" t="s">
        <v>6126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5035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18</v>
      </c>
      <c r="B211" s="85" t="s">
        <v>6127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5035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18</v>
      </c>
      <c r="B212" s="85" t="s">
        <v>6128</v>
      </c>
      <c r="C212" s="86">
        <f>IFERROR(VLOOKUP(UPPER(CONCATENATE($B212," - ",$A212)),'[1]Segurados Civis'!$A$5:$H$2142,6,0),"")</f>
        <v>127</v>
      </c>
      <c r="D212" s="86">
        <f>IFERROR(VLOOKUP(UPPER(CONCATENATE($B212," - ",$A212)),'[1]Segurados Civis'!$A$5:$H$2142,7,0),"")</f>
        <v>55</v>
      </c>
      <c r="E212" s="86">
        <f>IFERROR(VLOOKUP(UPPER(CONCATENATE($B212," - ",$A212)),'[1]Segurados Civis'!$A$5:$H$2142,8,0),"")</f>
        <v>16</v>
      </c>
      <c r="F212" s="86">
        <f t="shared" si="3"/>
        <v>198</v>
      </c>
      <c r="G212" s="85" t="s">
        <v>5032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18</v>
      </c>
      <c r="B213" s="85" t="s">
        <v>6129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5035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18</v>
      </c>
      <c r="B214" s="85" t="s">
        <v>6130</v>
      </c>
      <c r="C214" s="86">
        <f>IFERROR(VLOOKUP(UPPER(CONCATENATE($B214," - ",$A214)),'[1]Segurados Civis'!$A$5:$H$2142,6,0),"")</f>
        <v>327</v>
      </c>
      <c r="D214" s="86">
        <f>IFERROR(VLOOKUP(UPPER(CONCATENATE($B214," - ",$A214)),'[1]Segurados Civis'!$A$5:$H$2142,7,0),"")</f>
        <v>117</v>
      </c>
      <c r="E214" s="86">
        <f>IFERROR(VLOOKUP(UPPER(CONCATENATE($B214," - ",$A214)),'[1]Segurados Civis'!$A$5:$H$2142,8,0),"")</f>
        <v>24</v>
      </c>
      <c r="F214" s="86">
        <f t="shared" si="3"/>
        <v>468</v>
      </c>
      <c r="G214" s="85" t="s">
        <v>5032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18</v>
      </c>
      <c r="B215" s="85" t="s">
        <v>6131</v>
      </c>
      <c r="C215" s="86">
        <f>IFERROR(VLOOKUP(UPPER(CONCATENATE($B215," - ",$A215)),'[1]Segurados Civis'!$A$5:$H$2142,6,0),"")</f>
        <v>150</v>
      </c>
      <c r="D215" s="86">
        <f>IFERROR(VLOOKUP(UPPER(CONCATENATE($B215," - ",$A215)),'[1]Segurados Civis'!$A$5:$H$2142,7,0),"")</f>
        <v>44</v>
      </c>
      <c r="E215" s="86">
        <f>IFERROR(VLOOKUP(UPPER(CONCATENATE($B215," - ",$A215)),'[1]Segurados Civis'!$A$5:$H$2142,8,0),"")</f>
        <v>3</v>
      </c>
      <c r="F215" s="86">
        <f t="shared" si="3"/>
        <v>197</v>
      </c>
      <c r="G215" s="85" t="s">
        <v>5032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18</v>
      </c>
      <c r="B216" s="85" t="s">
        <v>6132</v>
      </c>
      <c r="C216" s="86">
        <f>IFERROR(VLOOKUP(UPPER(CONCATENATE($B216," - ",$A216)),'[1]Segurados Civis'!$A$5:$H$2142,6,0),"")</f>
        <v>199</v>
      </c>
      <c r="D216" s="86">
        <f>IFERROR(VLOOKUP(UPPER(CONCATENATE($B216," - ",$A216)),'[1]Segurados Civis'!$A$5:$H$2142,7,0),"")</f>
        <v>44</v>
      </c>
      <c r="E216" s="86">
        <f>IFERROR(VLOOKUP(UPPER(CONCATENATE($B216," - ",$A216)),'[1]Segurados Civis'!$A$5:$H$2142,8,0),"")</f>
        <v>7</v>
      </c>
      <c r="F216" s="86">
        <f t="shared" si="3"/>
        <v>250</v>
      </c>
      <c r="G216" s="85" t="s">
        <v>5032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18</v>
      </c>
      <c r="B217" s="85" t="s">
        <v>6133</v>
      </c>
      <c r="C217" s="86">
        <f>IFERROR(VLOOKUP(UPPER(CONCATENATE($B217," - ",$A217)),'[1]Segurados Civis'!$A$5:$H$2142,6,0),"")</f>
        <v>1676</v>
      </c>
      <c r="D217" s="86">
        <f>IFERROR(VLOOKUP(UPPER(CONCATENATE($B217," - ",$A217)),'[1]Segurados Civis'!$A$5:$H$2142,7,0),"")</f>
        <v>147</v>
      </c>
      <c r="E217" s="86">
        <f>IFERROR(VLOOKUP(UPPER(CONCATENATE($B217," - ",$A217)),'[1]Segurados Civis'!$A$5:$H$2142,8,0),"")</f>
        <v>42</v>
      </c>
      <c r="F217" s="86">
        <f t="shared" si="3"/>
        <v>1865</v>
      </c>
      <c r="G217" s="85" t="s">
        <v>5032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18</v>
      </c>
      <c r="B218" s="85" t="s">
        <v>5597</v>
      </c>
      <c r="C218" s="86">
        <f>IFERROR(VLOOKUP(UPPER(CONCATENATE($B218," - ",$A218)),'[1]Segurados Civis'!$A$5:$H$2142,6,0),"")</f>
        <v>293</v>
      </c>
      <c r="D218" s="86">
        <f>IFERROR(VLOOKUP(UPPER(CONCATENATE($B218," - ",$A218)),'[1]Segurados Civis'!$A$5:$H$2142,7,0),"")</f>
        <v>0</v>
      </c>
      <c r="E218" s="86">
        <f>IFERROR(VLOOKUP(UPPER(CONCATENATE($B218," - ",$A218)),'[1]Segurados Civis'!$A$5:$H$2142,8,0),"")</f>
        <v>0</v>
      </c>
      <c r="F218" s="86">
        <f t="shared" si="3"/>
        <v>293</v>
      </c>
      <c r="G218" s="85" t="s">
        <v>5032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18</v>
      </c>
      <c r="B219" s="85" t="s">
        <v>6134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5035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18</v>
      </c>
      <c r="B220" s="85" t="s">
        <v>6135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5035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18</v>
      </c>
      <c r="B221" s="85" t="s">
        <v>6136</v>
      </c>
      <c r="C221" s="86">
        <f>IFERROR(VLOOKUP(UPPER(CONCATENATE($B221," - ",$A221)),'[1]Segurados Civis'!$A$5:$H$2142,6,0),"")</f>
        <v>328</v>
      </c>
      <c r="D221" s="86">
        <f>IFERROR(VLOOKUP(UPPER(CONCATENATE($B221," - ",$A221)),'[1]Segurados Civis'!$A$5:$H$2142,7,0),"")</f>
        <v>63</v>
      </c>
      <c r="E221" s="86">
        <f>IFERROR(VLOOKUP(UPPER(CONCATENATE($B221," - ",$A221)),'[1]Segurados Civis'!$A$5:$H$2142,8,0),"")</f>
        <v>11</v>
      </c>
      <c r="F221" s="86">
        <f t="shared" si="3"/>
        <v>402</v>
      </c>
      <c r="G221" s="85" t="s">
        <v>5032</v>
      </c>
      <c r="H221" s="85">
        <v>1</v>
      </c>
      <c r="I221" s="85">
        <v>0</v>
      </c>
      <c r="J221" s="85">
        <v>0</v>
      </c>
      <c r="K221" s="85">
        <v>0</v>
      </c>
    </row>
    <row r="222" spans="1:11">
      <c r="A222" s="85" t="s">
        <v>18</v>
      </c>
      <c r="B222" s="85" t="s">
        <v>6137</v>
      </c>
      <c r="C222" s="86">
        <f>IFERROR(VLOOKUP(UPPER(CONCATENATE($B222," - ",$A222)),'[1]Segurados Civis'!$A$5:$H$2142,6,0),"")</f>
        <v>806</v>
      </c>
      <c r="D222" s="86">
        <f>IFERROR(VLOOKUP(UPPER(CONCATENATE($B222," - ",$A222)),'[1]Segurados Civis'!$A$5:$H$2142,7,0),"")</f>
        <v>35</v>
      </c>
      <c r="E222" s="86">
        <f>IFERROR(VLOOKUP(UPPER(CONCATENATE($B222," - ",$A222)),'[1]Segurados Civis'!$A$5:$H$2142,8,0),"")</f>
        <v>0</v>
      </c>
      <c r="F222" s="86">
        <f t="shared" si="3"/>
        <v>841</v>
      </c>
      <c r="G222" s="85" t="s">
        <v>5032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18</v>
      </c>
      <c r="B223" s="85" t="s">
        <v>6138</v>
      </c>
      <c r="C223" s="86">
        <f>IFERROR(VLOOKUP(UPPER(CONCATENATE($B223," - ",$A223)),'[1]Segurados Civis'!$A$5:$H$2142,6,0),"")</f>
        <v>183</v>
      </c>
      <c r="D223" s="86">
        <f>IFERROR(VLOOKUP(UPPER(CONCATENATE($B223," - ",$A223)),'[1]Segurados Civis'!$A$5:$H$2142,7,0),"")</f>
        <v>46</v>
      </c>
      <c r="E223" s="86">
        <f>IFERROR(VLOOKUP(UPPER(CONCATENATE($B223," - ",$A223)),'[1]Segurados Civis'!$A$5:$H$2142,8,0),"")</f>
        <v>6</v>
      </c>
      <c r="F223" s="86">
        <f t="shared" si="3"/>
        <v>235</v>
      </c>
      <c r="G223" s="85" t="s">
        <v>5032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18</v>
      </c>
      <c r="B224" s="85" t="s">
        <v>6139</v>
      </c>
      <c r="C224" s="86">
        <f>IFERROR(VLOOKUP(UPPER(CONCATENATE($B224," - ",$A224)),'[1]Segurados Civis'!$A$5:$H$2142,6,0),"")</f>
        <v>516</v>
      </c>
      <c r="D224" s="86">
        <f>IFERROR(VLOOKUP(UPPER(CONCATENATE($B224," - ",$A224)),'[1]Segurados Civis'!$A$5:$H$2142,7,0),"")</f>
        <v>237</v>
      </c>
      <c r="E224" s="86">
        <f>IFERROR(VLOOKUP(UPPER(CONCATENATE($B224," - ",$A224)),'[1]Segurados Civis'!$A$5:$H$2142,8,0),"")</f>
        <v>47</v>
      </c>
      <c r="F224" s="86">
        <f t="shared" si="3"/>
        <v>800</v>
      </c>
      <c r="G224" s="85" t="s">
        <v>5032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18</v>
      </c>
      <c r="B225" s="85" t="s">
        <v>6140</v>
      </c>
      <c r="C225" s="86">
        <f>IFERROR(VLOOKUP(UPPER(CONCATENATE($B225," - ",$A225)),'[1]Segurados Civis'!$A$5:$H$2142,6,0),"")</f>
        <v>218</v>
      </c>
      <c r="D225" s="86">
        <f>IFERROR(VLOOKUP(UPPER(CONCATENATE($B225," - ",$A225)),'[1]Segurados Civis'!$A$5:$H$2142,7,0),"")</f>
        <v>39</v>
      </c>
      <c r="E225" s="86">
        <f>IFERROR(VLOOKUP(UPPER(CONCATENATE($B225," - ",$A225)),'[1]Segurados Civis'!$A$5:$H$2142,8,0),"")</f>
        <v>3</v>
      </c>
      <c r="F225" s="86">
        <f t="shared" si="3"/>
        <v>260</v>
      </c>
      <c r="G225" s="85" t="s">
        <v>5032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18</v>
      </c>
      <c r="B226" s="85" t="s">
        <v>6141</v>
      </c>
      <c r="C226" s="86">
        <f>IFERROR(VLOOKUP(UPPER(CONCATENATE($B226," - ",$A226)),'[1]Segurados Civis'!$A$5:$H$2142,6,0),"")</f>
        <v>146</v>
      </c>
      <c r="D226" s="86">
        <f>IFERROR(VLOOKUP(UPPER(CONCATENATE($B226," - ",$A226)),'[1]Segurados Civis'!$A$5:$H$2142,7,0),"")</f>
        <v>21</v>
      </c>
      <c r="E226" s="86">
        <f>IFERROR(VLOOKUP(UPPER(CONCATENATE($B226," - ",$A226)),'[1]Segurados Civis'!$A$5:$H$2142,8,0),"")</f>
        <v>1</v>
      </c>
      <c r="F226" s="86">
        <f t="shared" si="3"/>
        <v>168</v>
      </c>
      <c r="G226" s="85" t="s">
        <v>5032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18</v>
      </c>
      <c r="B227" s="85" t="s">
        <v>6142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5035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18</v>
      </c>
      <c r="B228" s="85" t="s">
        <v>6143</v>
      </c>
      <c r="C228" s="86">
        <f>IFERROR(VLOOKUP(UPPER(CONCATENATE($B228," - ",$A228)),'[1]Segurados Civis'!$A$5:$H$2142,6,0),"")</f>
        <v>3449</v>
      </c>
      <c r="D228" s="86">
        <f>IFERROR(VLOOKUP(UPPER(CONCATENATE($B228," - ",$A228)),'[1]Segurados Civis'!$A$5:$H$2142,7,0),"")</f>
        <v>275</v>
      </c>
      <c r="E228" s="86">
        <f>IFERROR(VLOOKUP(UPPER(CONCATENATE($B228," - ",$A228)),'[1]Segurados Civis'!$A$5:$H$2142,8,0),"")</f>
        <v>94</v>
      </c>
      <c r="F228" s="86">
        <f t="shared" si="3"/>
        <v>3818</v>
      </c>
      <c r="G228" s="85" t="s">
        <v>5032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18</v>
      </c>
      <c r="B229" s="85" t="s">
        <v>6144</v>
      </c>
      <c r="C229" s="86">
        <f>IFERROR(VLOOKUP(UPPER(CONCATENATE($B229," - ",$A229)),'[1]Segurados Civis'!$A$5:$H$2142,6,0),"")</f>
        <v>180</v>
      </c>
      <c r="D229" s="86">
        <f>IFERROR(VLOOKUP(UPPER(CONCATENATE($B229," - ",$A229)),'[1]Segurados Civis'!$A$5:$H$2142,7,0),"")</f>
        <v>25</v>
      </c>
      <c r="E229" s="86">
        <f>IFERROR(VLOOKUP(UPPER(CONCATENATE($B229," - ",$A229)),'[1]Segurados Civis'!$A$5:$H$2142,8,0),"")</f>
        <v>0</v>
      </c>
      <c r="F229" s="86">
        <f t="shared" si="3"/>
        <v>205</v>
      </c>
      <c r="G229" s="85" t="s">
        <v>5032</v>
      </c>
      <c r="H229" s="85">
        <v>1</v>
      </c>
      <c r="I229" s="85">
        <v>0</v>
      </c>
      <c r="J229" s="85">
        <v>0</v>
      </c>
      <c r="K229" s="85">
        <v>0</v>
      </c>
    </row>
    <row r="230" spans="1:11">
      <c r="A230" s="85" t="s">
        <v>18</v>
      </c>
      <c r="B230" s="85" t="s">
        <v>6145</v>
      </c>
      <c r="C230" s="86">
        <f>IFERROR(VLOOKUP(UPPER(CONCATENATE($B230," - ",$A230)),'[1]Segurados Civis'!$A$5:$H$2142,6,0),"")</f>
        <v>609</v>
      </c>
      <c r="D230" s="86">
        <f>IFERROR(VLOOKUP(UPPER(CONCATENATE($B230," - ",$A230)),'[1]Segurados Civis'!$A$5:$H$2142,7,0),"")</f>
        <v>117</v>
      </c>
      <c r="E230" s="86">
        <f>IFERROR(VLOOKUP(UPPER(CONCATENATE($B230," - ",$A230)),'[1]Segurados Civis'!$A$5:$H$2142,8,0),"")</f>
        <v>35</v>
      </c>
      <c r="F230" s="86">
        <f t="shared" si="3"/>
        <v>761</v>
      </c>
      <c r="G230" s="85" t="s">
        <v>5032</v>
      </c>
      <c r="H230" s="85">
        <v>1</v>
      </c>
      <c r="I230" s="85">
        <v>0</v>
      </c>
      <c r="J230" s="85">
        <v>0</v>
      </c>
      <c r="K230" s="85">
        <v>0</v>
      </c>
    </row>
    <row r="231" spans="1:11">
      <c r="A231" s="85" t="s">
        <v>18</v>
      </c>
      <c r="B231" s="85" t="s">
        <v>6146</v>
      </c>
      <c r="C231" s="86">
        <f>IFERROR(VLOOKUP(UPPER(CONCATENATE($B231," - ",$A231)),'[1]Segurados Civis'!$A$5:$H$2142,6,0),"")</f>
        <v>188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11</v>
      </c>
      <c r="F231" s="86">
        <f t="shared" si="3"/>
        <v>243</v>
      </c>
      <c r="G231" s="85" t="s">
        <v>5032</v>
      </c>
      <c r="H231" s="85">
        <v>1</v>
      </c>
      <c r="I231" s="85">
        <v>0</v>
      </c>
      <c r="J231" s="85">
        <v>0</v>
      </c>
      <c r="K231" s="85">
        <v>0</v>
      </c>
    </row>
    <row r="232" spans="1:11">
      <c r="A232" s="85" t="s">
        <v>18</v>
      </c>
      <c r="B232" s="85" t="s">
        <v>6147</v>
      </c>
      <c r="C232" s="86">
        <f>IFERROR(VLOOKUP(UPPER(CONCATENATE($B232," - ",$A232)),'[1]Segurados Civis'!$A$5:$H$2142,6,0),"")</f>
        <v>123</v>
      </c>
      <c r="D232" s="86">
        <f>IFERROR(VLOOKUP(UPPER(CONCATENATE($B232," - ",$A232)),'[1]Segurados Civis'!$A$5:$H$2142,7,0),"")</f>
        <v>30</v>
      </c>
      <c r="E232" s="86">
        <f>IFERROR(VLOOKUP(UPPER(CONCATENATE($B232," - ",$A232)),'[1]Segurados Civis'!$A$5:$H$2142,8,0),"")</f>
        <v>5</v>
      </c>
      <c r="F232" s="86">
        <f t="shared" si="3"/>
        <v>158</v>
      </c>
      <c r="G232" s="85" t="s">
        <v>5032</v>
      </c>
      <c r="H232" s="85">
        <v>1</v>
      </c>
      <c r="I232" s="85">
        <v>0</v>
      </c>
      <c r="J232" s="85">
        <v>0</v>
      </c>
      <c r="K232" s="85">
        <v>0</v>
      </c>
    </row>
    <row r="233" spans="1:11">
      <c r="A233" s="85" t="s">
        <v>18</v>
      </c>
      <c r="B233" s="85" t="s">
        <v>6148</v>
      </c>
      <c r="C233" s="86">
        <f>IFERROR(VLOOKUP(UPPER(CONCATENATE($B233," - ",$A233)),'[1]Segurados Civis'!$A$5:$H$2142,6,0),"")</f>
        <v>144</v>
      </c>
      <c r="D233" s="86">
        <f>IFERROR(VLOOKUP(UPPER(CONCATENATE($B233," - ",$A233)),'[1]Segurados Civis'!$A$5:$H$2142,7,0),"")</f>
        <v>0</v>
      </c>
      <c r="E233" s="86">
        <f>IFERROR(VLOOKUP(UPPER(CONCATENATE($B233," - ",$A233)),'[1]Segurados Civis'!$A$5:$H$2142,8,0),"")</f>
        <v>0</v>
      </c>
      <c r="F233" s="86">
        <f t="shared" si="3"/>
        <v>144</v>
      </c>
      <c r="G233" s="85" t="s">
        <v>5032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18</v>
      </c>
      <c r="B234" s="85" t="s">
        <v>6149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5035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18</v>
      </c>
      <c r="B235" s="85" t="s">
        <v>6150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5035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18</v>
      </c>
      <c r="B236" s="85" t="s">
        <v>6151</v>
      </c>
      <c r="C236" s="86">
        <f>IFERROR(VLOOKUP(UPPER(CONCATENATE($B236," - ",$A236)),'[1]Segurados Civis'!$A$5:$H$2142,6,0),"")</f>
        <v>169</v>
      </c>
      <c r="D236" s="86">
        <f>IFERROR(VLOOKUP(UPPER(CONCATENATE($B236," - ",$A236)),'[1]Segurados Civis'!$A$5:$H$2142,7,0),"")</f>
        <v>43</v>
      </c>
      <c r="E236" s="86">
        <f>IFERROR(VLOOKUP(UPPER(CONCATENATE($B236," - ",$A236)),'[1]Segurados Civis'!$A$5:$H$2142,8,0),"")</f>
        <v>6</v>
      </c>
      <c r="F236" s="86">
        <f t="shared" si="3"/>
        <v>218</v>
      </c>
      <c r="G236" s="85" t="s">
        <v>5032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18</v>
      </c>
      <c r="B237" s="85" t="s">
        <v>6152</v>
      </c>
      <c r="C237" s="86">
        <f>IFERROR(VLOOKUP(UPPER(CONCATENATE($B237," - ",$A237)),'[1]Segurados Civis'!$A$5:$H$2142,6,0),"")</f>
        <v>1459</v>
      </c>
      <c r="D237" s="86">
        <f>IFERROR(VLOOKUP(UPPER(CONCATENATE($B237," - ",$A237)),'[1]Segurados Civis'!$A$5:$H$2142,7,0),"")</f>
        <v>382</v>
      </c>
      <c r="E237" s="86">
        <f>IFERROR(VLOOKUP(UPPER(CONCATENATE($B237," - ",$A237)),'[1]Segurados Civis'!$A$5:$H$2142,8,0),"")</f>
        <v>87</v>
      </c>
      <c r="F237" s="86">
        <f t="shared" si="3"/>
        <v>1928</v>
      </c>
      <c r="G237" s="85" t="s">
        <v>5032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18</v>
      </c>
      <c r="B238" s="85" t="s">
        <v>6153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5035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18</v>
      </c>
      <c r="B239" s="85" t="s">
        <v>6154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5035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18</v>
      </c>
      <c r="B240" s="85" t="s">
        <v>6155</v>
      </c>
      <c r="C240" s="86">
        <f>IFERROR(VLOOKUP(UPPER(CONCATENATE($B240," - ",$A240)),'[1]Segurados Civis'!$A$5:$H$2142,6,0),"")</f>
        <v>276</v>
      </c>
      <c r="D240" s="86">
        <f>IFERROR(VLOOKUP(UPPER(CONCATENATE($B240," - ",$A240)),'[1]Segurados Civis'!$A$5:$H$2142,7,0),"")</f>
        <v>28</v>
      </c>
      <c r="E240" s="86">
        <f>IFERROR(VLOOKUP(UPPER(CONCATENATE($B240," - ",$A240)),'[1]Segurados Civis'!$A$5:$H$2142,8,0),"")</f>
        <v>11</v>
      </c>
      <c r="F240" s="86">
        <f t="shared" si="3"/>
        <v>315</v>
      </c>
      <c r="G240" s="85" t="s">
        <v>5032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18</v>
      </c>
      <c r="B241" s="85" t="s">
        <v>6156</v>
      </c>
      <c r="C241" s="86">
        <f>IFERROR(VLOOKUP(UPPER(CONCATENATE($B241," - ",$A241)),'[1]Segurados Civis'!$A$5:$H$2142,6,0),"")</f>
        <v>148</v>
      </c>
      <c r="D241" s="86">
        <f>IFERROR(VLOOKUP(UPPER(CONCATENATE($B241," - ",$A241)),'[1]Segurados Civis'!$A$5:$H$2142,7,0),"")</f>
        <v>55</v>
      </c>
      <c r="E241" s="86">
        <f>IFERROR(VLOOKUP(UPPER(CONCATENATE($B241," - ",$A241)),'[1]Segurados Civis'!$A$5:$H$2142,8,0),"")</f>
        <v>9</v>
      </c>
      <c r="F241" s="86">
        <f t="shared" si="3"/>
        <v>212</v>
      </c>
      <c r="G241" s="85" t="s">
        <v>5032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18</v>
      </c>
      <c r="B242" s="85" t="s">
        <v>6157</v>
      </c>
      <c r="C242" s="86">
        <f>IFERROR(VLOOKUP(UPPER(CONCATENATE($B242," - ",$A242)),'[1]Segurados Civis'!$A$5:$H$2142,6,0),"")</f>
        <v>1043</v>
      </c>
      <c r="D242" s="86">
        <f>IFERROR(VLOOKUP(UPPER(CONCATENATE($B242," - ",$A242)),'[1]Segurados Civis'!$A$5:$H$2142,7,0),"")</f>
        <v>138</v>
      </c>
      <c r="E242" s="86">
        <f>IFERROR(VLOOKUP(UPPER(CONCATENATE($B242," - ",$A242)),'[1]Segurados Civis'!$A$5:$H$2142,8,0),"")</f>
        <v>37</v>
      </c>
      <c r="F242" s="86">
        <f t="shared" si="3"/>
        <v>1218</v>
      </c>
      <c r="G242" s="85" t="s">
        <v>5032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18</v>
      </c>
      <c r="B243" s="85" t="s">
        <v>6158</v>
      </c>
      <c r="C243" s="86">
        <f>IFERROR(VLOOKUP(UPPER(CONCATENATE($B243," - ",$A243)),'[1]Segurados Civis'!$A$5:$H$2142,6,0),"")</f>
        <v>434</v>
      </c>
      <c r="D243" s="86">
        <f>IFERROR(VLOOKUP(UPPER(CONCATENATE($B243," - ",$A243)),'[1]Segurados Civis'!$A$5:$H$2142,7,0),"")</f>
        <v>1</v>
      </c>
      <c r="E243" s="86">
        <f>IFERROR(VLOOKUP(UPPER(CONCATENATE($B243," - ",$A243)),'[1]Segurados Civis'!$A$5:$H$2142,8,0),"")</f>
        <v>0</v>
      </c>
      <c r="F243" s="86">
        <f t="shared" si="3"/>
        <v>435</v>
      </c>
      <c r="G243" s="85" t="s">
        <v>5032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18</v>
      </c>
      <c r="B244" s="85" t="s">
        <v>6159</v>
      </c>
      <c r="C244" s="86">
        <f>IFERROR(VLOOKUP(UPPER(CONCATENATE($B244," - ",$A244)),'[1]Segurados Civis'!$A$5:$H$2142,6,0),"")</f>
        <v>254</v>
      </c>
      <c r="D244" s="86">
        <f>IFERROR(VLOOKUP(UPPER(CONCATENATE($B244," - ",$A244)),'[1]Segurados Civis'!$A$5:$H$2142,7,0),"")</f>
        <v>52</v>
      </c>
      <c r="E244" s="86">
        <f>IFERROR(VLOOKUP(UPPER(CONCATENATE($B244," - ",$A244)),'[1]Segurados Civis'!$A$5:$H$2142,8,0),"")</f>
        <v>14</v>
      </c>
      <c r="F244" s="86">
        <f t="shared" si="3"/>
        <v>320</v>
      </c>
      <c r="G244" s="85" t="s">
        <v>5032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18</v>
      </c>
      <c r="B245" s="85" t="s">
        <v>6160</v>
      </c>
      <c r="C245" s="86">
        <f>IFERROR(VLOOKUP(UPPER(CONCATENATE($B245," - ",$A245)),'[1]Segurados Civis'!$A$5:$H$2142,6,0),"")</f>
        <v>2816</v>
      </c>
      <c r="D245" s="86">
        <f>IFERROR(VLOOKUP(UPPER(CONCATENATE($B245," - ",$A245)),'[1]Segurados Civis'!$A$5:$H$2142,7,0),"")</f>
        <v>273</v>
      </c>
      <c r="E245" s="86">
        <f>IFERROR(VLOOKUP(UPPER(CONCATENATE($B245," - ",$A245)),'[1]Segurados Civis'!$A$5:$H$2142,8,0),"")</f>
        <v>66</v>
      </c>
      <c r="F245" s="86">
        <f t="shared" si="3"/>
        <v>3155</v>
      </c>
      <c r="G245" s="85" t="s">
        <v>5032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18</v>
      </c>
      <c r="B246" s="85" t="s">
        <v>6161</v>
      </c>
      <c r="C246" s="86">
        <f>IFERROR(VLOOKUP(UPPER(CONCATENATE($B246," - ",$A246)),'[1]Segurados Civis'!$A$5:$H$2142,6,0),"")</f>
        <v>102</v>
      </c>
      <c r="D246" s="86">
        <f>IFERROR(VLOOKUP(UPPER(CONCATENATE($B246," - ",$A246)),'[1]Segurados Civis'!$A$5:$H$2142,7,0),"")</f>
        <v>46</v>
      </c>
      <c r="E246" s="86">
        <f>IFERROR(VLOOKUP(UPPER(CONCATENATE($B246," - ",$A246)),'[1]Segurados Civis'!$A$5:$H$2142,8,0),"")</f>
        <v>12</v>
      </c>
      <c r="F246" s="86">
        <f t="shared" si="3"/>
        <v>160</v>
      </c>
      <c r="G246" s="85" t="s">
        <v>5032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18</v>
      </c>
      <c r="B247" s="85" t="s">
        <v>6162</v>
      </c>
      <c r="C247" s="86">
        <f>IFERROR(VLOOKUP(UPPER(CONCATENATE($B247," - ",$A247)),'[1]Segurados Civis'!$A$5:$H$2142,6,0),"")</f>
        <v>462</v>
      </c>
      <c r="D247" s="86">
        <f>IFERROR(VLOOKUP(UPPER(CONCATENATE($B247," - ",$A247)),'[1]Segurados Civis'!$A$5:$H$2142,7,0),"")</f>
        <v>113</v>
      </c>
      <c r="E247" s="86">
        <f>IFERROR(VLOOKUP(UPPER(CONCATENATE($B247," - ",$A247)),'[1]Segurados Civis'!$A$5:$H$2142,8,0),"")</f>
        <v>31</v>
      </c>
      <c r="F247" s="86">
        <f t="shared" si="3"/>
        <v>606</v>
      </c>
      <c r="G247" s="85" t="s">
        <v>5032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18</v>
      </c>
      <c r="B248" s="85" t="s">
        <v>6163</v>
      </c>
      <c r="C248" s="86">
        <f>IFERROR(VLOOKUP(UPPER(CONCATENATE($B248," - ",$A248)),'[1]Segurados Civis'!$A$5:$H$2142,6,0),"")</f>
        <v>289</v>
      </c>
      <c r="D248" s="86">
        <f>IFERROR(VLOOKUP(UPPER(CONCATENATE($B248," - ",$A248)),'[1]Segurados Civis'!$A$5:$H$2142,7,0),"")</f>
        <v>107</v>
      </c>
      <c r="E248" s="86">
        <f>IFERROR(VLOOKUP(UPPER(CONCATENATE($B248," - ",$A248)),'[1]Segurados Civis'!$A$5:$H$2142,8,0),"")</f>
        <v>22</v>
      </c>
      <c r="F248" s="86">
        <f t="shared" si="3"/>
        <v>418</v>
      </c>
      <c r="G248" s="85" t="s">
        <v>5032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18</v>
      </c>
      <c r="B249" s="85" t="s">
        <v>6164</v>
      </c>
      <c r="C249" s="86">
        <f>IFERROR(VLOOKUP(UPPER(CONCATENATE($B249," - ",$A249)),'[1]Segurados Civis'!$A$5:$H$2142,6,0),"")</f>
        <v>260</v>
      </c>
      <c r="D249" s="86">
        <f>IFERROR(VLOOKUP(UPPER(CONCATENATE($B249," - ",$A249)),'[1]Segurados Civis'!$A$5:$H$2142,7,0),"")</f>
        <v>41</v>
      </c>
      <c r="E249" s="86">
        <f>IFERROR(VLOOKUP(UPPER(CONCATENATE($B249," - ",$A249)),'[1]Segurados Civis'!$A$5:$H$2142,8,0),"")</f>
        <v>12</v>
      </c>
      <c r="F249" s="86">
        <f t="shared" si="3"/>
        <v>313</v>
      </c>
      <c r="G249" s="85" t="s">
        <v>5032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18</v>
      </c>
      <c r="B250" s="85" t="s">
        <v>6165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5035</v>
      </c>
      <c r="H250" s="85">
        <v>0</v>
      </c>
      <c r="I250" s="85">
        <v>0</v>
      </c>
      <c r="J250" s="85">
        <v>0</v>
      </c>
      <c r="K250" s="85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50">
    <cfRule type="containsText" dxfId="52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AMJ22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36</v>
      </c>
      <c r="B2" s="85" t="s">
        <v>6166</v>
      </c>
      <c r="C2" s="86">
        <f>IFERROR(VLOOKUP(UPPER(CONCATENATE($B2," - ",$A2)),'[1]Segurados Civis'!$A$5:$H$2142,6,0),"")</f>
        <v>51951</v>
      </c>
      <c r="D2" s="86">
        <f>IFERROR(VLOOKUP(UPPER(CONCATENATE($B2," - ",$A2)),'[1]Segurados Civis'!$A$5:$H$2142,7,0),"")</f>
        <v>30243</v>
      </c>
      <c r="E2" s="86">
        <f>IFERROR(VLOOKUP(UPPER(CONCATENATE($B2," - ",$A2)),'[1]Segurados Civis'!$A$5:$H$2142,8,0),"")</f>
        <v>8215</v>
      </c>
      <c r="F2" s="86">
        <f t="shared" ref="F2:F65" si="0">IF(SUM(C2:E2)=0,"",SUM(C2:E2))</f>
        <v>90409</v>
      </c>
      <c r="G2" s="85" t="s">
        <v>5032</v>
      </c>
      <c r="H2" s="85">
        <v>1</v>
      </c>
      <c r="I2" s="85">
        <v>0</v>
      </c>
      <c r="J2" s="85"/>
      <c r="K2" s="85">
        <v>0</v>
      </c>
      <c r="M2" s="171" t="s">
        <v>5033</v>
      </c>
      <c r="N2" s="171"/>
      <c r="O2" s="171"/>
    </row>
    <row r="3" spans="1:18">
      <c r="A3" s="85" t="s">
        <v>36</v>
      </c>
      <c r="B3" s="85" t="s">
        <v>6167</v>
      </c>
      <c r="C3" s="86">
        <f>IFERROR(VLOOKUP(UPPER(CONCATENATE($B3," - ",$A3)),'[1]Segurados Civis'!$A$5:$H$2142,6,0),"")</f>
        <v>3152</v>
      </c>
      <c r="D3" s="86">
        <f>IFERROR(VLOOKUP(UPPER(CONCATENATE($B3," - ",$A3)),'[1]Segurados Civis'!$A$5:$H$2142,7,0),"")</f>
        <v>241</v>
      </c>
      <c r="E3" s="86">
        <f>IFERROR(VLOOKUP(UPPER(CONCATENATE($B3," - ",$A3)),'[1]Segurados Civis'!$A$5:$H$2142,8,0),"")</f>
        <v>22</v>
      </c>
      <c r="F3" s="86">
        <f t="shared" si="0"/>
        <v>3415</v>
      </c>
      <c r="G3" s="85" t="s">
        <v>5032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36</v>
      </c>
      <c r="B4" s="85" t="s">
        <v>6168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/>
      <c r="K4" s="85">
        <v>0</v>
      </c>
      <c r="M4" s="169">
        <f>COUNTIF(H2:H222,1)</f>
        <v>1</v>
      </c>
      <c r="N4" s="169"/>
      <c r="O4" s="169"/>
    </row>
    <row r="5" spans="1:18">
      <c r="A5" s="85" t="s">
        <v>36</v>
      </c>
      <c r="B5" s="85" t="s">
        <v>6169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/>
      <c r="K5" s="85">
        <v>0</v>
      </c>
    </row>
    <row r="6" spans="1:18">
      <c r="A6" s="85" t="s">
        <v>36</v>
      </c>
      <c r="B6" s="85" t="s">
        <v>6170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5032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36</v>
      </c>
      <c r="B7" s="85" t="s">
        <v>6171</v>
      </c>
      <c r="C7" s="86">
        <f>IFERROR(VLOOKUP(UPPER(CONCATENATE($B7," - ",$A7)),'[1]Segurados Civis'!$A$5:$H$2142,6,0),"")</f>
        <v>654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16</v>
      </c>
      <c r="F7" s="86">
        <f t="shared" si="0"/>
        <v>750</v>
      </c>
      <c r="G7" s="85" t="s">
        <v>5032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36</v>
      </c>
      <c r="B8" s="85" t="s">
        <v>6171</v>
      </c>
      <c r="C8" s="86">
        <f>IFERROR(VLOOKUP(UPPER(CONCATENATE($B8," - ",$A8)),'[1]Segurados Civis'!$A$5:$H$2142,6,0),"")</f>
        <v>654</v>
      </c>
      <c r="D8" s="86">
        <f>IFERROR(VLOOKUP(UPPER(CONCATENATE($B8," - ",$A8)),'[1]Segurados Civis'!$A$5:$H$2142,7,0),"")</f>
        <v>80</v>
      </c>
      <c r="E8" s="86">
        <f>IFERROR(VLOOKUP(UPPER(CONCATENATE($B8," - ",$A8)),'[1]Segurados Civis'!$A$5:$H$2142,8,0),"")</f>
        <v>16</v>
      </c>
      <c r="F8" s="86">
        <f t="shared" si="0"/>
        <v>750</v>
      </c>
      <c r="G8" s="85" t="s">
        <v>5032</v>
      </c>
      <c r="H8" s="85">
        <v>0</v>
      </c>
      <c r="I8" s="85">
        <v>0</v>
      </c>
      <c r="J8" s="85"/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36</v>
      </c>
      <c r="B9" s="85" t="s">
        <v>6172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/>
      <c r="K9" s="85">
        <v>0</v>
      </c>
      <c r="M9" s="169">
        <f>COUNTIF(I2:I222,1)</f>
        <v>0</v>
      </c>
      <c r="N9" s="169"/>
      <c r="O9" s="169"/>
      <c r="P9" s="169">
        <f>COUNTIF(J2:J222,1)</f>
        <v>1</v>
      </c>
      <c r="Q9" s="169"/>
      <c r="R9" s="169"/>
    </row>
    <row r="10" spans="1:18">
      <c r="A10" s="85" t="s">
        <v>36</v>
      </c>
      <c r="B10" s="85" t="s">
        <v>6173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36</v>
      </c>
      <c r="B11" s="85" t="s">
        <v>6174</v>
      </c>
      <c r="C11" s="86">
        <f>IFERROR(VLOOKUP(UPPER(CONCATENATE($B11," - ",$A11)),'[1]Segurados Civis'!$A$5:$H$2142,6,0),"")</f>
        <v>0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 t="str">
        <f t="shared" si="0"/>
        <v/>
      </c>
      <c r="G11" s="85" t="s">
        <v>5032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36</v>
      </c>
      <c r="B12" s="85" t="s">
        <v>6175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36</v>
      </c>
      <c r="B13" s="85" t="s">
        <v>6176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/>
      <c r="K13" s="85">
        <v>0</v>
      </c>
      <c r="M13" s="169">
        <f>COUNTIF(K2:K222,1)</f>
        <v>1</v>
      </c>
      <c r="N13" s="169"/>
      <c r="O13" s="169"/>
    </row>
    <row r="14" spans="1:18">
      <c r="A14" s="85" t="s">
        <v>36</v>
      </c>
      <c r="B14" s="85" t="s">
        <v>6177</v>
      </c>
      <c r="C14" s="86">
        <f>IFERROR(VLOOKUP(UPPER(CONCATENATE($B14," - ",$A14)),'[1]Segurados Civis'!$A$5:$H$2142,6,0),"")</f>
        <v>0</v>
      </c>
      <c r="D14" s="86">
        <f>IFERROR(VLOOKUP(UPPER(CONCATENATE($B14," - ",$A14)),'[1]Segurados Civis'!$A$5:$H$2142,7,0),"")</f>
        <v>0</v>
      </c>
      <c r="E14" s="86">
        <f>IFERROR(VLOOKUP(UPPER(CONCATENATE($B14," - ",$A14)),'[1]Segurados Civis'!$A$5:$H$2142,8,0),"")</f>
        <v>0</v>
      </c>
      <c r="F14" s="86" t="str">
        <f t="shared" si="0"/>
        <v/>
      </c>
      <c r="G14" s="85" t="s">
        <v>5032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36</v>
      </c>
      <c r="B15" s="85" t="s">
        <v>6178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5032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36</v>
      </c>
      <c r="B16" s="85" t="s">
        <v>6178</v>
      </c>
      <c r="C16" s="86">
        <f>IFERROR(VLOOKUP(UPPER(CONCATENATE($B16," - ",$A16)),'[1]Segurados Civis'!$A$5:$H$2142,6,0),"")</f>
        <v>0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0</v>
      </c>
      <c r="F16" s="86" t="str">
        <f t="shared" si="0"/>
        <v/>
      </c>
      <c r="G16" s="85" t="s">
        <v>5032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36</v>
      </c>
      <c r="B17" s="85" t="s">
        <v>6179</v>
      </c>
      <c r="C17" s="86">
        <f>IFERROR(VLOOKUP(UPPER(CONCATENATE($B17," - ",$A17)),'[1]Segurados Civis'!$A$5:$H$2142,6,0),"")</f>
        <v>603</v>
      </c>
      <c r="D17" s="86">
        <f>IFERROR(VLOOKUP(UPPER(CONCATENATE($B17," - ",$A17)),'[1]Segurados Civis'!$A$5:$H$2142,7,0),"")</f>
        <v>36</v>
      </c>
      <c r="E17" s="86">
        <f>IFERROR(VLOOKUP(UPPER(CONCATENATE($B17," - ",$A17)),'[1]Segurados Civis'!$A$5:$H$2142,8,0),"")</f>
        <v>0</v>
      </c>
      <c r="F17" s="86">
        <f t="shared" si="0"/>
        <v>639</v>
      </c>
      <c r="G17" s="85" t="s">
        <v>5032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36</v>
      </c>
      <c r="B18" s="85" t="s">
        <v>6180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36</v>
      </c>
      <c r="B19" s="85" t="s">
        <v>6181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36</v>
      </c>
      <c r="B20" s="85" t="s">
        <v>6182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36</v>
      </c>
      <c r="B21" s="85" t="s">
        <v>6183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36</v>
      </c>
      <c r="B22" s="85" t="s">
        <v>6184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36</v>
      </c>
      <c r="B23" s="85" t="s">
        <v>6185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36</v>
      </c>
      <c r="B24" s="85" t="s">
        <v>6186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36</v>
      </c>
      <c r="B25" s="85" t="s">
        <v>6187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36</v>
      </c>
      <c r="B26" s="85" t="s">
        <v>6188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36</v>
      </c>
      <c r="B27" s="85" t="s">
        <v>6189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36</v>
      </c>
      <c r="B28" s="85" t="s">
        <v>6190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36</v>
      </c>
      <c r="B29" s="85" t="s">
        <v>6191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36</v>
      </c>
      <c r="B30" s="85" t="s">
        <v>6192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36</v>
      </c>
      <c r="B31" s="85" t="s">
        <v>6193</v>
      </c>
      <c r="C31" s="86">
        <f>IFERROR(VLOOKUP(UPPER(CONCATENATE($B31," - ",$A31)),'[1]Segurados Civis'!$A$5:$H$2142,6,0),"")</f>
        <v>1585</v>
      </c>
      <c r="D31" s="86">
        <f>IFERROR(VLOOKUP(UPPER(CONCATENATE($B31," - ",$A31)),'[1]Segurados Civis'!$A$5:$H$2142,7,0),"")</f>
        <v>150</v>
      </c>
      <c r="E31" s="86">
        <f>IFERROR(VLOOKUP(UPPER(CONCATENATE($B31," - ",$A31)),'[1]Segurados Civis'!$A$5:$H$2142,8,0),"")</f>
        <v>10</v>
      </c>
      <c r="F31" s="86">
        <f t="shared" si="0"/>
        <v>1745</v>
      </c>
      <c r="G31" s="85" t="s">
        <v>5032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36</v>
      </c>
      <c r="B32" s="85" t="s">
        <v>6194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36</v>
      </c>
      <c r="B33" s="85" t="s">
        <v>6195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36</v>
      </c>
      <c r="B34" s="85" t="s">
        <v>6196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5035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36</v>
      </c>
      <c r="B35" s="85" t="s">
        <v>6197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5035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36</v>
      </c>
      <c r="B36" s="85" t="s">
        <v>6198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5035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36</v>
      </c>
      <c r="B37" s="85" t="s">
        <v>6199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5035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36</v>
      </c>
      <c r="B38" s="85" t="s">
        <v>6200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0"/>
        <v/>
      </c>
      <c r="G38" s="85" t="s">
        <v>5032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36</v>
      </c>
      <c r="B39" s="85" t="s">
        <v>6201</v>
      </c>
      <c r="C39" s="86">
        <f>IFERROR(VLOOKUP(UPPER(CONCATENATE($B39," - ",$A39)),'[1]Segurados Civis'!$A$5:$H$2142,6,0),"")</f>
        <v>959</v>
      </c>
      <c r="D39" s="86">
        <f>IFERROR(VLOOKUP(UPPER(CONCATENATE($B39," - ",$A39)),'[1]Segurados Civis'!$A$5:$H$2142,7,0),"")</f>
        <v>22</v>
      </c>
      <c r="E39" s="86">
        <f>IFERROR(VLOOKUP(UPPER(CONCATENATE($B39," - ",$A39)),'[1]Segurados Civis'!$A$5:$H$2142,8,0),"")</f>
        <v>16</v>
      </c>
      <c r="F39" s="86">
        <f t="shared" si="0"/>
        <v>997</v>
      </c>
      <c r="G39" s="85" t="s">
        <v>5032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36</v>
      </c>
      <c r="B40" s="85" t="s">
        <v>6202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5035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36</v>
      </c>
      <c r="B41" s="85" t="s">
        <v>6203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5035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36</v>
      </c>
      <c r="B42" s="85" t="s">
        <v>6204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5035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36</v>
      </c>
      <c r="B43" s="85" t="s">
        <v>6205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5035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36</v>
      </c>
      <c r="B44" s="85" t="s">
        <v>6206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36</v>
      </c>
      <c r="B45" s="85" t="s">
        <v>6207</v>
      </c>
      <c r="C45" s="86">
        <f>IFERROR(VLOOKUP(UPPER(CONCATENATE($B45," - ",$A45)),'[1]Segurados Civis'!$A$5:$H$2142,6,0),"")</f>
        <v>1562</v>
      </c>
      <c r="D45" s="86">
        <f>IFERROR(VLOOKUP(UPPER(CONCATENATE($B45," - ",$A45)),'[1]Segurados Civis'!$A$5:$H$2142,7,0),"")</f>
        <v>82</v>
      </c>
      <c r="E45" s="86">
        <f>IFERROR(VLOOKUP(UPPER(CONCATENATE($B45," - ",$A45)),'[1]Segurados Civis'!$A$5:$H$2142,8,0),"")</f>
        <v>28</v>
      </c>
      <c r="F45" s="86">
        <f t="shared" si="0"/>
        <v>1672</v>
      </c>
      <c r="G45" s="85" t="s">
        <v>5032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36</v>
      </c>
      <c r="B46" s="85" t="s">
        <v>6208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5035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36</v>
      </c>
      <c r="B47" s="85" t="s">
        <v>6209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5035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36</v>
      </c>
      <c r="B48" s="85" t="s">
        <v>6210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5035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36</v>
      </c>
      <c r="B49" s="85" t="s">
        <v>6211</v>
      </c>
      <c r="C49" s="86">
        <f>IFERROR(VLOOKUP(UPPER(CONCATENATE($B49," - ",$A49)),'[1]Segurados Civis'!$A$5:$H$2142,6,0),"")</f>
        <v>711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711</v>
      </c>
      <c r="G49" s="85" t="s">
        <v>5032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36</v>
      </c>
      <c r="B50" s="85" t="s">
        <v>6212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5035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36</v>
      </c>
      <c r="B51" s="85" t="s">
        <v>6213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5035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36</v>
      </c>
      <c r="B52" s="85" t="s">
        <v>6214</v>
      </c>
      <c r="C52" s="86">
        <f>IFERROR(VLOOKUP(UPPER(CONCATENATE($B52," - ",$A52)),'[1]Segurados Civis'!$A$5:$H$2142,6,0),"")</f>
        <v>576</v>
      </c>
      <c r="D52" s="86">
        <f>IFERROR(VLOOKUP(UPPER(CONCATENATE($B52," - ",$A52)),'[1]Segurados Civis'!$A$5:$H$2142,7,0),"")</f>
        <v>70</v>
      </c>
      <c r="E52" s="86">
        <f>IFERROR(VLOOKUP(UPPER(CONCATENATE($B52," - ",$A52)),'[1]Segurados Civis'!$A$5:$H$2142,8,0),"")</f>
        <v>22</v>
      </c>
      <c r="F52" s="86">
        <f t="shared" si="0"/>
        <v>668</v>
      </c>
      <c r="G52" s="85" t="s">
        <v>5032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36</v>
      </c>
      <c r="B53" s="85" t="s">
        <v>6215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5035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36</v>
      </c>
      <c r="B54" s="85" t="s">
        <v>6216</v>
      </c>
      <c r="C54" s="86">
        <f>IFERROR(VLOOKUP(UPPER(CONCATENATE($B54," - ",$A54)),'[1]Segurados Civis'!$A$5:$H$2142,6,0),"")</f>
        <v>660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0"/>
        <v>660</v>
      </c>
      <c r="G54" s="85" t="s">
        <v>5032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36</v>
      </c>
      <c r="B55" s="85" t="s">
        <v>6217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5035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36</v>
      </c>
      <c r="B56" s="85" t="s">
        <v>6218</v>
      </c>
      <c r="C56" s="86">
        <f>IFERROR(VLOOKUP(UPPER(CONCATENATE($B56," - ",$A56)),'[1]Segurados Civis'!$A$5:$H$2142,6,0),"")</f>
        <v>2866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0"/>
        <v>2866</v>
      </c>
      <c r="G56" s="85" t="s">
        <v>5032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36</v>
      </c>
      <c r="B57" s="85" t="s">
        <v>6219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5035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36</v>
      </c>
      <c r="B58" s="85" t="s">
        <v>6220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5035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36</v>
      </c>
      <c r="B59" s="85" t="s">
        <v>6221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5035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36</v>
      </c>
      <c r="B60" s="85" t="s">
        <v>6222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5035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36</v>
      </c>
      <c r="B61" s="85" t="s">
        <v>6223</v>
      </c>
      <c r="C61" s="86">
        <f>IFERROR(VLOOKUP(UPPER(CONCATENATE($B61," - ",$A61)),'[1]Segurados Civis'!$A$5:$H$2142,6,0),"")</f>
        <v>2203</v>
      </c>
      <c r="D61" s="86">
        <f>IFERROR(VLOOKUP(UPPER(CONCATENATE($B61," - ",$A61)),'[1]Segurados Civis'!$A$5:$H$2142,7,0),"")</f>
        <v>514</v>
      </c>
      <c r="E61" s="86">
        <f>IFERROR(VLOOKUP(UPPER(CONCATENATE($B61," - ",$A61)),'[1]Segurados Civis'!$A$5:$H$2142,8,0),"")</f>
        <v>0</v>
      </c>
      <c r="F61" s="86">
        <f t="shared" si="0"/>
        <v>2717</v>
      </c>
      <c r="G61" s="85" t="s">
        <v>5032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36</v>
      </c>
      <c r="B62" s="85" t="s">
        <v>6224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5035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36</v>
      </c>
      <c r="B63" s="85" t="s">
        <v>6225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5035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36</v>
      </c>
      <c r="B64" s="85" t="s">
        <v>6226</v>
      </c>
      <c r="C64" s="86">
        <f>IFERROR(VLOOKUP(UPPER(CONCATENATE($B64," - ",$A64)),'[1]Segurados Civis'!$A$5:$H$2142,6,0),"")</f>
        <v>1120</v>
      </c>
      <c r="D64" s="86">
        <f>IFERROR(VLOOKUP(UPPER(CONCATENATE($B64," - ",$A64)),'[1]Segurados Civis'!$A$5:$H$2142,7,0),"")</f>
        <v>152</v>
      </c>
      <c r="E64" s="86">
        <f>IFERROR(VLOOKUP(UPPER(CONCATENATE($B64," - ",$A64)),'[1]Segurados Civis'!$A$5:$H$2142,8,0),"")</f>
        <v>33</v>
      </c>
      <c r="F64" s="86">
        <f t="shared" si="0"/>
        <v>1305</v>
      </c>
      <c r="G64" s="85" t="s">
        <v>5032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36</v>
      </c>
      <c r="B65" s="85" t="s">
        <v>6227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5035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36</v>
      </c>
      <c r="B66" s="85" t="s">
        <v>6228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5035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36</v>
      </c>
      <c r="B67" s="85" t="s">
        <v>6229</v>
      </c>
      <c r="C67" s="86">
        <f>IFERROR(VLOOKUP(UPPER(CONCATENATE($B67," - ",$A67)),'[1]Segurados Civis'!$A$5:$H$2142,6,0),"")</f>
        <v>630</v>
      </c>
      <c r="D67" s="86">
        <f>IFERROR(VLOOKUP(UPPER(CONCATENATE($B67," - ",$A67)),'[1]Segurados Civis'!$A$5:$H$2142,7,0),"")</f>
        <v>220</v>
      </c>
      <c r="E67" s="86">
        <f>IFERROR(VLOOKUP(UPPER(CONCATENATE($B67," - ",$A67)),'[1]Segurados Civis'!$A$5:$H$2142,8,0),"")</f>
        <v>79</v>
      </c>
      <c r="F67" s="86">
        <f t="shared" si="1"/>
        <v>929</v>
      </c>
      <c r="G67" s="85" t="s">
        <v>5032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36</v>
      </c>
      <c r="B68" s="85" t="s">
        <v>6230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5035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36</v>
      </c>
      <c r="B69" s="85" t="s">
        <v>6003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36</v>
      </c>
      <c r="B70" s="85" t="s">
        <v>6231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5035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36</v>
      </c>
      <c r="B71" s="85" t="s">
        <v>6232</v>
      </c>
      <c r="C71" s="86">
        <f>IFERROR(VLOOKUP(UPPER(CONCATENATE($B71," - ",$A71)),'[1]Segurados Civis'!$A$5:$H$2142,6,0),"")</f>
        <v>314</v>
      </c>
      <c r="D71" s="86">
        <f>IFERROR(VLOOKUP(UPPER(CONCATENATE($B71," - ",$A71)),'[1]Segurados Civis'!$A$5:$H$2142,7,0),"")</f>
        <v>27</v>
      </c>
      <c r="E71" s="86">
        <f>IFERROR(VLOOKUP(UPPER(CONCATENATE($B71," - ",$A71)),'[1]Segurados Civis'!$A$5:$H$2142,8,0),"")</f>
        <v>6</v>
      </c>
      <c r="F71" s="86">
        <f t="shared" si="1"/>
        <v>347</v>
      </c>
      <c r="G71" s="85" t="s">
        <v>5032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36</v>
      </c>
      <c r="B72" s="85" t="s">
        <v>6233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5035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36</v>
      </c>
      <c r="B73" s="85" t="s">
        <v>6234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5035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36</v>
      </c>
      <c r="B74" s="85" t="s">
        <v>6235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5035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36</v>
      </c>
      <c r="B75" s="85" t="s">
        <v>6236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5035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36</v>
      </c>
      <c r="B76" s="85" t="s">
        <v>6237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1"/>
        <v/>
      </c>
      <c r="G76" s="85" t="s">
        <v>5032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36</v>
      </c>
      <c r="B77" s="85" t="s">
        <v>6238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5035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36</v>
      </c>
      <c r="B78" s="85" t="s">
        <v>6239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5035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36</v>
      </c>
      <c r="B79" s="85" t="s">
        <v>6240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5035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36</v>
      </c>
      <c r="B80" s="85" t="s">
        <v>6241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5035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36</v>
      </c>
      <c r="B81" s="85" t="s">
        <v>6242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5035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36</v>
      </c>
      <c r="B82" s="85" t="s">
        <v>6243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5035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36</v>
      </c>
      <c r="B83" s="85" t="s">
        <v>6244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5035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36</v>
      </c>
      <c r="B84" s="85" t="s">
        <v>6245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5035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36</v>
      </c>
      <c r="B85" s="85" t="s">
        <v>6246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5035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36</v>
      </c>
      <c r="B86" s="85" t="s">
        <v>6247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5035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36</v>
      </c>
      <c r="B87" s="85" t="s">
        <v>6248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5035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36</v>
      </c>
      <c r="B88" s="85" t="s">
        <v>6249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5035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36</v>
      </c>
      <c r="B89" s="85" t="s">
        <v>6250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5035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36</v>
      </c>
      <c r="B90" s="85" t="s">
        <v>6251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5035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36</v>
      </c>
      <c r="B91" s="85" t="s">
        <v>6252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36</v>
      </c>
      <c r="B92" s="85" t="s">
        <v>6253</v>
      </c>
      <c r="C92" s="86">
        <f>IFERROR(VLOOKUP(UPPER(CONCATENATE($B92," - ",$A92)),'[1]Segurados Civis'!$A$5:$H$2142,6,0),"")</f>
        <v>0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 t="str">
        <f t="shared" si="1"/>
        <v/>
      </c>
      <c r="G92" s="85" t="s">
        <v>5032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36</v>
      </c>
      <c r="B93" s="85" t="s">
        <v>6254</v>
      </c>
      <c r="C93" s="86">
        <f>IFERROR(VLOOKUP(UPPER(CONCATENATE($B93," - ",$A93)),'[1]Segurados Civis'!$A$5:$H$2142,6,0),"")</f>
        <v>316</v>
      </c>
      <c r="D93" s="86">
        <f>IFERROR(VLOOKUP(UPPER(CONCATENATE($B93," - ",$A93)),'[1]Segurados Civis'!$A$5:$H$2142,7,0),"")</f>
        <v>82</v>
      </c>
      <c r="E93" s="86">
        <f>IFERROR(VLOOKUP(UPPER(CONCATENATE($B93," - ",$A93)),'[1]Segurados Civis'!$A$5:$H$2142,8,0),"")</f>
        <v>24</v>
      </c>
      <c r="F93" s="86">
        <f t="shared" si="1"/>
        <v>422</v>
      </c>
      <c r="G93" s="85" t="s">
        <v>5032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36</v>
      </c>
      <c r="B94" s="85" t="s">
        <v>6255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5035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36</v>
      </c>
      <c r="B95" s="85" t="s">
        <v>6256</v>
      </c>
      <c r="C95" s="86">
        <f>IFERROR(VLOOKUP(UPPER(CONCATENATE($B95," - ",$A95)),'[1]Segurados Civis'!$A$5:$H$2142,6,0),"")</f>
        <v>0</v>
      </c>
      <c r="D95" s="86">
        <f>IFERROR(VLOOKUP(UPPER(CONCATENATE($B95," - ",$A95)),'[1]Segurados Civis'!$A$5:$H$2142,7,0),"")</f>
        <v>0</v>
      </c>
      <c r="E95" s="86">
        <f>IFERROR(VLOOKUP(UPPER(CONCATENATE($B95," - ",$A95)),'[1]Segurados Civis'!$A$5:$H$2142,8,0),"")</f>
        <v>0</v>
      </c>
      <c r="F95" s="86" t="str">
        <f t="shared" si="1"/>
        <v/>
      </c>
      <c r="G95" s="85" t="s">
        <v>5032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36</v>
      </c>
      <c r="B96" s="85" t="s">
        <v>6257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5035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36</v>
      </c>
      <c r="B97" s="85" t="s">
        <v>6258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5035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36</v>
      </c>
      <c r="B98" s="85" t="s">
        <v>6259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5035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36</v>
      </c>
      <c r="B99" s="85" t="s">
        <v>6260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5035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36</v>
      </c>
      <c r="B100" s="85" t="s">
        <v>6261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5035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36</v>
      </c>
      <c r="B101" s="85" t="s">
        <v>6262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5035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36</v>
      </c>
      <c r="B102" s="85" t="s">
        <v>6263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5035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36</v>
      </c>
      <c r="B103" s="85" t="s">
        <v>6264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5035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36</v>
      </c>
      <c r="B104" s="85" t="s">
        <v>6265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5035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36</v>
      </c>
      <c r="B105" s="85" t="s">
        <v>6266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5035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36</v>
      </c>
      <c r="B106" s="85" t="s">
        <v>6267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5035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36</v>
      </c>
      <c r="B107" s="85" t="s">
        <v>6268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5035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36</v>
      </c>
      <c r="B108" s="85" t="s">
        <v>6269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5035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36</v>
      </c>
      <c r="B109" s="85" t="s">
        <v>6270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5035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36</v>
      </c>
      <c r="B110" s="85" t="s">
        <v>6271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5035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36</v>
      </c>
      <c r="B111" s="85" t="s">
        <v>6272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5035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36</v>
      </c>
      <c r="B112" s="85" t="s">
        <v>6273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5035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36</v>
      </c>
      <c r="B113" s="85" t="s">
        <v>6274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5035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36</v>
      </c>
      <c r="B114" s="85" t="s">
        <v>6275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5035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36</v>
      </c>
      <c r="B115" s="85" t="s">
        <v>6276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5035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36</v>
      </c>
      <c r="B116" s="85" t="s">
        <v>6277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5035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36</v>
      </c>
      <c r="B117" s="85" t="s">
        <v>6278</v>
      </c>
      <c r="C117" s="86">
        <f>IFERROR(VLOOKUP(UPPER(CONCATENATE($B117," - ",$A117)),'[1]Segurados Civis'!$A$5:$H$2142,6,0),"")</f>
        <v>0</v>
      </c>
      <c r="D117" s="86">
        <f>IFERROR(VLOOKUP(UPPER(CONCATENATE($B117," - ",$A117)),'[1]Segurados Civis'!$A$5:$H$2142,7,0),"")</f>
        <v>0</v>
      </c>
      <c r="E117" s="86">
        <f>IFERROR(VLOOKUP(UPPER(CONCATENATE($B117," - ",$A117)),'[1]Segurados Civis'!$A$5:$H$2142,8,0),"")</f>
        <v>0</v>
      </c>
      <c r="F117" s="86" t="str">
        <f t="shared" si="1"/>
        <v/>
      </c>
      <c r="G117" s="85" t="s">
        <v>5032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36</v>
      </c>
      <c r="B118" s="85" t="s">
        <v>6279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5035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36</v>
      </c>
      <c r="B119" s="85" t="s">
        <v>6280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5035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36</v>
      </c>
      <c r="B120" s="85" t="s">
        <v>6281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5035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36</v>
      </c>
      <c r="B121" s="85" t="s">
        <v>6282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5035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36</v>
      </c>
      <c r="B122" s="85" t="s">
        <v>6283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5035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36</v>
      </c>
      <c r="B123" s="85" t="s">
        <v>6284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36</v>
      </c>
      <c r="B124" s="85" t="s">
        <v>6285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36</v>
      </c>
      <c r="B125" s="85" t="s">
        <v>6286</v>
      </c>
      <c r="C125" s="86">
        <f>IFERROR(VLOOKUP(UPPER(CONCATENATE($B125," - ",$A125)),'[1]Segurados Civis'!$A$5:$H$2142,6,0),"")</f>
        <v>2211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1"/>
        <v>2211</v>
      </c>
      <c r="G125" s="85" t="s">
        <v>5032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36</v>
      </c>
      <c r="B126" s="85" t="s">
        <v>6287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36</v>
      </c>
      <c r="B127" s="85" t="s">
        <v>6288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5035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36</v>
      </c>
      <c r="B128" s="85" t="s">
        <v>6289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5035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36</v>
      </c>
      <c r="B129" s="85" t="s">
        <v>6290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5035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36</v>
      </c>
      <c r="B130" s="85" t="s">
        <v>6291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5035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36</v>
      </c>
      <c r="B131" s="85" t="s">
        <v>6292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5035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36</v>
      </c>
      <c r="B132" s="85" t="s">
        <v>6293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5035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36</v>
      </c>
      <c r="B133" s="85" t="s">
        <v>6294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5035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36</v>
      </c>
      <c r="B134" s="85" t="s">
        <v>6295</v>
      </c>
      <c r="C134" s="86">
        <f>IFERROR(VLOOKUP(UPPER(CONCATENATE($B134," - ",$A134)),'[1]Segurados Civis'!$A$5:$H$2142,6,0),"")</f>
        <v>1692</v>
      </c>
      <c r="D134" s="86">
        <f>IFERROR(VLOOKUP(UPPER(CONCATENATE($B134," - ",$A134)),'[1]Segurados Civis'!$A$5:$H$2142,7,0),"")</f>
        <v>225</v>
      </c>
      <c r="E134" s="86">
        <f>IFERROR(VLOOKUP(UPPER(CONCATENATE($B134," - ",$A134)),'[1]Segurados Civis'!$A$5:$H$2142,8,0),"")</f>
        <v>23</v>
      </c>
      <c r="F134" s="86">
        <f t="shared" si="2"/>
        <v>1940</v>
      </c>
      <c r="G134" s="85" t="s">
        <v>5032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36</v>
      </c>
      <c r="B135" s="85" t="s">
        <v>6296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5035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36</v>
      </c>
      <c r="B136" s="85" t="s">
        <v>6297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5035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36</v>
      </c>
      <c r="B137" s="85" t="s">
        <v>6298</v>
      </c>
      <c r="C137" s="86">
        <f>IFERROR(VLOOKUP(UPPER(CONCATENATE($B137," - ",$A137)),'[1]Segurados Civis'!$A$5:$H$2142,6,0),"")</f>
        <v>0</v>
      </c>
      <c r="D137" s="86">
        <f>IFERROR(VLOOKUP(UPPER(CONCATENATE($B137," - ",$A137)),'[1]Segurados Civis'!$A$5:$H$2142,7,0),"")</f>
        <v>0</v>
      </c>
      <c r="E137" s="86">
        <f>IFERROR(VLOOKUP(UPPER(CONCATENATE($B137," - ",$A137)),'[1]Segurados Civis'!$A$5:$H$2142,8,0),"")</f>
        <v>0</v>
      </c>
      <c r="F137" s="86" t="str">
        <f t="shared" si="2"/>
        <v/>
      </c>
      <c r="G137" s="85" t="s">
        <v>5032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36</v>
      </c>
      <c r="B138" s="85" t="s">
        <v>6299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5035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36</v>
      </c>
      <c r="B139" s="85" t="s">
        <v>6300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5035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36</v>
      </c>
      <c r="B140" s="85" t="s">
        <v>6301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5035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36</v>
      </c>
      <c r="B141" s="85" t="s">
        <v>6302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5035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36</v>
      </c>
      <c r="B142" s="85" t="s">
        <v>6303</v>
      </c>
      <c r="C142" s="86">
        <f>IFERROR(VLOOKUP(UPPER(CONCATENATE($B142," - ",$A142)),'[1]Segurados Civis'!$A$5:$H$2142,6,0),"")</f>
        <v>1145</v>
      </c>
      <c r="D142" s="86">
        <f>IFERROR(VLOOKUP(UPPER(CONCATENATE($B142," - ",$A142)),'[1]Segurados Civis'!$A$5:$H$2142,7,0),"")</f>
        <v>3</v>
      </c>
      <c r="E142" s="86">
        <f>IFERROR(VLOOKUP(UPPER(CONCATENATE($B142," - ",$A142)),'[1]Segurados Civis'!$A$5:$H$2142,8,0),"")</f>
        <v>0</v>
      </c>
      <c r="F142" s="86">
        <f t="shared" si="2"/>
        <v>1148</v>
      </c>
      <c r="G142" s="85" t="s">
        <v>5032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36</v>
      </c>
      <c r="B143" s="85" t="s">
        <v>6304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36</v>
      </c>
      <c r="B144" s="85" t="s">
        <v>6305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5035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36</v>
      </c>
      <c r="B145" s="85" t="s">
        <v>6306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5035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36</v>
      </c>
      <c r="B146" s="85" t="s">
        <v>6307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5035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36</v>
      </c>
      <c r="B147" s="85" t="s">
        <v>6308</v>
      </c>
      <c r="C147" s="86">
        <f>IFERROR(VLOOKUP(UPPER(CONCATENATE($B147," - ",$A147)),'[1]Segurados Civis'!$A$5:$H$2142,6,0),"")</f>
        <v>1276</v>
      </c>
      <c r="D147" s="86">
        <f>IFERROR(VLOOKUP(UPPER(CONCATENATE($B147," - ",$A147)),'[1]Segurados Civis'!$A$5:$H$2142,7,0),"")</f>
        <v>103</v>
      </c>
      <c r="E147" s="86">
        <f>IFERROR(VLOOKUP(UPPER(CONCATENATE($B147," - ",$A147)),'[1]Segurados Civis'!$A$5:$H$2142,8,0),"")</f>
        <v>17</v>
      </c>
      <c r="F147" s="86">
        <f t="shared" si="2"/>
        <v>1396</v>
      </c>
      <c r="G147" s="85" t="s">
        <v>5032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36</v>
      </c>
      <c r="B148" s="85" t="s">
        <v>6309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5035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36</v>
      </c>
      <c r="B149" s="85" t="s">
        <v>6310</v>
      </c>
      <c r="C149" s="86">
        <f>IFERROR(VLOOKUP(UPPER(CONCATENATE($B149," - ",$A149)),'[1]Segurados Civis'!$A$5:$H$2142,6,0),"")</f>
        <v>0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0</v>
      </c>
      <c r="F149" s="86" t="str">
        <f t="shared" si="2"/>
        <v/>
      </c>
      <c r="G149" s="85" t="s">
        <v>5032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36</v>
      </c>
      <c r="B150" s="85" t="s">
        <v>6311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5035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36</v>
      </c>
      <c r="B151" s="85" t="s">
        <v>6312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5035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36</v>
      </c>
      <c r="B152" s="85" t="s">
        <v>6313</v>
      </c>
      <c r="C152" s="86">
        <f>IFERROR(VLOOKUP(UPPER(CONCATENATE($B152," - ",$A152)),'[1]Segurados Civis'!$A$5:$H$2142,6,0),"")</f>
        <v>964</v>
      </c>
      <c r="D152" s="86">
        <f>IFERROR(VLOOKUP(UPPER(CONCATENATE($B152," - ",$A152)),'[1]Segurados Civis'!$A$5:$H$2142,7,0),"")</f>
        <v>17</v>
      </c>
      <c r="E152" s="86">
        <f>IFERROR(VLOOKUP(UPPER(CONCATENATE($B152," - ",$A152)),'[1]Segurados Civis'!$A$5:$H$2142,8,0),"")</f>
        <v>7</v>
      </c>
      <c r="F152" s="86">
        <f t="shared" si="2"/>
        <v>988</v>
      </c>
      <c r="G152" s="85" t="s">
        <v>5032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36</v>
      </c>
      <c r="B153" s="85" t="s">
        <v>6314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5035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36</v>
      </c>
      <c r="B154" s="85" t="s">
        <v>5559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5035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36</v>
      </c>
      <c r="B155" s="85" t="s">
        <v>6315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5035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36</v>
      </c>
      <c r="B156" s="85" t="s">
        <v>6316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5035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36</v>
      </c>
      <c r="B157" s="85" t="s">
        <v>6317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2"/>
        <v/>
      </c>
      <c r="G157" s="85" t="s">
        <v>5032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36</v>
      </c>
      <c r="B158" s="85" t="s">
        <v>6318</v>
      </c>
      <c r="C158" s="86">
        <f>IFERROR(VLOOKUP(UPPER(CONCATENATE($B158," - ",$A158)),'[1]Segurados Civis'!$A$5:$H$2142,6,0),"")</f>
        <v>471</v>
      </c>
      <c r="D158" s="86">
        <f>IFERROR(VLOOKUP(UPPER(CONCATENATE($B158," - ",$A158)),'[1]Segurados Civis'!$A$5:$H$2142,7,0),"")</f>
        <v>37</v>
      </c>
      <c r="E158" s="86">
        <f>IFERROR(VLOOKUP(UPPER(CONCATENATE($B158," - ",$A158)),'[1]Segurados Civis'!$A$5:$H$2142,8,0),"")</f>
        <v>8</v>
      </c>
      <c r="F158" s="86">
        <f t="shared" si="2"/>
        <v>516</v>
      </c>
      <c r="G158" s="85" t="s">
        <v>5032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36</v>
      </c>
      <c r="B159" s="85" t="s">
        <v>6319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5035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36</v>
      </c>
      <c r="B160" s="85" t="s">
        <v>6320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5035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36</v>
      </c>
      <c r="B161" s="85" t="s">
        <v>6321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5035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36</v>
      </c>
      <c r="B162" s="85" t="s">
        <v>6322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5035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36</v>
      </c>
      <c r="B163" s="85" t="s">
        <v>6323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5035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36</v>
      </c>
      <c r="B164" s="85" t="s">
        <v>6324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5035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36</v>
      </c>
      <c r="B165" s="85" t="s">
        <v>6325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5035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36</v>
      </c>
      <c r="B166" s="85" t="s">
        <v>6326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36</v>
      </c>
      <c r="B167" s="85" t="s">
        <v>5586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5035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36</v>
      </c>
      <c r="B168" s="85" t="s">
        <v>5587</v>
      </c>
      <c r="C168" s="86">
        <f>IFERROR(VLOOKUP(UPPER(CONCATENATE($B168," - ",$A168)),'[1]Segurados Civis'!$A$5:$H$2142,6,0),"")</f>
        <v>2546</v>
      </c>
      <c r="D168" s="86">
        <f>IFERROR(VLOOKUP(UPPER(CONCATENATE($B168," - ",$A168)),'[1]Segurados Civis'!$A$5:$H$2142,7,0),"")</f>
        <v>22</v>
      </c>
      <c r="E168" s="86">
        <f>IFERROR(VLOOKUP(UPPER(CONCATENATE($B168," - ",$A168)),'[1]Segurados Civis'!$A$5:$H$2142,8,0),"")</f>
        <v>33</v>
      </c>
      <c r="F168" s="86">
        <f t="shared" si="2"/>
        <v>2601</v>
      </c>
      <c r="G168" s="85" t="s">
        <v>5032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36</v>
      </c>
      <c r="B169" s="85" t="s">
        <v>6327</v>
      </c>
      <c r="C169" s="86">
        <f>IFERROR(VLOOKUP(UPPER(CONCATENATE($B169," - ",$A169)),'[1]Segurados Civis'!$A$5:$H$2142,6,0),"")</f>
        <v>880</v>
      </c>
      <c r="D169" s="86">
        <f>IFERROR(VLOOKUP(UPPER(CONCATENATE($B169," - ",$A169)),'[1]Segurados Civis'!$A$5:$H$2142,7,0),"")</f>
        <v>51</v>
      </c>
      <c r="E169" s="86">
        <f>IFERROR(VLOOKUP(UPPER(CONCATENATE($B169," - ",$A169)),'[1]Segurados Civis'!$A$5:$H$2142,8,0),"")</f>
        <v>13</v>
      </c>
      <c r="F169" s="86">
        <f t="shared" si="2"/>
        <v>944</v>
      </c>
      <c r="G169" s="85" t="s">
        <v>5032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36</v>
      </c>
      <c r="B170" s="85" t="s">
        <v>6328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5035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36</v>
      </c>
      <c r="B171" s="85" t="s">
        <v>6329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5035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36</v>
      </c>
      <c r="B172" s="85" t="s">
        <v>6330</v>
      </c>
      <c r="C172" s="86">
        <f>IFERROR(VLOOKUP(UPPER(CONCATENATE($B172," - ",$A172)),'[1]Segurados Civis'!$A$5:$H$2142,6,0),"")</f>
        <v>0</v>
      </c>
      <c r="D172" s="86">
        <f>IFERROR(VLOOKUP(UPPER(CONCATENATE($B172," - ",$A172)),'[1]Segurados Civis'!$A$5:$H$2142,7,0),"")</f>
        <v>0</v>
      </c>
      <c r="E172" s="86">
        <f>IFERROR(VLOOKUP(UPPER(CONCATENATE($B172," - ",$A172)),'[1]Segurados Civis'!$A$5:$H$2142,8,0),"")</f>
        <v>0</v>
      </c>
      <c r="F172" s="86" t="str">
        <f t="shared" si="2"/>
        <v/>
      </c>
      <c r="G172" s="85" t="s">
        <v>5032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36</v>
      </c>
      <c r="B173" s="85" t="s">
        <v>6331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5035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36</v>
      </c>
      <c r="B174" s="85" t="s">
        <v>6332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5035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36</v>
      </c>
      <c r="B175" s="85" t="s">
        <v>6333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5035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36</v>
      </c>
      <c r="B176" s="85" t="s">
        <v>6334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5035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36</v>
      </c>
      <c r="B177" s="85" t="s">
        <v>6335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5035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36</v>
      </c>
      <c r="B178" s="85" t="s">
        <v>6336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5035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36</v>
      </c>
      <c r="B179" s="85" t="s">
        <v>6337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36</v>
      </c>
      <c r="B180" s="85" t="s">
        <v>6338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5035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36</v>
      </c>
      <c r="B181" s="85" t="s">
        <v>6339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5035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36</v>
      </c>
      <c r="B182" s="85" t="s">
        <v>6340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5035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36</v>
      </c>
      <c r="B183" s="85" t="s">
        <v>6341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36</v>
      </c>
      <c r="B184" s="85" t="s">
        <v>6342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36</v>
      </c>
      <c r="B185" s="85" t="s">
        <v>6343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5035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36</v>
      </c>
      <c r="B186" s="85" t="s">
        <v>6344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5035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36</v>
      </c>
      <c r="B187" s="85" t="s">
        <v>6345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5035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36</v>
      </c>
      <c r="B188" s="85" t="s">
        <v>6346</v>
      </c>
      <c r="C188" s="86">
        <f>IFERROR(VLOOKUP(UPPER(CONCATENATE($B188," - ",$A188)),'[1]Segurados Civis'!$A$5:$H$2142,6,0),"")</f>
        <v>2096</v>
      </c>
      <c r="D188" s="86">
        <f>IFERROR(VLOOKUP(UPPER(CONCATENATE($B188," - ",$A188)),'[1]Segurados Civis'!$A$5:$H$2142,7,0),"")</f>
        <v>76</v>
      </c>
      <c r="E188" s="86">
        <f>IFERROR(VLOOKUP(UPPER(CONCATENATE($B188," - ",$A188)),'[1]Segurados Civis'!$A$5:$H$2142,8,0),"")</f>
        <v>12</v>
      </c>
      <c r="F188" s="86">
        <f t="shared" si="2"/>
        <v>2184</v>
      </c>
      <c r="G188" s="85" t="s">
        <v>5032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36</v>
      </c>
      <c r="B189" s="85" t="s">
        <v>6347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5035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36</v>
      </c>
      <c r="B190" s="85" t="s">
        <v>6348</v>
      </c>
      <c r="C190" s="86">
        <f>IFERROR(VLOOKUP(UPPER(CONCATENATE($B190," - ",$A190)),'[1]Segurados Civis'!$A$5:$H$2142,6,0),"")</f>
        <v>12804</v>
      </c>
      <c r="D190" s="86">
        <f>IFERROR(VLOOKUP(UPPER(CONCATENATE($B190," - ",$A190)),'[1]Segurados Civis'!$A$5:$H$2142,7,0),"")</f>
        <v>5567</v>
      </c>
      <c r="E190" s="86">
        <f>IFERROR(VLOOKUP(UPPER(CONCATENATE($B190," - ",$A190)),'[1]Segurados Civis'!$A$5:$H$2142,8,0),"")</f>
        <v>1686</v>
      </c>
      <c r="F190" s="86">
        <f t="shared" si="2"/>
        <v>20057</v>
      </c>
      <c r="G190" s="85" t="s">
        <v>5032</v>
      </c>
      <c r="H190" s="85">
        <v>0</v>
      </c>
      <c r="I190" s="85">
        <v>0</v>
      </c>
      <c r="J190" s="85"/>
      <c r="K190" s="85">
        <v>1</v>
      </c>
    </row>
    <row r="191" spans="1:11">
      <c r="A191" s="85" t="s">
        <v>36</v>
      </c>
      <c r="B191" s="85" t="s">
        <v>6349</v>
      </c>
      <c r="C191" s="86">
        <f>IFERROR(VLOOKUP(UPPER(CONCATENATE($B191," - ",$A191)),'[1]Segurados Civis'!$A$5:$H$2142,6,0),"")</f>
        <v>0</v>
      </c>
      <c r="D191" s="86">
        <f>IFERROR(VLOOKUP(UPPER(CONCATENATE($B191," - ",$A191)),'[1]Segurados Civis'!$A$5:$H$2142,7,0),"")</f>
        <v>0</v>
      </c>
      <c r="E191" s="86">
        <f>IFERROR(VLOOKUP(UPPER(CONCATENATE($B191," - ",$A191)),'[1]Segurados Civis'!$A$5:$H$2142,8,0),"")</f>
        <v>0</v>
      </c>
      <c r="F191" s="86" t="str">
        <f t="shared" si="2"/>
        <v/>
      </c>
      <c r="G191" s="85" t="s">
        <v>5032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36</v>
      </c>
      <c r="B192" s="85" t="s">
        <v>6350</v>
      </c>
      <c r="C192" s="86">
        <f>IFERROR(VLOOKUP(UPPER(CONCATENATE($B192," - ",$A192)),'[1]Segurados Civis'!$A$5:$H$2142,6,0),"")</f>
        <v>965</v>
      </c>
      <c r="D192" s="86">
        <f>IFERROR(VLOOKUP(UPPER(CONCATENATE($B192," - ",$A192)),'[1]Segurados Civis'!$A$5:$H$2142,7,0),"")</f>
        <v>0</v>
      </c>
      <c r="E192" s="86">
        <f>IFERROR(VLOOKUP(UPPER(CONCATENATE($B192," - ",$A192)),'[1]Segurados Civis'!$A$5:$H$2142,8,0),"")</f>
        <v>0</v>
      </c>
      <c r="F192" s="86">
        <f t="shared" si="2"/>
        <v>965</v>
      </c>
      <c r="G192" s="85" t="s">
        <v>5032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36</v>
      </c>
      <c r="B193" s="85" t="s">
        <v>6350</v>
      </c>
      <c r="C193" s="86">
        <f>IFERROR(VLOOKUP(UPPER(CONCATENATE($B193," - ",$A193)),'[1]Segurados Civis'!$A$5:$H$2142,6,0),"")</f>
        <v>965</v>
      </c>
      <c r="D193" s="86">
        <f>IFERROR(VLOOKUP(UPPER(CONCATENATE($B193," - ",$A193)),'[1]Segurados Civis'!$A$5:$H$2142,7,0),"")</f>
        <v>0</v>
      </c>
      <c r="E193" s="86">
        <f>IFERROR(VLOOKUP(UPPER(CONCATENATE($B193," - ",$A193)),'[1]Segurados Civis'!$A$5:$H$2142,8,0),"")</f>
        <v>0</v>
      </c>
      <c r="F193" s="86">
        <f t="shared" si="2"/>
        <v>965</v>
      </c>
      <c r="G193" s="85" t="s">
        <v>5032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36</v>
      </c>
      <c r="B194" s="85" t="s">
        <v>6351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2" si="3">IF(SUM(C194:E194)=0,"",SUM(C194:E194))</f>
        <v/>
      </c>
      <c r="G194" s="85" t="s">
        <v>5035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36</v>
      </c>
      <c r="B195" s="85" t="s">
        <v>6352</v>
      </c>
      <c r="C195" s="86">
        <f>IFERROR(VLOOKUP(UPPER(CONCATENATE($B195," - ",$A195)),'[1]Segurados Civis'!$A$5:$H$2142,6,0),"")</f>
        <v>187</v>
      </c>
      <c r="D195" s="86">
        <f>IFERROR(VLOOKUP(UPPER(CONCATENATE($B195," - ",$A195)),'[1]Segurados Civis'!$A$5:$H$2142,7,0),"")</f>
        <v>0</v>
      </c>
      <c r="E195" s="86">
        <f>IFERROR(VLOOKUP(UPPER(CONCATENATE($B195," - ",$A195)),'[1]Segurados Civis'!$A$5:$H$2142,8,0),"")</f>
        <v>0</v>
      </c>
      <c r="F195" s="86">
        <f t="shared" si="3"/>
        <v>187</v>
      </c>
      <c r="G195" s="85" t="s">
        <v>5032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36</v>
      </c>
      <c r="B196" s="85" t="s">
        <v>6353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5035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36</v>
      </c>
      <c r="B197" s="85" t="s">
        <v>6354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5035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36</v>
      </c>
      <c r="B198" s="85" t="s">
        <v>6355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5035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36</v>
      </c>
      <c r="B199" s="85" t="s">
        <v>6356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36</v>
      </c>
      <c r="B200" s="85" t="s">
        <v>6357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5035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36</v>
      </c>
      <c r="B201" s="85" t="s">
        <v>6358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5035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36</v>
      </c>
      <c r="B202" s="85" t="s">
        <v>6359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5035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36</v>
      </c>
      <c r="B203" s="85" t="s">
        <v>6360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5035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36</v>
      </c>
      <c r="B204" s="85" t="s">
        <v>6361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5035</v>
      </c>
      <c r="H204" s="85">
        <v>0</v>
      </c>
      <c r="I204" s="85">
        <v>0</v>
      </c>
      <c r="J204" s="85"/>
      <c r="K204" s="85">
        <v>0</v>
      </c>
    </row>
    <row r="205" spans="1:11">
      <c r="A205" s="85" t="s">
        <v>36</v>
      </c>
      <c r="B205" s="85" t="s">
        <v>6362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5035</v>
      </c>
      <c r="H205" s="85">
        <v>0</v>
      </c>
      <c r="I205" s="85">
        <v>0</v>
      </c>
      <c r="J205" s="85"/>
      <c r="K205" s="85">
        <v>0</v>
      </c>
    </row>
    <row r="206" spans="1:11">
      <c r="A206" s="85" t="s">
        <v>36</v>
      </c>
      <c r="B206" s="85" t="s">
        <v>6363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5035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36</v>
      </c>
      <c r="B207" s="85" t="s">
        <v>6364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5035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36</v>
      </c>
      <c r="B208" s="85" t="s">
        <v>6365</v>
      </c>
      <c r="C208" s="86">
        <f>IFERROR(VLOOKUP(UPPER(CONCATENATE($B208," - ",$A208)),'[1]Segurados Civis'!$A$5:$H$2142,6,0),"")</f>
        <v>773</v>
      </c>
      <c r="D208" s="86">
        <f>IFERROR(VLOOKUP(UPPER(CONCATENATE($B208," - ",$A208)),'[1]Segurados Civis'!$A$5:$H$2142,7,0),"")</f>
        <v>192</v>
      </c>
      <c r="E208" s="86">
        <f>IFERROR(VLOOKUP(UPPER(CONCATENATE($B208," - ",$A208)),'[1]Segurados Civis'!$A$5:$H$2142,8,0),"")</f>
        <v>34</v>
      </c>
      <c r="F208" s="86">
        <f t="shared" si="3"/>
        <v>999</v>
      </c>
      <c r="G208" s="85" t="s">
        <v>5032</v>
      </c>
      <c r="H208" s="85">
        <v>0</v>
      </c>
      <c r="I208" s="85">
        <v>0</v>
      </c>
      <c r="J208" s="85"/>
      <c r="K208" s="85">
        <v>0</v>
      </c>
    </row>
    <row r="209" spans="1:11">
      <c r="A209" s="85" t="s">
        <v>36</v>
      </c>
      <c r="B209" s="85" t="s">
        <v>6366</v>
      </c>
      <c r="C209" s="86">
        <f>IFERROR(VLOOKUP(UPPER(CONCATENATE($B209," - ",$A209)),'[1]Segurados Civis'!$A$5:$H$2142,6,0),"")</f>
        <v>2141</v>
      </c>
      <c r="D209" s="86">
        <f>IFERROR(VLOOKUP(UPPER(CONCATENATE($B209," - ",$A209)),'[1]Segurados Civis'!$A$5:$H$2142,7,0),"")</f>
        <v>662</v>
      </c>
      <c r="E209" s="86">
        <f>IFERROR(VLOOKUP(UPPER(CONCATENATE($B209," - ",$A209)),'[1]Segurados Civis'!$A$5:$H$2142,8,0),"")</f>
        <v>127</v>
      </c>
      <c r="F209" s="86">
        <f t="shared" si="3"/>
        <v>2930</v>
      </c>
      <c r="G209" s="85" t="s">
        <v>5032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36</v>
      </c>
      <c r="B210" s="85" t="s">
        <v>6367</v>
      </c>
      <c r="C210" s="86">
        <f>IFERROR(VLOOKUP(UPPER(CONCATENATE($B210," - ",$A210)),'[1]Segurados Civis'!$A$5:$H$2142,6,0),"")</f>
        <v>0</v>
      </c>
      <c r="D210" s="86">
        <f>IFERROR(VLOOKUP(UPPER(CONCATENATE($B210," - ",$A210)),'[1]Segurados Civis'!$A$5:$H$2142,7,0),"")</f>
        <v>0</v>
      </c>
      <c r="E210" s="86">
        <f>IFERROR(VLOOKUP(UPPER(CONCATENATE($B210," - ",$A210)),'[1]Segurados Civis'!$A$5:$H$2142,8,0),"")</f>
        <v>0</v>
      </c>
      <c r="F210" s="86" t="str">
        <f t="shared" si="3"/>
        <v/>
      </c>
      <c r="G210" s="85" t="s">
        <v>5032</v>
      </c>
      <c r="H210" s="85">
        <v>0</v>
      </c>
      <c r="I210" s="85">
        <v>0</v>
      </c>
      <c r="J210" s="85">
        <v>1</v>
      </c>
      <c r="K210" s="85">
        <v>0</v>
      </c>
    </row>
    <row r="211" spans="1:11">
      <c r="A211" s="85" t="s">
        <v>36</v>
      </c>
      <c r="B211" s="85" t="s">
        <v>6368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5035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36</v>
      </c>
      <c r="B212" s="85" t="s">
        <v>6369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5035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36</v>
      </c>
      <c r="B213" s="85" t="s">
        <v>6370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5035</v>
      </c>
      <c r="H213" s="85">
        <v>0</v>
      </c>
      <c r="I213" s="85">
        <v>0</v>
      </c>
      <c r="J213" s="85"/>
      <c r="K213" s="85">
        <v>0</v>
      </c>
    </row>
    <row r="214" spans="1:11">
      <c r="A214" s="85" t="s">
        <v>36</v>
      </c>
      <c r="B214" s="85" t="s">
        <v>6371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5035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36</v>
      </c>
      <c r="B215" s="85" t="s">
        <v>6372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5035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36</v>
      </c>
      <c r="B216" s="85" t="s">
        <v>6373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5035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36</v>
      </c>
      <c r="B217" s="85" t="s">
        <v>6374</v>
      </c>
      <c r="C217" s="86">
        <f>IFERROR(VLOOKUP(UPPER(CONCATENATE($B217," - ",$A217)),'[1]Segurados Civis'!$A$5:$H$2142,6,0),"")</f>
        <v>1846</v>
      </c>
      <c r="D217" s="86">
        <f>IFERROR(VLOOKUP(UPPER(CONCATENATE($B217," - ",$A217)),'[1]Segurados Civis'!$A$5:$H$2142,7,0),"")</f>
        <v>260</v>
      </c>
      <c r="E217" s="86">
        <f>IFERROR(VLOOKUP(UPPER(CONCATENATE($B217," - ",$A217)),'[1]Segurados Civis'!$A$5:$H$2142,8,0),"")</f>
        <v>51</v>
      </c>
      <c r="F217" s="86">
        <f t="shared" si="3"/>
        <v>2157</v>
      </c>
      <c r="G217" s="85" t="s">
        <v>5032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36</v>
      </c>
      <c r="B218" s="85" t="s">
        <v>5921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5035</v>
      </c>
      <c r="H218" s="85">
        <v>0</v>
      </c>
      <c r="I218" s="85">
        <v>0</v>
      </c>
      <c r="J218" s="85"/>
      <c r="K218" s="85">
        <v>0</v>
      </c>
    </row>
    <row r="219" spans="1:11">
      <c r="A219" s="85" t="s">
        <v>36</v>
      </c>
      <c r="B219" s="85" t="s">
        <v>6375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5035</v>
      </c>
      <c r="H219" s="85">
        <v>0</v>
      </c>
      <c r="I219" s="85">
        <v>0</v>
      </c>
      <c r="J219" s="85"/>
      <c r="K219" s="85">
        <v>0</v>
      </c>
    </row>
    <row r="220" spans="1:11">
      <c r="A220" s="85" t="s">
        <v>36</v>
      </c>
      <c r="B220" s="85" t="s">
        <v>6376</v>
      </c>
      <c r="C220" s="86">
        <f>IFERROR(VLOOKUP(UPPER(CONCATENATE($B220," - ",$A220)),'[1]Segurados Civis'!$A$5:$H$2142,6,0),"")</f>
        <v>0</v>
      </c>
      <c r="D220" s="86">
        <f>IFERROR(VLOOKUP(UPPER(CONCATENATE($B220," - ",$A220)),'[1]Segurados Civis'!$A$5:$H$2142,7,0),"")</f>
        <v>0</v>
      </c>
      <c r="E220" s="86">
        <f>IFERROR(VLOOKUP(UPPER(CONCATENATE($B220," - ",$A220)),'[1]Segurados Civis'!$A$5:$H$2142,8,0),"")</f>
        <v>0</v>
      </c>
      <c r="F220" s="86" t="str">
        <f t="shared" si="3"/>
        <v/>
      </c>
      <c r="G220" s="85" t="s">
        <v>5032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36</v>
      </c>
      <c r="B221" s="85" t="s">
        <v>6377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5035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36</v>
      </c>
      <c r="B222" s="85" t="s">
        <v>6378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5035</v>
      </c>
      <c r="H222" s="85">
        <v>0</v>
      </c>
      <c r="I222" s="85">
        <v>0</v>
      </c>
      <c r="J222" s="85"/>
      <c r="K222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2">
    <cfRule type="containsText" dxfId="52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MJ8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48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104</v>
      </c>
      <c r="B2" s="85" t="s">
        <v>6379</v>
      </c>
      <c r="C2" s="86">
        <f>IFERROR(VLOOKUP(UPPER(CONCATENATE($B2," - ",$A2)),'[1]Segurados Civis'!$A$5:$H$2142,6,0),"")</f>
        <v>199656</v>
      </c>
      <c r="D2" s="86">
        <f>IFERROR(VLOOKUP(UPPER(CONCATENATE($B2," - ",$A2)),'[1]Segurados Civis'!$A$5:$H$2142,7,0),"")</f>
        <v>248607</v>
      </c>
      <c r="E2" s="86">
        <f>IFERROR(VLOOKUP(UPPER(CONCATENATE($B2," - ",$A2)),'[1]Segurados Civis'!$A$5:$H$2142,8,0),"")</f>
        <v>38081</v>
      </c>
      <c r="F2" s="86">
        <f t="shared" ref="F2:F65" si="0">IF(SUM(C2:E2)=0,"",SUM(C2:E2))</f>
        <v>486344</v>
      </c>
      <c r="G2" s="85" t="s">
        <v>5032</v>
      </c>
      <c r="H2" s="85">
        <v>0</v>
      </c>
      <c r="I2" s="85"/>
      <c r="J2" s="85">
        <v>0</v>
      </c>
      <c r="K2" s="85">
        <v>0</v>
      </c>
      <c r="M2" s="171" t="s">
        <v>5033</v>
      </c>
      <c r="N2" s="171"/>
      <c r="O2" s="171"/>
    </row>
    <row r="3" spans="1:18">
      <c r="A3" s="85" t="s">
        <v>104</v>
      </c>
      <c r="B3" s="85" t="s">
        <v>6380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/>
      <c r="J3" s="85">
        <v>0</v>
      </c>
      <c r="K3" s="85">
        <v>0</v>
      </c>
      <c r="M3" s="171"/>
      <c r="N3" s="171"/>
      <c r="O3" s="171"/>
    </row>
    <row r="4" spans="1:18">
      <c r="A4" s="85" t="s">
        <v>104</v>
      </c>
      <c r="B4" s="85" t="s">
        <v>6381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/>
      <c r="J4" s="85">
        <v>0</v>
      </c>
      <c r="K4" s="85">
        <v>0</v>
      </c>
      <c r="M4" s="169">
        <f>COUNTIF(H2:H854,1)</f>
        <v>22</v>
      </c>
      <c r="N4" s="169"/>
      <c r="O4" s="169"/>
    </row>
    <row r="5" spans="1:18">
      <c r="A5" s="85" t="s">
        <v>104</v>
      </c>
      <c r="B5" s="85" t="s">
        <v>6382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/>
      <c r="J5" s="85">
        <v>0</v>
      </c>
      <c r="K5" s="85">
        <v>0</v>
      </c>
    </row>
    <row r="6" spans="1:18">
      <c r="A6" s="85" t="s">
        <v>104</v>
      </c>
      <c r="B6" s="85" t="s">
        <v>6383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/>
      <c r="J6" s="85">
        <v>0</v>
      </c>
      <c r="K6" s="85">
        <v>0</v>
      </c>
    </row>
    <row r="7" spans="1:18" ht="15" customHeight="1">
      <c r="A7" s="85" t="s">
        <v>104</v>
      </c>
      <c r="B7" s="85" t="s">
        <v>6384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/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104</v>
      </c>
      <c r="B8" s="85" t="s">
        <v>6385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/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 ht="14.25" customHeight="1">
      <c r="A9" s="85" t="s">
        <v>104</v>
      </c>
      <c r="B9" s="85" t="s">
        <v>6386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/>
      <c r="J9" s="85">
        <v>0</v>
      </c>
      <c r="K9" s="85">
        <v>0</v>
      </c>
      <c r="M9" s="169">
        <f>COUNTIF(I2:I854,1)</f>
        <v>2</v>
      </c>
      <c r="N9" s="169"/>
      <c r="O9" s="169"/>
      <c r="P9" s="169">
        <f>COUNTIF(J2:J854,1)</f>
        <v>22</v>
      </c>
      <c r="Q9" s="169"/>
      <c r="R9" s="169"/>
    </row>
    <row r="10" spans="1:18">
      <c r="A10" s="85" t="s">
        <v>104</v>
      </c>
      <c r="B10" s="85" t="s">
        <v>6387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/>
      <c r="J10" s="85">
        <v>0</v>
      </c>
      <c r="K10" s="85">
        <v>0</v>
      </c>
    </row>
    <row r="11" spans="1:18" ht="15" customHeight="1">
      <c r="A11" s="85" t="s">
        <v>104</v>
      </c>
      <c r="B11" s="85" t="s">
        <v>6388</v>
      </c>
      <c r="C11" s="86">
        <f>IFERROR(VLOOKUP(UPPER(CONCATENATE($B11," - ",$A11)),'[1]Segurados Civis'!$A$5:$H$2142,6,0),"")</f>
        <v>402</v>
      </c>
      <c r="D11" s="86">
        <f>IFERROR(VLOOKUP(UPPER(CONCATENATE($B11," - ",$A11)),'[1]Segurados Civis'!$A$5:$H$2142,7,0),"")</f>
        <v>62</v>
      </c>
      <c r="E11" s="86">
        <f>IFERROR(VLOOKUP(UPPER(CONCATENATE($B11," - ",$A11)),'[1]Segurados Civis'!$A$5:$H$2142,8,0),"")</f>
        <v>18</v>
      </c>
      <c r="F11" s="86">
        <f t="shared" si="0"/>
        <v>482</v>
      </c>
      <c r="G11" s="85" t="s">
        <v>5032</v>
      </c>
      <c r="H11" s="85">
        <v>0</v>
      </c>
      <c r="I11" s="85"/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104</v>
      </c>
      <c r="B12" s="85" t="s">
        <v>6389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/>
      <c r="J12" s="85">
        <v>0</v>
      </c>
      <c r="K12" s="85">
        <v>0</v>
      </c>
      <c r="M12" s="170"/>
      <c r="N12" s="170"/>
      <c r="O12" s="170"/>
    </row>
    <row r="13" spans="1:18">
      <c r="A13" s="85" t="s">
        <v>104</v>
      </c>
      <c r="B13" s="85" t="s">
        <v>6390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/>
      <c r="J13" s="85">
        <v>0</v>
      </c>
      <c r="K13" s="85">
        <v>0</v>
      </c>
      <c r="M13" s="169">
        <f>COUNTIF(K2:K854,1)</f>
        <v>0</v>
      </c>
      <c r="N13" s="169"/>
      <c r="O13" s="169"/>
    </row>
    <row r="14" spans="1:18">
      <c r="A14" s="85" t="s">
        <v>104</v>
      </c>
      <c r="B14" s="85" t="s">
        <v>6391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/>
      <c r="J14" s="85">
        <v>0</v>
      </c>
      <c r="K14" s="85">
        <v>0</v>
      </c>
    </row>
    <row r="15" spans="1:18">
      <c r="A15" s="85" t="s">
        <v>104</v>
      </c>
      <c r="B15" s="85" t="s">
        <v>6392</v>
      </c>
      <c r="C15" s="86">
        <f>IFERROR(VLOOKUP(UPPER(CONCATENATE($B15," - ",$A15)),'[1]Segurados Civis'!$A$5:$H$2142,6,0),"")</f>
        <v>144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>
        <f t="shared" si="0"/>
        <v>144</v>
      </c>
      <c r="G15" s="85" t="s">
        <v>5032</v>
      </c>
      <c r="H15" s="85">
        <v>0</v>
      </c>
      <c r="I15" s="85"/>
      <c r="J15" s="85">
        <v>0</v>
      </c>
      <c r="K15" s="85">
        <v>0</v>
      </c>
    </row>
    <row r="16" spans="1:18">
      <c r="A16" s="85" t="s">
        <v>104</v>
      </c>
      <c r="B16" s="85" t="s">
        <v>6393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/>
      <c r="J16" s="85">
        <v>0</v>
      </c>
      <c r="K16" s="85">
        <v>0</v>
      </c>
    </row>
    <row r="17" spans="1:11">
      <c r="A17" s="85" t="s">
        <v>104</v>
      </c>
      <c r="B17" s="85" t="s">
        <v>6394</v>
      </c>
      <c r="C17" s="86">
        <f>IFERROR(VLOOKUP(UPPER(CONCATENATE($B17," - ",$A17)),'[1]Segurados Civis'!$A$5:$H$2142,6,0),"")</f>
        <v>843</v>
      </c>
      <c r="D17" s="86">
        <f>IFERROR(VLOOKUP(UPPER(CONCATENATE($B17," - ",$A17)),'[1]Segurados Civis'!$A$5:$H$2142,7,0),"")</f>
        <v>231</v>
      </c>
      <c r="E17" s="86">
        <f>IFERROR(VLOOKUP(UPPER(CONCATENATE($B17," - ",$A17)),'[1]Segurados Civis'!$A$5:$H$2142,8,0),"")</f>
        <v>55</v>
      </c>
      <c r="F17" s="86">
        <f t="shared" si="0"/>
        <v>1129</v>
      </c>
      <c r="G17" s="85" t="s">
        <v>5032</v>
      </c>
      <c r="H17" s="85">
        <v>0</v>
      </c>
      <c r="I17" s="85"/>
      <c r="J17" s="85">
        <v>0</v>
      </c>
      <c r="K17" s="85">
        <v>0</v>
      </c>
    </row>
    <row r="18" spans="1:11">
      <c r="A18" s="85" t="s">
        <v>104</v>
      </c>
      <c r="B18" s="85" t="s">
        <v>6395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/>
      <c r="J18" s="85">
        <v>0</v>
      </c>
      <c r="K18" s="85">
        <v>0</v>
      </c>
    </row>
    <row r="19" spans="1:11">
      <c r="A19" s="85" t="s">
        <v>104</v>
      </c>
      <c r="B19" s="85" t="s">
        <v>6396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/>
      <c r="J19" s="85">
        <v>0</v>
      </c>
      <c r="K19" s="85">
        <v>0</v>
      </c>
    </row>
    <row r="20" spans="1:11">
      <c r="A20" s="85" t="s">
        <v>104</v>
      </c>
      <c r="B20" s="85" t="s">
        <v>6397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104</v>
      </c>
      <c r="B21" s="85" t="s">
        <v>6398</v>
      </c>
      <c r="C21" s="86">
        <f>IFERROR(VLOOKUP(UPPER(CONCATENATE($B21," - ",$A21)),'[1]Segurados Civis'!$A$5:$H$2142,6,0),"")</f>
        <v>213</v>
      </c>
      <c r="D21" s="86">
        <f>IFERROR(VLOOKUP(UPPER(CONCATENATE($B21," - ",$A21)),'[1]Segurados Civis'!$A$5:$H$2142,7,0),"")</f>
        <v>34</v>
      </c>
      <c r="E21" s="86">
        <f>IFERROR(VLOOKUP(UPPER(CONCATENATE($B21," - ",$A21)),'[1]Segurados Civis'!$A$5:$H$2142,8,0),"")</f>
        <v>0</v>
      </c>
      <c r="F21" s="86">
        <f t="shared" si="0"/>
        <v>247</v>
      </c>
      <c r="G21" s="85" t="s">
        <v>5032</v>
      </c>
      <c r="H21" s="85">
        <v>0</v>
      </c>
      <c r="I21" s="85"/>
      <c r="J21" s="85">
        <v>0</v>
      </c>
      <c r="K21" s="85">
        <v>0</v>
      </c>
    </row>
    <row r="22" spans="1:11">
      <c r="A22" s="85" t="s">
        <v>104</v>
      </c>
      <c r="B22" s="85" t="s">
        <v>6399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/>
      <c r="J22" s="85">
        <v>0</v>
      </c>
      <c r="K22" s="85">
        <v>0</v>
      </c>
    </row>
    <row r="23" spans="1:11">
      <c r="A23" s="85" t="s">
        <v>104</v>
      </c>
      <c r="B23" s="85" t="s">
        <v>6400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/>
      <c r="J23" s="85">
        <v>0</v>
      </c>
      <c r="K23" s="85">
        <v>0</v>
      </c>
    </row>
    <row r="24" spans="1:11">
      <c r="A24" s="85" t="s">
        <v>104</v>
      </c>
      <c r="B24" s="85" t="s">
        <v>6401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/>
      <c r="J24" s="85">
        <v>0</v>
      </c>
      <c r="K24" s="85">
        <v>0</v>
      </c>
    </row>
    <row r="25" spans="1:11">
      <c r="A25" s="85" t="s">
        <v>104</v>
      </c>
      <c r="B25" s="85" t="s">
        <v>6402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/>
      <c r="J25" s="85">
        <v>0</v>
      </c>
      <c r="K25" s="85">
        <v>0</v>
      </c>
    </row>
    <row r="26" spans="1:11">
      <c r="A26" s="85" t="s">
        <v>104</v>
      </c>
      <c r="B26" s="85" t="s">
        <v>6403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/>
      <c r="J26" s="85">
        <v>0</v>
      </c>
      <c r="K26" s="85">
        <v>0</v>
      </c>
    </row>
    <row r="27" spans="1:11">
      <c r="A27" s="85" t="s">
        <v>104</v>
      </c>
      <c r="B27" s="85" t="s">
        <v>6404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/>
      <c r="J27" s="85">
        <v>0</v>
      </c>
      <c r="K27" s="85">
        <v>0</v>
      </c>
    </row>
    <row r="28" spans="1:11">
      <c r="A28" s="85" t="s">
        <v>104</v>
      </c>
      <c r="B28" s="85" t="s">
        <v>6405</v>
      </c>
      <c r="C28" s="86">
        <f>IFERROR(VLOOKUP(UPPER(CONCATENATE($B28," - ",$A28)),'[1]Segurados Civis'!$A$5:$H$2142,6,0),"")</f>
        <v>349</v>
      </c>
      <c r="D28" s="86">
        <f>IFERROR(VLOOKUP(UPPER(CONCATENATE($B28," - ",$A28)),'[1]Segurados Civis'!$A$5:$H$2142,7,0),"")</f>
        <v>134</v>
      </c>
      <c r="E28" s="86">
        <f>IFERROR(VLOOKUP(UPPER(CONCATENATE($B28," - ",$A28)),'[1]Segurados Civis'!$A$5:$H$2142,8,0),"")</f>
        <v>16</v>
      </c>
      <c r="F28" s="86">
        <f t="shared" si="0"/>
        <v>499</v>
      </c>
      <c r="G28" s="85" t="s">
        <v>5032</v>
      </c>
      <c r="H28" s="85">
        <v>0</v>
      </c>
      <c r="I28" s="85"/>
      <c r="J28" s="85">
        <v>0</v>
      </c>
      <c r="K28" s="85">
        <v>0</v>
      </c>
    </row>
    <row r="29" spans="1:11">
      <c r="A29" s="85" t="s">
        <v>104</v>
      </c>
      <c r="B29" s="85" t="s">
        <v>6406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/>
      <c r="J29" s="85">
        <v>0</v>
      </c>
      <c r="K29" s="85">
        <v>0</v>
      </c>
    </row>
    <row r="30" spans="1:11">
      <c r="A30" s="85" t="s">
        <v>104</v>
      </c>
      <c r="B30" s="85" t="s">
        <v>6407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/>
      <c r="J30" s="85">
        <v>0</v>
      </c>
      <c r="K30" s="85">
        <v>0</v>
      </c>
    </row>
    <row r="31" spans="1:11">
      <c r="A31" s="85" t="s">
        <v>104</v>
      </c>
      <c r="B31" s="85" t="s">
        <v>6408</v>
      </c>
      <c r="C31" s="86">
        <f>IFERROR(VLOOKUP(UPPER(CONCATENATE($B31," - ",$A31)),'[1]Segurados Civis'!$A$5:$H$2142,6,0),"")</f>
        <v>928</v>
      </c>
      <c r="D31" s="86">
        <f>IFERROR(VLOOKUP(UPPER(CONCATENATE($B31," - ",$A31)),'[1]Segurados Civis'!$A$5:$H$2142,7,0),"")</f>
        <v>260</v>
      </c>
      <c r="E31" s="86">
        <f>IFERROR(VLOOKUP(UPPER(CONCATENATE($B31," - ",$A31)),'[1]Segurados Civis'!$A$5:$H$2142,8,0),"")</f>
        <v>84</v>
      </c>
      <c r="F31" s="86">
        <f t="shared" si="0"/>
        <v>1272</v>
      </c>
      <c r="G31" s="85" t="s">
        <v>5032</v>
      </c>
      <c r="H31" s="85">
        <v>0</v>
      </c>
      <c r="I31" s="85"/>
      <c r="J31" s="85">
        <v>0</v>
      </c>
      <c r="K31" s="85">
        <v>0</v>
      </c>
    </row>
    <row r="32" spans="1:11">
      <c r="A32" s="85" t="s">
        <v>104</v>
      </c>
      <c r="B32" s="85" t="s">
        <v>6409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/>
      <c r="J32" s="85">
        <v>0</v>
      </c>
      <c r="K32" s="85">
        <v>0</v>
      </c>
    </row>
    <row r="33" spans="1:11">
      <c r="A33" s="85" t="s">
        <v>104</v>
      </c>
      <c r="B33" s="85" t="s">
        <v>6410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/>
      <c r="J33" s="85">
        <v>0</v>
      </c>
      <c r="K33" s="85">
        <v>0</v>
      </c>
    </row>
    <row r="34" spans="1:11">
      <c r="A34" s="85" t="s">
        <v>104</v>
      </c>
      <c r="B34" s="85" t="s">
        <v>6411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5035</v>
      </c>
      <c r="H34" s="85">
        <v>0</v>
      </c>
      <c r="I34" s="85"/>
      <c r="J34" s="85">
        <v>0</v>
      </c>
      <c r="K34" s="85">
        <v>0</v>
      </c>
    </row>
    <row r="35" spans="1:11">
      <c r="A35" s="85" t="s">
        <v>104</v>
      </c>
      <c r="B35" s="85" t="s">
        <v>6412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5035</v>
      </c>
      <c r="H35" s="85">
        <v>0</v>
      </c>
      <c r="I35" s="85"/>
      <c r="J35" s="85">
        <v>0</v>
      </c>
      <c r="K35" s="85">
        <v>0</v>
      </c>
    </row>
    <row r="36" spans="1:11">
      <c r="A36" s="85" t="s">
        <v>104</v>
      </c>
      <c r="B36" s="85" t="s">
        <v>6413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5035</v>
      </c>
      <c r="H36" s="85">
        <v>0</v>
      </c>
      <c r="I36" s="85"/>
      <c r="J36" s="85">
        <v>0</v>
      </c>
      <c r="K36" s="85">
        <v>0</v>
      </c>
    </row>
    <row r="37" spans="1:11">
      <c r="A37" s="85" t="s">
        <v>104</v>
      </c>
      <c r="B37" s="85" t="s">
        <v>6414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5035</v>
      </c>
      <c r="H37" s="85">
        <v>0</v>
      </c>
      <c r="I37" s="85"/>
      <c r="J37" s="85">
        <v>0</v>
      </c>
      <c r="K37" s="85">
        <v>0</v>
      </c>
    </row>
    <row r="38" spans="1:11">
      <c r="A38" s="85" t="s">
        <v>104</v>
      </c>
      <c r="B38" s="85" t="s">
        <v>6415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5035</v>
      </c>
      <c r="H38" s="85">
        <v>0</v>
      </c>
      <c r="I38" s="85"/>
      <c r="J38" s="85">
        <v>0</v>
      </c>
      <c r="K38" s="85">
        <v>0</v>
      </c>
    </row>
    <row r="39" spans="1:11">
      <c r="A39" s="85" t="s">
        <v>104</v>
      </c>
      <c r="B39" s="85" t="s">
        <v>6416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5035</v>
      </c>
      <c r="H39" s="85">
        <v>0</v>
      </c>
      <c r="I39" s="85"/>
      <c r="J39" s="85">
        <v>0</v>
      </c>
      <c r="K39" s="85">
        <v>0</v>
      </c>
    </row>
    <row r="40" spans="1:11">
      <c r="A40" s="85" t="s">
        <v>104</v>
      </c>
      <c r="B40" s="85" t="s">
        <v>6417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5035</v>
      </c>
      <c r="H40" s="85">
        <v>0</v>
      </c>
      <c r="I40" s="85"/>
      <c r="J40" s="85">
        <v>0</v>
      </c>
      <c r="K40" s="85">
        <v>0</v>
      </c>
    </row>
    <row r="41" spans="1:11">
      <c r="A41" s="85" t="s">
        <v>104</v>
      </c>
      <c r="B41" s="85" t="s">
        <v>6418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5035</v>
      </c>
      <c r="H41" s="85">
        <v>0</v>
      </c>
      <c r="I41" s="85"/>
      <c r="J41" s="85">
        <v>0</v>
      </c>
      <c r="K41" s="85">
        <v>0</v>
      </c>
    </row>
    <row r="42" spans="1:11">
      <c r="A42" s="85" t="s">
        <v>104</v>
      </c>
      <c r="B42" s="85" t="s">
        <v>6419</v>
      </c>
      <c r="C42" s="86">
        <f>IFERROR(VLOOKUP(UPPER(CONCATENATE($B42," - ",$A42)),'[1]Segurados Civis'!$A$5:$H$2142,6,0),"")</f>
        <v>123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0"/>
        <v>123</v>
      </c>
      <c r="G42" s="85" t="s">
        <v>5032</v>
      </c>
      <c r="H42" s="85">
        <v>1</v>
      </c>
      <c r="I42" s="85"/>
      <c r="J42" s="85">
        <v>0</v>
      </c>
      <c r="K42" s="85">
        <v>0</v>
      </c>
    </row>
    <row r="43" spans="1:11">
      <c r="A43" s="85" t="s">
        <v>104</v>
      </c>
      <c r="B43" s="85" t="s">
        <v>6420</v>
      </c>
      <c r="C43" s="86">
        <f>IFERROR(VLOOKUP(UPPER(CONCATENATE($B43," - ",$A43)),'[1]Segurados Civis'!$A$5:$H$2142,6,0),"")</f>
        <v>463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0"/>
        <v>463</v>
      </c>
      <c r="G43" s="85" t="s">
        <v>5032</v>
      </c>
      <c r="H43" s="85">
        <v>0</v>
      </c>
      <c r="I43" s="85"/>
      <c r="J43" s="85">
        <v>0</v>
      </c>
      <c r="K43" s="85">
        <v>0</v>
      </c>
    </row>
    <row r="44" spans="1:11">
      <c r="A44" s="85" t="s">
        <v>104</v>
      </c>
      <c r="B44" s="85" t="s">
        <v>6421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/>
      <c r="J44" s="85">
        <v>0</v>
      </c>
      <c r="K44" s="85">
        <v>0</v>
      </c>
    </row>
    <row r="45" spans="1:11">
      <c r="A45" s="85" t="s">
        <v>104</v>
      </c>
      <c r="B45" s="85" t="s">
        <v>6422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5035</v>
      </c>
      <c r="H45" s="85">
        <v>0</v>
      </c>
      <c r="I45" s="85"/>
      <c r="J45" s="85">
        <v>0</v>
      </c>
      <c r="K45" s="85">
        <v>0</v>
      </c>
    </row>
    <row r="46" spans="1:11">
      <c r="A46" s="85" t="s">
        <v>104</v>
      </c>
      <c r="B46" s="85" t="s">
        <v>6423</v>
      </c>
      <c r="C46" s="86">
        <f>IFERROR(VLOOKUP(UPPER(CONCATENATE($B46," - ",$A46)),'[1]Segurados Civis'!$A$5:$H$2142,6,0),"")</f>
        <v>2233</v>
      </c>
      <c r="D46" s="86">
        <f>IFERROR(VLOOKUP(UPPER(CONCATENATE($B46," - ",$A46)),'[1]Segurados Civis'!$A$5:$H$2142,7,0),"")</f>
        <v>720</v>
      </c>
      <c r="E46" s="86">
        <f>IFERROR(VLOOKUP(UPPER(CONCATENATE($B46," - ",$A46)),'[1]Segurados Civis'!$A$5:$H$2142,8,0),"")</f>
        <v>181</v>
      </c>
      <c r="F46" s="86">
        <f t="shared" si="0"/>
        <v>3134</v>
      </c>
      <c r="G46" s="85" t="s">
        <v>5032</v>
      </c>
      <c r="H46" s="85">
        <v>0</v>
      </c>
      <c r="I46" s="85"/>
      <c r="J46" s="85">
        <v>0</v>
      </c>
      <c r="K46" s="85">
        <v>0</v>
      </c>
    </row>
    <row r="47" spans="1:11">
      <c r="A47" s="85" t="s">
        <v>104</v>
      </c>
      <c r="B47" s="85" t="s">
        <v>6424</v>
      </c>
      <c r="C47" s="86">
        <f>IFERROR(VLOOKUP(UPPER(CONCATENATE($B47," - ",$A47)),'[1]Segurados Civis'!$A$5:$H$2142,6,0),"")</f>
        <v>319</v>
      </c>
      <c r="D47" s="86">
        <f>IFERROR(VLOOKUP(UPPER(CONCATENATE($B47," - ",$A47)),'[1]Segurados Civis'!$A$5:$H$2142,7,0),"")</f>
        <v>68</v>
      </c>
      <c r="E47" s="86">
        <f>IFERROR(VLOOKUP(UPPER(CONCATENATE($B47," - ",$A47)),'[1]Segurados Civis'!$A$5:$H$2142,8,0),"")</f>
        <v>14</v>
      </c>
      <c r="F47" s="86">
        <f t="shared" si="0"/>
        <v>401</v>
      </c>
      <c r="G47" s="85" t="s">
        <v>5032</v>
      </c>
      <c r="H47" s="85">
        <v>0</v>
      </c>
      <c r="I47" s="85"/>
      <c r="J47" s="85">
        <v>0</v>
      </c>
      <c r="K47" s="85">
        <v>0</v>
      </c>
    </row>
    <row r="48" spans="1:11">
      <c r="A48" s="85" t="s">
        <v>104</v>
      </c>
      <c r="B48" s="85" t="s">
        <v>6425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5035</v>
      </c>
      <c r="H48" s="85">
        <v>0</v>
      </c>
      <c r="I48" s="85"/>
      <c r="J48" s="85">
        <v>0</v>
      </c>
      <c r="K48" s="85">
        <v>0</v>
      </c>
    </row>
    <row r="49" spans="1:11">
      <c r="A49" s="85" t="s">
        <v>104</v>
      </c>
      <c r="B49" s="85" t="s">
        <v>6426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5035</v>
      </c>
      <c r="H49" s="85">
        <v>0</v>
      </c>
      <c r="I49" s="85"/>
      <c r="J49" s="85">
        <v>0</v>
      </c>
      <c r="K49" s="85">
        <v>0</v>
      </c>
    </row>
    <row r="50" spans="1:11">
      <c r="A50" s="85" t="s">
        <v>104</v>
      </c>
      <c r="B50" s="85" t="s">
        <v>6427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5035</v>
      </c>
      <c r="H50" s="85">
        <v>0</v>
      </c>
      <c r="I50" s="85"/>
      <c r="J50" s="85">
        <v>0</v>
      </c>
      <c r="K50" s="85">
        <v>0</v>
      </c>
    </row>
    <row r="51" spans="1:11">
      <c r="A51" s="85" t="s">
        <v>104</v>
      </c>
      <c r="B51" s="85" t="s">
        <v>6428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5035</v>
      </c>
      <c r="H51" s="85">
        <v>0</v>
      </c>
      <c r="I51" s="85"/>
      <c r="J51" s="85">
        <v>0</v>
      </c>
      <c r="K51" s="85">
        <v>0</v>
      </c>
    </row>
    <row r="52" spans="1:11">
      <c r="A52" s="85" t="s">
        <v>104</v>
      </c>
      <c r="B52" s="85" t="s">
        <v>6429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5035</v>
      </c>
      <c r="H52" s="85">
        <v>0</v>
      </c>
      <c r="I52" s="85"/>
      <c r="J52" s="85">
        <v>0</v>
      </c>
      <c r="K52" s="85">
        <v>0</v>
      </c>
    </row>
    <row r="53" spans="1:11">
      <c r="A53" s="85" t="s">
        <v>104</v>
      </c>
      <c r="B53" s="85" t="s">
        <v>6430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5035</v>
      </c>
      <c r="H53" s="85">
        <v>0</v>
      </c>
      <c r="I53" s="85"/>
      <c r="J53" s="85">
        <v>0</v>
      </c>
      <c r="K53" s="85">
        <v>0</v>
      </c>
    </row>
    <row r="54" spans="1:11">
      <c r="A54" s="85" t="s">
        <v>104</v>
      </c>
      <c r="B54" s="85" t="s">
        <v>6431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5035</v>
      </c>
      <c r="H54" s="85">
        <v>0</v>
      </c>
      <c r="I54" s="85"/>
      <c r="J54" s="85">
        <v>0</v>
      </c>
      <c r="K54" s="85">
        <v>0</v>
      </c>
    </row>
    <row r="55" spans="1:11">
      <c r="A55" s="85" t="s">
        <v>104</v>
      </c>
      <c r="B55" s="85" t="s">
        <v>6432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5035</v>
      </c>
      <c r="H55" s="85">
        <v>0</v>
      </c>
      <c r="I55" s="85"/>
      <c r="J55" s="85">
        <v>0</v>
      </c>
      <c r="K55" s="85">
        <v>0</v>
      </c>
    </row>
    <row r="56" spans="1:11">
      <c r="A56" s="85" t="s">
        <v>104</v>
      </c>
      <c r="B56" s="85" t="s">
        <v>6433</v>
      </c>
      <c r="C56" s="86">
        <f>IFERROR(VLOOKUP(UPPER(CONCATENATE($B56," - ",$A56)),'[1]Segurados Civis'!$A$5:$H$2142,6,0),"")</f>
        <v>502</v>
      </c>
      <c r="D56" s="86">
        <f>IFERROR(VLOOKUP(UPPER(CONCATENATE($B56," - ",$A56)),'[1]Segurados Civis'!$A$5:$H$2142,7,0),"")</f>
        <v>109</v>
      </c>
      <c r="E56" s="86">
        <f>IFERROR(VLOOKUP(UPPER(CONCATENATE($B56," - ",$A56)),'[1]Segurados Civis'!$A$5:$H$2142,8,0),"")</f>
        <v>16</v>
      </c>
      <c r="F56" s="86">
        <f t="shared" si="0"/>
        <v>627</v>
      </c>
      <c r="G56" s="85" t="s">
        <v>5032</v>
      </c>
      <c r="H56" s="85">
        <v>0</v>
      </c>
      <c r="I56" s="85"/>
      <c r="J56" s="85">
        <v>0</v>
      </c>
      <c r="K56" s="85">
        <v>0</v>
      </c>
    </row>
    <row r="57" spans="1:11">
      <c r="A57" s="85" t="s">
        <v>104</v>
      </c>
      <c r="B57" s="85" t="s">
        <v>6434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5035</v>
      </c>
      <c r="H57" s="85">
        <v>0</v>
      </c>
      <c r="I57" s="85"/>
      <c r="J57" s="85">
        <v>0</v>
      </c>
      <c r="K57" s="85">
        <v>0</v>
      </c>
    </row>
    <row r="58" spans="1:11">
      <c r="A58" s="85" t="s">
        <v>104</v>
      </c>
      <c r="B58" s="85" t="s">
        <v>6435</v>
      </c>
      <c r="C58" s="86">
        <f>IFERROR(VLOOKUP(UPPER(CONCATENATE($B58," - ",$A58)),'[1]Segurados Civis'!$A$5:$H$2142,6,0),"")</f>
        <v>195</v>
      </c>
      <c r="D58" s="86">
        <f>IFERROR(VLOOKUP(UPPER(CONCATENATE($B58," - ",$A58)),'[1]Segurados Civis'!$A$5:$H$2142,7,0),"")</f>
        <v>208</v>
      </c>
      <c r="E58" s="86">
        <f>IFERROR(VLOOKUP(UPPER(CONCATENATE($B58," - ",$A58)),'[1]Segurados Civis'!$A$5:$H$2142,8,0),"")</f>
        <v>35</v>
      </c>
      <c r="F58" s="86">
        <f t="shared" si="0"/>
        <v>438</v>
      </c>
      <c r="G58" s="85" t="s">
        <v>5032</v>
      </c>
      <c r="H58" s="85">
        <v>0</v>
      </c>
      <c r="I58" s="85"/>
      <c r="J58" s="85">
        <v>0</v>
      </c>
      <c r="K58" s="85">
        <v>0</v>
      </c>
    </row>
    <row r="59" spans="1:11">
      <c r="A59" s="85" t="s">
        <v>104</v>
      </c>
      <c r="B59" s="85" t="s">
        <v>6436</v>
      </c>
      <c r="C59" s="86">
        <f>IFERROR(VLOOKUP(UPPER(CONCATENATE($B59," - ",$A59)),'[1]Segurados Civis'!$A$5:$H$2142,6,0),"")</f>
        <v>207</v>
      </c>
      <c r="D59" s="86">
        <f>IFERROR(VLOOKUP(UPPER(CONCATENATE($B59," - ",$A59)),'[1]Segurados Civis'!$A$5:$H$2142,7,0),"")</f>
        <v>42</v>
      </c>
      <c r="E59" s="86">
        <f>IFERROR(VLOOKUP(UPPER(CONCATENATE($B59," - ",$A59)),'[1]Segurados Civis'!$A$5:$H$2142,8,0),"")</f>
        <v>3</v>
      </c>
      <c r="F59" s="86">
        <f t="shared" si="0"/>
        <v>252</v>
      </c>
      <c r="G59" s="85" t="s">
        <v>5032</v>
      </c>
      <c r="H59" s="85">
        <v>0</v>
      </c>
      <c r="I59" s="85"/>
      <c r="J59" s="85">
        <v>0</v>
      </c>
      <c r="K59" s="85">
        <v>0</v>
      </c>
    </row>
    <row r="60" spans="1:11">
      <c r="A60" s="85" t="s">
        <v>104</v>
      </c>
      <c r="B60" s="85" t="s">
        <v>6437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5035</v>
      </c>
      <c r="H60" s="85">
        <v>0</v>
      </c>
      <c r="I60" s="85"/>
      <c r="J60" s="85">
        <v>0</v>
      </c>
      <c r="K60" s="85">
        <v>0</v>
      </c>
    </row>
    <row r="61" spans="1:11">
      <c r="A61" s="85" t="s">
        <v>104</v>
      </c>
      <c r="B61" s="85" t="s">
        <v>6438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5035</v>
      </c>
      <c r="H61" s="85">
        <v>0</v>
      </c>
      <c r="I61" s="85"/>
      <c r="J61" s="85">
        <v>0</v>
      </c>
      <c r="K61" s="85">
        <v>0</v>
      </c>
    </row>
    <row r="62" spans="1:11">
      <c r="A62" s="85" t="s">
        <v>104</v>
      </c>
      <c r="B62" s="85" t="s">
        <v>6439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5035</v>
      </c>
      <c r="H62" s="85">
        <v>0</v>
      </c>
      <c r="I62" s="85"/>
      <c r="J62" s="85">
        <v>0</v>
      </c>
      <c r="K62" s="85">
        <v>0</v>
      </c>
    </row>
    <row r="63" spans="1:11">
      <c r="A63" s="85" t="s">
        <v>104</v>
      </c>
      <c r="B63" s="85" t="s">
        <v>6440</v>
      </c>
      <c r="C63" s="86">
        <f>IFERROR(VLOOKUP(UPPER(CONCATENATE($B63," - ",$A63)),'[1]Segurados Civis'!$A$5:$H$2142,6,0),"")</f>
        <v>1814</v>
      </c>
      <c r="D63" s="86">
        <f>IFERROR(VLOOKUP(UPPER(CONCATENATE($B63," - ",$A63)),'[1]Segurados Civis'!$A$5:$H$2142,7,0),"")</f>
        <v>986</v>
      </c>
      <c r="E63" s="86">
        <f>IFERROR(VLOOKUP(UPPER(CONCATENATE($B63," - ",$A63)),'[1]Segurados Civis'!$A$5:$H$2142,8,0),"")</f>
        <v>325</v>
      </c>
      <c r="F63" s="86">
        <f t="shared" si="0"/>
        <v>3125</v>
      </c>
      <c r="G63" s="85" t="s">
        <v>5032</v>
      </c>
      <c r="H63" s="85">
        <v>0</v>
      </c>
      <c r="I63" s="85"/>
      <c r="J63" s="85">
        <v>0</v>
      </c>
      <c r="K63" s="85">
        <v>0</v>
      </c>
    </row>
    <row r="64" spans="1:11">
      <c r="A64" s="85" t="s">
        <v>104</v>
      </c>
      <c r="B64" s="85" t="s">
        <v>6441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5035</v>
      </c>
      <c r="H64" s="85">
        <v>0</v>
      </c>
      <c r="I64" s="85"/>
      <c r="J64" s="85">
        <v>0</v>
      </c>
      <c r="K64" s="85">
        <v>0</v>
      </c>
    </row>
    <row r="65" spans="1:11">
      <c r="A65" s="85" t="s">
        <v>104</v>
      </c>
      <c r="B65" s="85" t="s">
        <v>6442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5035</v>
      </c>
      <c r="H65" s="85">
        <v>0</v>
      </c>
      <c r="I65" s="85"/>
      <c r="J65" s="85">
        <v>0</v>
      </c>
      <c r="K65" s="85">
        <v>0</v>
      </c>
    </row>
    <row r="66" spans="1:11">
      <c r="A66" s="85" t="s">
        <v>104</v>
      </c>
      <c r="B66" s="85" t="s">
        <v>6443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5035</v>
      </c>
      <c r="H66" s="85">
        <v>0</v>
      </c>
      <c r="I66" s="85"/>
      <c r="J66" s="85">
        <v>0</v>
      </c>
      <c r="K66" s="85">
        <v>0</v>
      </c>
    </row>
    <row r="67" spans="1:11">
      <c r="A67" s="85" t="s">
        <v>104</v>
      </c>
      <c r="B67" s="85" t="s">
        <v>6444</v>
      </c>
      <c r="C67" s="86">
        <f>IFERROR(VLOOKUP(UPPER(CONCATENATE($B67," - ",$A67)),'[1]Segurados Civis'!$A$5:$H$2142,6,0),"")</f>
        <v>100</v>
      </c>
      <c r="D67" s="86">
        <f>IFERROR(VLOOKUP(UPPER(CONCATENATE($B67," - ",$A67)),'[1]Segurados Civis'!$A$5:$H$2142,7,0),"")</f>
        <v>56</v>
      </c>
      <c r="E67" s="86">
        <f>IFERROR(VLOOKUP(UPPER(CONCATENATE($B67," - ",$A67)),'[1]Segurados Civis'!$A$5:$H$2142,8,0),"")</f>
        <v>13</v>
      </c>
      <c r="F67" s="86">
        <f t="shared" si="1"/>
        <v>169</v>
      </c>
      <c r="G67" s="85" t="s">
        <v>5032</v>
      </c>
      <c r="H67" s="85">
        <v>0</v>
      </c>
      <c r="I67" s="85"/>
      <c r="J67" s="85">
        <v>0</v>
      </c>
      <c r="K67" s="85">
        <v>0</v>
      </c>
    </row>
    <row r="68" spans="1:11">
      <c r="A68" s="85" t="s">
        <v>104</v>
      </c>
      <c r="B68" s="85" t="s">
        <v>6445</v>
      </c>
      <c r="C68" s="86">
        <f>IFERROR(VLOOKUP(UPPER(CONCATENATE($B68," - ",$A68)),'[1]Segurados Civis'!$A$5:$H$2142,6,0),"")</f>
        <v>33435</v>
      </c>
      <c r="D68" s="86">
        <f>IFERROR(VLOOKUP(UPPER(CONCATENATE($B68," - ",$A68)),'[1]Segurados Civis'!$A$5:$H$2142,7,0),"")</f>
        <v>15050</v>
      </c>
      <c r="E68" s="86">
        <f>IFERROR(VLOOKUP(UPPER(CONCATENATE($B68," - ",$A68)),'[1]Segurados Civis'!$A$5:$H$2142,8,0),"")</f>
        <v>3072</v>
      </c>
      <c r="F68" s="86">
        <f t="shared" si="1"/>
        <v>51557</v>
      </c>
      <c r="G68" s="85" t="s">
        <v>5032</v>
      </c>
      <c r="H68" s="85">
        <v>0</v>
      </c>
      <c r="I68" s="85"/>
      <c r="J68" s="85">
        <v>0</v>
      </c>
      <c r="K68" s="85">
        <v>0</v>
      </c>
    </row>
    <row r="69" spans="1:11">
      <c r="A69" s="85" t="s">
        <v>104</v>
      </c>
      <c r="B69" s="85" t="s">
        <v>6446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/>
      <c r="J69" s="85">
        <v>0</v>
      </c>
      <c r="K69" s="85">
        <v>0</v>
      </c>
    </row>
    <row r="70" spans="1:11">
      <c r="A70" s="85" t="s">
        <v>104</v>
      </c>
      <c r="B70" s="85" t="s">
        <v>6447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5035</v>
      </c>
      <c r="H70" s="85">
        <v>0</v>
      </c>
      <c r="I70" s="85"/>
      <c r="J70" s="85">
        <v>0</v>
      </c>
      <c r="K70" s="85">
        <v>0</v>
      </c>
    </row>
    <row r="71" spans="1:11">
      <c r="A71" s="85" t="s">
        <v>104</v>
      </c>
      <c r="B71" s="85" t="s">
        <v>6448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5035</v>
      </c>
      <c r="H71" s="85">
        <v>0</v>
      </c>
      <c r="I71" s="85"/>
      <c r="J71" s="85">
        <v>0</v>
      </c>
      <c r="K71" s="85">
        <v>0</v>
      </c>
    </row>
    <row r="72" spans="1:11">
      <c r="A72" s="85" t="s">
        <v>104</v>
      </c>
      <c r="B72" s="85" t="s">
        <v>6449</v>
      </c>
      <c r="C72" s="86">
        <f>IFERROR(VLOOKUP(UPPER(CONCATENATE($B72," - ",$A72)),'[1]Segurados Civis'!$A$5:$H$2142,6,0),"")</f>
        <v>201</v>
      </c>
      <c r="D72" s="86">
        <f>IFERROR(VLOOKUP(UPPER(CONCATENATE($B72," - ",$A72)),'[1]Segurados Civis'!$A$5:$H$2142,7,0),"")</f>
        <v>26</v>
      </c>
      <c r="E72" s="86">
        <f>IFERROR(VLOOKUP(UPPER(CONCATENATE($B72," - ",$A72)),'[1]Segurados Civis'!$A$5:$H$2142,8,0),"")</f>
        <v>10</v>
      </c>
      <c r="F72" s="86">
        <f t="shared" si="1"/>
        <v>237</v>
      </c>
      <c r="G72" s="85" t="s">
        <v>5032</v>
      </c>
      <c r="H72" s="85">
        <v>0</v>
      </c>
      <c r="I72" s="85"/>
      <c r="J72" s="85">
        <v>0</v>
      </c>
      <c r="K72" s="85">
        <v>0</v>
      </c>
    </row>
    <row r="73" spans="1:11">
      <c r="A73" s="85" t="s">
        <v>104</v>
      </c>
      <c r="B73" s="85" t="s">
        <v>6450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5035</v>
      </c>
      <c r="H73" s="85">
        <v>0</v>
      </c>
      <c r="I73" s="85"/>
      <c r="J73" s="85">
        <v>0</v>
      </c>
      <c r="K73" s="85">
        <v>0</v>
      </c>
    </row>
    <row r="74" spans="1:11">
      <c r="A74" s="85" t="s">
        <v>104</v>
      </c>
      <c r="B74" s="85" t="s">
        <v>6451</v>
      </c>
      <c r="C74" s="86">
        <f>IFERROR(VLOOKUP(UPPER(CONCATENATE($B74," - ",$A74)),'[1]Segurados Civis'!$A$5:$H$2142,6,0),"")</f>
        <v>9501</v>
      </c>
      <c r="D74" s="86">
        <f>IFERROR(VLOOKUP(UPPER(CONCATENATE($B74," - ",$A74)),'[1]Segurados Civis'!$A$5:$H$2142,7,0),"")</f>
        <v>2908</v>
      </c>
      <c r="E74" s="86">
        <f>IFERROR(VLOOKUP(UPPER(CONCATENATE($B74," - ",$A74)),'[1]Segurados Civis'!$A$5:$H$2142,8,0),"")</f>
        <v>616</v>
      </c>
      <c r="F74" s="86">
        <f t="shared" si="1"/>
        <v>13025</v>
      </c>
      <c r="G74" s="85" t="s">
        <v>5032</v>
      </c>
      <c r="H74" s="85">
        <v>0</v>
      </c>
      <c r="I74" s="85"/>
      <c r="J74" s="85">
        <v>0</v>
      </c>
      <c r="K74" s="85">
        <v>0</v>
      </c>
    </row>
    <row r="75" spans="1:11">
      <c r="A75" s="85" t="s">
        <v>104</v>
      </c>
      <c r="B75" s="85" t="s">
        <v>6452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5035</v>
      </c>
      <c r="H75" s="85">
        <v>0</v>
      </c>
      <c r="I75" s="85"/>
      <c r="J75" s="85">
        <v>0</v>
      </c>
      <c r="K75" s="85">
        <v>0</v>
      </c>
    </row>
    <row r="76" spans="1:11">
      <c r="A76" s="85" t="s">
        <v>104</v>
      </c>
      <c r="B76" s="85" t="s">
        <v>6453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5035</v>
      </c>
      <c r="H76" s="85">
        <v>0</v>
      </c>
      <c r="I76" s="85"/>
      <c r="J76" s="85">
        <v>0</v>
      </c>
      <c r="K76" s="85">
        <v>0</v>
      </c>
    </row>
    <row r="77" spans="1:11">
      <c r="A77" s="85" t="s">
        <v>104</v>
      </c>
      <c r="B77" s="85" t="s">
        <v>6454</v>
      </c>
      <c r="C77" s="86">
        <f>IFERROR(VLOOKUP(UPPER(CONCATENATE($B77," - ",$A77)),'[1]Segurados Civis'!$A$5:$H$2142,6,0),"")</f>
        <v>155</v>
      </c>
      <c r="D77" s="86">
        <f>IFERROR(VLOOKUP(UPPER(CONCATENATE($B77," - ",$A77)),'[1]Segurados Civis'!$A$5:$H$2142,7,0),"")</f>
        <v>38</v>
      </c>
      <c r="E77" s="86">
        <f>IFERROR(VLOOKUP(UPPER(CONCATENATE($B77," - ",$A77)),'[1]Segurados Civis'!$A$5:$H$2142,8,0),"")</f>
        <v>8</v>
      </c>
      <c r="F77" s="86">
        <f t="shared" si="1"/>
        <v>201</v>
      </c>
      <c r="G77" s="85" t="s">
        <v>5032</v>
      </c>
      <c r="H77" s="85">
        <v>0</v>
      </c>
      <c r="I77" s="85"/>
      <c r="J77" s="85">
        <v>0</v>
      </c>
      <c r="K77" s="85">
        <v>0</v>
      </c>
    </row>
    <row r="78" spans="1:11">
      <c r="A78" s="85" t="s">
        <v>104</v>
      </c>
      <c r="B78" s="85" t="s">
        <v>5860</v>
      </c>
      <c r="C78" s="86">
        <f>IFERROR(VLOOKUP(UPPER(CONCATENATE($B78," - ",$A78)),'[1]Segurados Civis'!$A$5:$H$2142,6,0),"")</f>
        <v>866</v>
      </c>
      <c r="D78" s="86">
        <f>IFERROR(VLOOKUP(UPPER(CONCATENATE($B78," - ",$A78)),'[1]Segurados Civis'!$A$5:$H$2142,7,0),"")</f>
        <v>12</v>
      </c>
      <c r="E78" s="86">
        <f>IFERROR(VLOOKUP(UPPER(CONCATENATE($B78," - ",$A78)),'[1]Segurados Civis'!$A$5:$H$2142,8,0),"")</f>
        <v>5</v>
      </c>
      <c r="F78" s="86">
        <f t="shared" si="1"/>
        <v>883</v>
      </c>
      <c r="G78" s="85" t="s">
        <v>5032</v>
      </c>
      <c r="H78" s="85">
        <v>0</v>
      </c>
      <c r="I78" s="85"/>
      <c r="J78" s="85">
        <v>0</v>
      </c>
      <c r="K78" s="85">
        <v>0</v>
      </c>
    </row>
    <row r="79" spans="1:11">
      <c r="A79" s="85" t="s">
        <v>104</v>
      </c>
      <c r="B79" s="85" t="s">
        <v>6455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5035</v>
      </c>
      <c r="H79" s="85">
        <v>0</v>
      </c>
      <c r="I79" s="85"/>
      <c r="J79" s="85">
        <v>0</v>
      </c>
      <c r="K79" s="85">
        <v>0</v>
      </c>
    </row>
    <row r="80" spans="1:11">
      <c r="A80" s="85" t="s">
        <v>104</v>
      </c>
      <c r="B80" s="85" t="s">
        <v>6456</v>
      </c>
      <c r="C80" s="86">
        <f>IFERROR(VLOOKUP(UPPER(CONCATENATE($B80," - ",$A80)),'[1]Segurados Civis'!$A$5:$H$2142,6,0),"")</f>
        <v>1135</v>
      </c>
      <c r="D80" s="86">
        <f>IFERROR(VLOOKUP(UPPER(CONCATENATE($B80," - ",$A80)),'[1]Segurados Civis'!$A$5:$H$2142,7,0),"")</f>
        <v>221</v>
      </c>
      <c r="E80" s="86">
        <f>IFERROR(VLOOKUP(UPPER(CONCATENATE($B80," - ",$A80)),'[1]Segurados Civis'!$A$5:$H$2142,8,0),"")</f>
        <v>39</v>
      </c>
      <c r="F80" s="86">
        <f t="shared" si="1"/>
        <v>1395</v>
      </c>
      <c r="G80" s="85" t="s">
        <v>5032</v>
      </c>
      <c r="H80" s="85">
        <v>0</v>
      </c>
      <c r="I80" s="85"/>
      <c r="J80" s="85">
        <v>0</v>
      </c>
      <c r="K80" s="85">
        <v>0</v>
      </c>
    </row>
    <row r="81" spans="1:11">
      <c r="A81" s="85" t="s">
        <v>104</v>
      </c>
      <c r="B81" s="85" t="s">
        <v>6457</v>
      </c>
      <c r="C81" s="86">
        <f>IFERROR(VLOOKUP(UPPER(CONCATENATE($B81," - ",$A81)),'[1]Segurados Civis'!$A$5:$H$2142,6,0),"")</f>
        <v>883</v>
      </c>
      <c r="D81" s="86">
        <f>IFERROR(VLOOKUP(UPPER(CONCATENATE($B81," - ",$A81)),'[1]Segurados Civis'!$A$5:$H$2142,7,0),"")</f>
        <v>370</v>
      </c>
      <c r="E81" s="86">
        <f>IFERROR(VLOOKUP(UPPER(CONCATENATE($B81," - ",$A81)),'[1]Segurados Civis'!$A$5:$H$2142,8,0),"")</f>
        <v>92</v>
      </c>
      <c r="F81" s="86">
        <f t="shared" si="1"/>
        <v>1345</v>
      </c>
      <c r="G81" s="85" t="s">
        <v>5032</v>
      </c>
      <c r="H81" s="85">
        <v>0</v>
      </c>
      <c r="I81" s="85"/>
      <c r="J81" s="85">
        <v>1</v>
      </c>
      <c r="K81" s="85">
        <v>0</v>
      </c>
    </row>
    <row r="82" spans="1:11">
      <c r="A82" s="85" t="s">
        <v>104</v>
      </c>
      <c r="B82" s="85" t="s">
        <v>6458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5035</v>
      </c>
      <c r="H82" s="85">
        <v>0</v>
      </c>
      <c r="I82" s="85"/>
      <c r="J82" s="85">
        <v>0</v>
      </c>
      <c r="K82" s="85">
        <v>0</v>
      </c>
    </row>
    <row r="83" spans="1:11">
      <c r="A83" s="85" t="s">
        <v>104</v>
      </c>
      <c r="B83" s="85" t="s">
        <v>6459</v>
      </c>
      <c r="C83" s="86">
        <f>IFERROR(VLOOKUP(UPPER(CONCATENATE($B83," - ",$A83)),'[1]Segurados Civis'!$A$5:$H$2142,6,0),"")</f>
        <v>194</v>
      </c>
      <c r="D83" s="86">
        <f>IFERROR(VLOOKUP(UPPER(CONCATENATE($B83," - ",$A83)),'[1]Segurados Civis'!$A$5:$H$2142,7,0),"")</f>
        <v>68</v>
      </c>
      <c r="E83" s="86">
        <f>IFERROR(VLOOKUP(UPPER(CONCATENATE($B83," - ",$A83)),'[1]Segurados Civis'!$A$5:$H$2142,8,0),"")</f>
        <v>3</v>
      </c>
      <c r="F83" s="86">
        <f t="shared" si="1"/>
        <v>265</v>
      </c>
      <c r="G83" s="85" t="s">
        <v>5032</v>
      </c>
      <c r="H83" s="85">
        <v>0</v>
      </c>
      <c r="I83" s="85"/>
      <c r="J83" s="85">
        <v>1</v>
      </c>
      <c r="K83" s="85">
        <v>0</v>
      </c>
    </row>
    <row r="84" spans="1:11">
      <c r="A84" s="85" t="s">
        <v>104</v>
      </c>
      <c r="B84" s="85" t="s">
        <v>6460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5035</v>
      </c>
      <c r="H84" s="85">
        <v>0</v>
      </c>
      <c r="I84" s="85"/>
      <c r="J84" s="85">
        <v>0</v>
      </c>
      <c r="K84" s="85">
        <v>0</v>
      </c>
    </row>
    <row r="85" spans="1:11">
      <c r="A85" s="85" t="s">
        <v>104</v>
      </c>
      <c r="B85" s="85" t="s">
        <v>6461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5035</v>
      </c>
      <c r="H85" s="85">
        <v>0</v>
      </c>
      <c r="I85" s="85"/>
      <c r="J85" s="85">
        <v>0</v>
      </c>
      <c r="K85" s="85">
        <v>0</v>
      </c>
    </row>
    <row r="86" spans="1:11">
      <c r="A86" s="85" t="s">
        <v>104</v>
      </c>
      <c r="B86" s="85" t="s">
        <v>6462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5035</v>
      </c>
      <c r="H86" s="85">
        <v>0</v>
      </c>
      <c r="I86" s="85"/>
      <c r="J86" s="85">
        <v>0</v>
      </c>
      <c r="K86" s="85">
        <v>0</v>
      </c>
    </row>
    <row r="87" spans="1:11">
      <c r="A87" s="85" t="s">
        <v>104</v>
      </c>
      <c r="B87" s="85" t="s">
        <v>6463</v>
      </c>
      <c r="C87" s="86">
        <f>IFERROR(VLOOKUP(UPPER(CONCATENATE($B87," - ",$A87)),'[1]Segurados Civis'!$A$5:$H$2142,6,0),"")</f>
        <v>387</v>
      </c>
      <c r="D87" s="86">
        <f>IFERROR(VLOOKUP(UPPER(CONCATENATE($B87," - ",$A87)),'[1]Segurados Civis'!$A$5:$H$2142,7,0),"")</f>
        <v>178</v>
      </c>
      <c r="E87" s="86">
        <f>IFERROR(VLOOKUP(UPPER(CONCATENATE($B87," - ",$A87)),'[1]Segurados Civis'!$A$5:$H$2142,8,0),"")</f>
        <v>49</v>
      </c>
      <c r="F87" s="86">
        <f t="shared" si="1"/>
        <v>614</v>
      </c>
      <c r="G87" s="85" t="s">
        <v>5032</v>
      </c>
      <c r="H87" s="85">
        <v>1</v>
      </c>
      <c r="I87" s="85"/>
      <c r="J87" s="85">
        <v>0</v>
      </c>
      <c r="K87" s="85">
        <v>0</v>
      </c>
    </row>
    <row r="88" spans="1:11">
      <c r="A88" s="85" t="s">
        <v>104</v>
      </c>
      <c r="B88" s="85" t="s">
        <v>6464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5035</v>
      </c>
      <c r="H88" s="85">
        <v>0</v>
      </c>
      <c r="I88" s="85"/>
      <c r="J88" s="85">
        <v>0</v>
      </c>
      <c r="K88" s="85">
        <v>0</v>
      </c>
    </row>
    <row r="89" spans="1:11">
      <c r="A89" s="85" t="s">
        <v>104</v>
      </c>
      <c r="B89" s="85" t="s">
        <v>6465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5035</v>
      </c>
      <c r="H89" s="85">
        <v>0</v>
      </c>
      <c r="I89" s="85"/>
      <c r="J89" s="85">
        <v>0</v>
      </c>
      <c r="K89" s="85">
        <v>0</v>
      </c>
    </row>
    <row r="90" spans="1:11">
      <c r="A90" s="85" t="s">
        <v>104</v>
      </c>
      <c r="B90" s="85" t="s">
        <v>6466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5503</v>
      </c>
      <c r="H90" s="85">
        <v>0</v>
      </c>
      <c r="I90" s="85"/>
      <c r="J90" s="85">
        <v>0</v>
      </c>
      <c r="K90" s="85">
        <v>0</v>
      </c>
    </row>
    <row r="91" spans="1:11">
      <c r="A91" s="85" t="s">
        <v>104</v>
      </c>
      <c r="B91" s="85" t="s">
        <v>6467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/>
      <c r="J91" s="85">
        <v>0</v>
      </c>
      <c r="K91" s="85">
        <v>0</v>
      </c>
    </row>
    <row r="92" spans="1:11">
      <c r="A92" s="85" t="s">
        <v>104</v>
      </c>
      <c r="B92" s="85" t="s">
        <v>6468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5035</v>
      </c>
      <c r="H92" s="85">
        <v>0</v>
      </c>
      <c r="I92" s="85"/>
      <c r="J92" s="85">
        <v>0</v>
      </c>
      <c r="K92" s="85">
        <v>0</v>
      </c>
    </row>
    <row r="93" spans="1:11">
      <c r="A93" s="85" t="s">
        <v>104</v>
      </c>
      <c r="B93" s="85" t="s">
        <v>6469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5035</v>
      </c>
      <c r="H93" s="85">
        <v>0</v>
      </c>
      <c r="I93" s="85"/>
      <c r="J93" s="85">
        <v>0</v>
      </c>
      <c r="K93" s="85">
        <v>0</v>
      </c>
    </row>
    <row r="94" spans="1:11">
      <c r="A94" s="85" t="s">
        <v>104</v>
      </c>
      <c r="B94" s="85" t="s">
        <v>6470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5035</v>
      </c>
      <c r="H94" s="85">
        <v>0</v>
      </c>
      <c r="I94" s="85"/>
      <c r="J94" s="85">
        <v>0</v>
      </c>
      <c r="K94" s="85">
        <v>0</v>
      </c>
    </row>
    <row r="95" spans="1:11">
      <c r="A95" s="85" t="s">
        <v>104</v>
      </c>
      <c r="B95" s="85" t="s">
        <v>6471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5035</v>
      </c>
      <c r="H95" s="85">
        <v>0</v>
      </c>
      <c r="I95" s="85"/>
      <c r="J95" s="85">
        <v>0</v>
      </c>
      <c r="K95" s="85">
        <v>0</v>
      </c>
    </row>
    <row r="96" spans="1:11">
      <c r="A96" s="85" t="s">
        <v>104</v>
      </c>
      <c r="B96" s="85" t="s">
        <v>6472</v>
      </c>
      <c r="C96" s="86">
        <f>IFERROR(VLOOKUP(UPPER(CONCATENATE($B96," - ",$A96)),'[1]Segurados Civis'!$A$5:$H$2142,6,0),"")</f>
        <v>1063</v>
      </c>
      <c r="D96" s="86">
        <f>IFERROR(VLOOKUP(UPPER(CONCATENATE($B96," - ",$A96)),'[1]Segurados Civis'!$A$5:$H$2142,7,0),"")</f>
        <v>49</v>
      </c>
      <c r="E96" s="86">
        <f>IFERROR(VLOOKUP(UPPER(CONCATENATE($B96," - ",$A96)),'[1]Segurados Civis'!$A$5:$H$2142,8,0),"")</f>
        <v>15</v>
      </c>
      <c r="F96" s="86">
        <f t="shared" si="1"/>
        <v>1127</v>
      </c>
      <c r="G96" s="85" t="s">
        <v>5032</v>
      </c>
      <c r="H96" s="85">
        <v>0</v>
      </c>
      <c r="I96" s="85"/>
      <c r="J96" s="85">
        <v>0</v>
      </c>
      <c r="K96" s="85">
        <v>0</v>
      </c>
    </row>
    <row r="97" spans="1:11">
      <c r="A97" s="85" t="s">
        <v>104</v>
      </c>
      <c r="B97" s="85" t="s">
        <v>6473</v>
      </c>
      <c r="C97" s="86">
        <f>IFERROR(VLOOKUP(UPPER(CONCATENATE($B97," - ",$A97)),'[1]Segurados Civis'!$A$5:$H$2142,6,0),"")</f>
        <v>363</v>
      </c>
      <c r="D97" s="86">
        <f>IFERROR(VLOOKUP(UPPER(CONCATENATE($B97," - ",$A97)),'[1]Segurados Civis'!$A$5:$H$2142,7,0),"")</f>
        <v>51</v>
      </c>
      <c r="E97" s="86">
        <f>IFERROR(VLOOKUP(UPPER(CONCATENATE($B97," - ",$A97)),'[1]Segurados Civis'!$A$5:$H$2142,8,0),"")</f>
        <v>11</v>
      </c>
      <c r="F97" s="86">
        <f t="shared" si="1"/>
        <v>425</v>
      </c>
      <c r="G97" s="85" t="s">
        <v>5032</v>
      </c>
      <c r="H97" s="85">
        <v>1</v>
      </c>
      <c r="I97" s="85"/>
      <c r="J97" s="85">
        <v>0</v>
      </c>
      <c r="K97" s="85">
        <v>0</v>
      </c>
    </row>
    <row r="98" spans="1:11">
      <c r="A98" s="85" t="s">
        <v>104</v>
      </c>
      <c r="B98" s="85" t="s">
        <v>6474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5035</v>
      </c>
      <c r="H98" s="85">
        <v>0</v>
      </c>
      <c r="I98" s="85"/>
      <c r="J98" s="85">
        <v>0</v>
      </c>
      <c r="K98" s="85">
        <v>0</v>
      </c>
    </row>
    <row r="99" spans="1:11">
      <c r="A99" s="85" t="s">
        <v>104</v>
      </c>
      <c r="B99" s="85" t="s">
        <v>6475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5035</v>
      </c>
      <c r="H99" s="85">
        <v>0</v>
      </c>
      <c r="I99" s="85"/>
      <c r="J99" s="85">
        <v>0</v>
      </c>
      <c r="K99" s="85">
        <v>0</v>
      </c>
    </row>
    <row r="100" spans="1:11">
      <c r="A100" s="85" t="s">
        <v>104</v>
      </c>
      <c r="B100" s="85" t="s">
        <v>6476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5035</v>
      </c>
      <c r="H100" s="85">
        <v>0</v>
      </c>
      <c r="I100" s="85"/>
      <c r="J100" s="85">
        <v>0</v>
      </c>
      <c r="K100" s="85">
        <v>0</v>
      </c>
    </row>
    <row r="101" spans="1:11">
      <c r="A101" s="85" t="s">
        <v>104</v>
      </c>
      <c r="B101" s="85" t="s">
        <v>6477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5035</v>
      </c>
      <c r="H101" s="85">
        <v>0</v>
      </c>
      <c r="I101" s="85"/>
      <c r="J101" s="85">
        <v>0</v>
      </c>
      <c r="K101" s="85">
        <v>0</v>
      </c>
    </row>
    <row r="102" spans="1:11">
      <c r="A102" s="85" t="s">
        <v>104</v>
      </c>
      <c r="B102" s="85" t="s">
        <v>6478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5035</v>
      </c>
      <c r="H102" s="85">
        <v>0</v>
      </c>
      <c r="I102" s="85"/>
      <c r="J102" s="85">
        <v>0</v>
      </c>
      <c r="K102" s="85">
        <v>0</v>
      </c>
    </row>
    <row r="103" spans="1:11">
      <c r="A103" s="85" t="s">
        <v>104</v>
      </c>
      <c r="B103" s="85" t="s">
        <v>6479</v>
      </c>
      <c r="C103" s="86">
        <f>IFERROR(VLOOKUP(UPPER(CONCATENATE($B103," - ",$A103)),'[1]Segurados Civis'!$A$5:$H$2142,6,0),"")</f>
        <v>644</v>
      </c>
      <c r="D103" s="86">
        <f>IFERROR(VLOOKUP(UPPER(CONCATENATE($B103," - ",$A103)),'[1]Segurados Civis'!$A$5:$H$2142,7,0),"")</f>
        <v>40</v>
      </c>
      <c r="E103" s="86">
        <f>IFERROR(VLOOKUP(UPPER(CONCATENATE($B103," - ",$A103)),'[1]Segurados Civis'!$A$5:$H$2142,8,0),"")</f>
        <v>8</v>
      </c>
      <c r="F103" s="86">
        <f t="shared" si="1"/>
        <v>692</v>
      </c>
      <c r="G103" s="85" t="s">
        <v>5032</v>
      </c>
      <c r="H103" s="85">
        <v>0</v>
      </c>
      <c r="I103" s="85"/>
      <c r="J103" s="85">
        <v>0</v>
      </c>
      <c r="K103" s="85">
        <v>0</v>
      </c>
    </row>
    <row r="104" spans="1:11">
      <c r="A104" s="85" t="s">
        <v>104</v>
      </c>
      <c r="B104" s="85" t="s">
        <v>6480</v>
      </c>
      <c r="C104" s="86">
        <f>IFERROR(VLOOKUP(UPPER(CONCATENATE($B104," - ",$A104)),'[1]Segurados Civis'!$A$5:$H$2142,6,0),"")</f>
        <v>664</v>
      </c>
      <c r="D104" s="86">
        <f>IFERROR(VLOOKUP(UPPER(CONCATENATE($B104," - ",$A104)),'[1]Segurados Civis'!$A$5:$H$2142,7,0),"")</f>
        <v>140</v>
      </c>
      <c r="E104" s="86">
        <f>IFERROR(VLOOKUP(UPPER(CONCATENATE($B104," - ",$A104)),'[1]Segurados Civis'!$A$5:$H$2142,8,0),"")</f>
        <v>39</v>
      </c>
      <c r="F104" s="86">
        <f t="shared" si="1"/>
        <v>843</v>
      </c>
      <c r="G104" s="85" t="s">
        <v>5032</v>
      </c>
      <c r="H104" s="85">
        <v>0</v>
      </c>
      <c r="I104" s="85"/>
      <c r="J104" s="85">
        <v>0</v>
      </c>
      <c r="K104" s="85">
        <v>0</v>
      </c>
    </row>
    <row r="105" spans="1:11">
      <c r="A105" s="85" t="s">
        <v>104</v>
      </c>
      <c r="B105" s="85" t="s">
        <v>6481</v>
      </c>
      <c r="C105" s="86">
        <f>IFERROR(VLOOKUP(UPPER(CONCATENATE($B105," - ",$A105)),'[1]Segurados Civis'!$A$5:$H$2142,6,0),"")</f>
        <v>346</v>
      </c>
      <c r="D105" s="86">
        <f>IFERROR(VLOOKUP(UPPER(CONCATENATE($B105," - ",$A105)),'[1]Segurados Civis'!$A$5:$H$2142,7,0),"")</f>
        <v>36</v>
      </c>
      <c r="E105" s="86">
        <f>IFERROR(VLOOKUP(UPPER(CONCATENATE($B105," - ",$A105)),'[1]Segurados Civis'!$A$5:$H$2142,8,0),"")</f>
        <v>17</v>
      </c>
      <c r="F105" s="86">
        <f t="shared" si="1"/>
        <v>399</v>
      </c>
      <c r="G105" s="85" t="s">
        <v>5032</v>
      </c>
      <c r="H105" s="85">
        <v>0</v>
      </c>
      <c r="I105" s="85"/>
      <c r="J105" s="85">
        <v>0</v>
      </c>
      <c r="K105" s="85">
        <v>0</v>
      </c>
    </row>
    <row r="106" spans="1:11">
      <c r="A106" s="85" t="s">
        <v>104</v>
      </c>
      <c r="B106" s="85" t="s">
        <v>6482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5035</v>
      </c>
      <c r="H106" s="85">
        <v>0</v>
      </c>
      <c r="I106" s="85"/>
      <c r="J106" s="85">
        <v>0</v>
      </c>
      <c r="K106" s="85">
        <v>0</v>
      </c>
    </row>
    <row r="107" spans="1:11">
      <c r="A107" s="85" t="s">
        <v>104</v>
      </c>
      <c r="B107" s="85" t="s">
        <v>6483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5035</v>
      </c>
      <c r="H107" s="85">
        <v>0</v>
      </c>
      <c r="I107" s="85"/>
      <c r="J107" s="85">
        <v>0</v>
      </c>
      <c r="K107" s="85">
        <v>0</v>
      </c>
    </row>
    <row r="108" spans="1:11">
      <c r="A108" s="85" t="s">
        <v>104</v>
      </c>
      <c r="B108" s="85" t="s">
        <v>6484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5035</v>
      </c>
      <c r="H108" s="85">
        <v>0</v>
      </c>
      <c r="I108" s="85"/>
      <c r="J108" s="85">
        <v>0</v>
      </c>
      <c r="K108" s="85">
        <v>0</v>
      </c>
    </row>
    <row r="109" spans="1:11">
      <c r="A109" s="85" t="s">
        <v>104</v>
      </c>
      <c r="B109" s="85" t="s">
        <v>6485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5035</v>
      </c>
      <c r="H109" s="85">
        <v>0</v>
      </c>
      <c r="I109" s="85"/>
      <c r="J109" s="85">
        <v>0</v>
      </c>
      <c r="K109" s="85">
        <v>0</v>
      </c>
    </row>
    <row r="110" spans="1:11">
      <c r="A110" s="85" t="s">
        <v>104</v>
      </c>
      <c r="B110" s="85" t="s">
        <v>5970</v>
      </c>
      <c r="C110" s="86">
        <f>IFERROR(VLOOKUP(UPPER(CONCATENATE($B110," - ",$A110)),'[1]Segurados Civis'!$A$5:$H$2142,6,0),"")</f>
        <v>316</v>
      </c>
      <c r="D110" s="86">
        <f>IFERROR(VLOOKUP(UPPER(CONCATENATE($B110," - ",$A110)),'[1]Segurados Civis'!$A$5:$H$2142,7,0),"")</f>
        <v>114</v>
      </c>
      <c r="E110" s="86">
        <f>IFERROR(VLOOKUP(UPPER(CONCATENATE($B110," - ",$A110)),'[1]Segurados Civis'!$A$5:$H$2142,8,0),"")</f>
        <v>23</v>
      </c>
      <c r="F110" s="86">
        <f t="shared" si="1"/>
        <v>453</v>
      </c>
      <c r="G110" s="85" t="s">
        <v>5032</v>
      </c>
      <c r="H110" s="85">
        <v>0</v>
      </c>
      <c r="I110" s="85"/>
      <c r="J110" s="85">
        <v>0</v>
      </c>
      <c r="K110" s="85">
        <v>0</v>
      </c>
    </row>
    <row r="111" spans="1:11">
      <c r="A111" s="85" t="s">
        <v>104</v>
      </c>
      <c r="B111" s="85" t="s">
        <v>6486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5035</v>
      </c>
      <c r="H111" s="85">
        <v>0</v>
      </c>
      <c r="I111" s="85"/>
      <c r="J111" s="85">
        <v>0</v>
      </c>
      <c r="K111" s="85">
        <v>0</v>
      </c>
    </row>
    <row r="112" spans="1:11">
      <c r="A112" s="85" t="s">
        <v>104</v>
      </c>
      <c r="B112" s="85" t="s">
        <v>6487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5035</v>
      </c>
      <c r="H112" s="85">
        <v>0</v>
      </c>
      <c r="I112" s="85"/>
      <c r="J112" s="85">
        <v>0</v>
      </c>
      <c r="K112" s="85">
        <v>0</v>
      </c>
    </row>
    <row r="113" spans="1:11">
      <c r="A113" s="85" t="s">
        <v>104</v>
      </c>
      <c r="B113" s="85" t="s">
        <v>6488</v>
      </c>
      <c r="C113" s="86">
        <f>IFERROR(VLOOKUP(UPPER(CONCATENATE($B113," - ",$A113)),'[1]Segurados Civis'!$A$5:$H$2142,6,0),"")</f>
        <v>197</v>
      </c>
      <c r="D113" s="86">
        <f>IFERROR(VLOOKUP(UPPER(CONCATENATE($B113," - ",$A113)),'[1]Segurados Civis'!$A$5:$H$2142,7,0),"")</f>
        <v>58</v>
      </c>
      <c r="E113" s="86">
        <f>IFERROR(VLOOKUP(UPPER(CONCATENATE($B113," - ",$A113)),'[1]Segurados Civis'!$A$5:$H$2142,8,0),"")</f>
        <v>10</v>
      </c>
      <c r="F113" s="86">
        <f t="shared" si="1"/>
        <v>265</v>
      </c>
      <c r="G113" s="85" t="s">
        <v>5032</v>
      </c>
      <c r="H113" s="85">
        <v>0</v>
      </c>
      <c r="I113" s="85"/>
      <c r="J113" s="85">
        <v>0</v>
      </c>
      <c r="K113" s="85">
        <v>0</v>
      </c>
    </row>
    <row r="114" spans="1:11">
      <c r="A114" s="85" t="s">
        <v>104</v>
      </c>
      <c r="B114" s="85" t="s">
        <v>6489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5035</v>
      </c>
      <c r="H114" s="85">
        <v>0</v>
      </c>
      <c r="I114" s="85"/>
      <c r="J114" s="85">
        <v>0</v>
      </c>
      <c r="K114" s="85">
        <v>0</v>
      </c>
    </row>
    <row r="115" spans="1:11">
      <c r="A115" s="85" t="s">
        <v>104</v>
      </c>
      <c r="B115" s="85" t="s">
        <v>6490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5035</v>
      </c>
      <c r="H115" s="85">
        <v>0</v>
      </c>
      <c r="I115" s="85"/>
      <c r="J115" s="85">
        <v>0</v>
      </c>
      <c r="K115" s="85">
        <v>0</v>
      </c>
    </row>
    <row r="116" spans="1:11">
      <c r="A116" s="85" t="s">
        <v>104</v>
      </c>
      <c r="B116" s="85" t="s">
        <v>6491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5035</v>
      </c>
      <c r="H116" s="85">
        <v>0</v>
      </c>
      <c r="I116" s="85"/>
      <c r="J116" s="85">
        <v>0</v>
      </c>
      <c r="K116" s="85">
        <v>0</v>
      </c>
    </row>
    <row r="117" spans="1:11">
      <c r="A117" s="85" t="s">
        <v>104</v>
      </c>
      <c r="B117" s="85" t="s">
        <v>6492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5035</v>
      </c>
      <c r="H117" s="85">
        <v>0</v>
      </c>
      <c r="I117" s="85"/>
      <c r="J117" s="85">
        <v>0</v>
      </c>
      <c r="K117" s="85">
        <v>0</v>
      </c>
    </row>
    <row r="118" spans="1:11">
      <c r="A118" s="85" t="s">
        <v>104</v>
      </c>
      <c r="B118" s="85" t="s">
        <v>6493</v>
      </c>
      <c r="C118" s="86">
        <f>IFERROR(VLOOKUP(UPPER(CONCATENATE($B118," - ",$A118)),'[1]Segurados Civis'!$A$5:$H$2142,6,0),"")</f>
        <v>674</v>
      </c>
      <c r="D118" s="86">
        <f>IFERROR(VLOOKUP(UPPER(CONCATENATE($B118," - ",$A118)),'[1]Segurados Civis'!$A$5:$H$2142,7,0),"")</f>
        <v>214</v>
      </c>
      <c r="E118" s="86">
        <f>IFERROR(VLOOKUP(UPPER(CONCATENATE($B118," - ",$A118)),'[1]Segurados Civis'!$A$5:$H$2142,8,0),"")</f>
        <v>56</v>
      </c>
      <c r="F118" s="86">
        <f t="shared" si="1"/>
        <v>944</v>
      </c>
      <c r="G118" s="85" t="s">
        <v>5032</v>
      </c>
      <c r="H118" s="85">
        <v>1</v>
      </c>
      <c r="I118" s="85"/>
      <c r="J118" s="85">
        <v>0</v>
      </c>
      <c r="K118" s="85">
        <v>0</v>
      </c>
    </row>
    <row r="119" spans="1:11">
      <c r="A119" s="85" t="s">
        <v>104</v>
      </c>
      <c r="B119" s="85" t="s">
        <v>6494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5035</v>
      </c>
      <c r="H119" s="85">
        <v>0</v>
      </c>
      <c r="I119" s="85"/>
      <c r="J119" s="85">
        <v>0</v>
      </c>
      <c r="K119" s="85">
        <v>0</v>
      </c>
    </row>
    <row r="120" spans="1:11">
      <c r="A120" s="85" t="s">
        <v>104</v>
      </c>
      <c r="B120" s="85" t="s">
        <v>6495</v>
      </c>
      <c r="C120" s="86">
        <f>IFERROR(VLOOKUP(UPPER(CONCATENATE($B120," - ",$A120)),'[1]Segurados Civis'!$A$5:$H$2142,6,0),"")</f>
        <v>208</v>
      </c>
      <c r="D120" s="86">
        <f>IFERROR(VLOOKUP(UPPER(CONCATENATE($B120," - ",$A120)),'[1]Segurados Civis'!$A$5:$H$2142,7,0),"")</f>
        <v>37</v>
      </c>
      <c r="E120" s="86">
        <f>IFERROR(VLOOKUP(UPPER(CONCATENATE($B120," - ",$A120)),'[1]Segurados Civis'!$A$5:$H$2142,8,0),"")</f>
        <v>10</v>
      </c>
      <c r="F120" s="86">
        <f t="shared" si="1"/>
        <v>255</v>
      </c>
      <c r="G120" s="85" t="s">
        <v>5032</v>
      </c>
      <c r="H120" s="85">
        <v>0</v>
      </c>
      <c r="I120" s="85"/>
      <c r="J120" s="85">
        <v>0</v>
      </c>
      <c r="K120" s="85">
        <v>0</v>
      </c>
    </row>
    <row r="121" spans="1:11">
      <c r="A121" s="85" t="s">
        <v>104</v>
      </c>
      <c r="B121" s="85" t="s">
        <v>6496</v>
      </c>
      <c r="C121" s="86">
        <f>IFERROR(VLOOKUP(UPPER(CONCATENATE($B121," - ",$A121)),'[1]Segurados Civis'!$A$5:$H$2142,6,0),"")</f>
        <v>324</v>
      </c>
      <c r="D121" s="86">
        <f>IFERROR(VLOOKUP(UPPER(CONCATENATE($B121," - ",$A121)),'[1]Segurados Civis'!$A$5:$H$2142,7,0),"")</f>
        <v>138</v>
      </c>
      <c r="E121" s="86">
        <f>IFERROR(VLOOKUP(UPPER(CONCATENATE($B121," - ",$A121)),'[1]Segurados Civis'!$A$5:$H$2142,8,0),"")</f>
        <v>23</v>
      </c>
      <c r="F121" s="86">
        <f t="shared" si="1"/>
        <v>485</v>
      </c>
      <c r="G121" s="85" t="s">
        <v>5032</v>
      </c>
      <c r="H121" s="85">
        <v>0</v>
      </c>
      <c r="I121" s="85"/>
      <c r="J121" s="85">
        <v>0</v>
      </c>
      <c r="K121" s="85">
        <v>0</v>
      </c>
    </row>
    <row r="122" spans="1:11">
      <c r="A122" s="85" t="s">
        <v>104</v>
      </c>
      <c r="B122" s="85" t="s">
        <v>5075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5035</v>
      </c>
      <c r="H122" s="85">
        <v>0</v>
      </c>
      <c r="I122" s="85"/>
      <c r="J122" s="85">
        <v>0</v>
      </c>
      <c r="K122" s="85">
        <v>0</v>
      </c>
    </row>
    <row r="123" spans="1:11">
      <c r="A123" s="85" t="s">
        <v>104</v>
      </c>
      <c r="B123" s="85" t="s">
        <v>6497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/>
      <c r="J123" s="85">
        <v>0</v>
      </c>
      <c r="K123" s="85">
        <v>0</v>
      </c>
    </row>
    <row r="124" spans="1:11">
      <c r="A124" s="85" t="s">
        <v>104</v>
      </c>
      <c r="B124" s="85" t="s">
        <v>6498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/>
      <c r="J124" s="85">
        <v>0</v>
      </c>
      <c r="K124" s="85">
        <v>0</v>
      </c>
    </row>
    <row r="125" spans="1:11">
      <c r="A125" s="85" t="s">
        <v>104</v>
      </c>
      <c r="B125" s="85" t="s">
        <v>6499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5035</v>
      </c>
      <c r="H125" s="85">
        <v>0</v>
      </c>
      <c r="I125" s="85"/>
      <c r="J125" s="85">
        <v>0</v>
      </c>
      <c r="K125" s="85">
        <v>0</v>
      </c>
    </row>
    <row r="126" spans="1:11">
      <c r="A126" s="85" t="s">
        <v>104</v>
      </c>
      <c r="B126" s="85" t="s">
        <v>6500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/>
      <c r="J126" s="85">
        <v>0</v>
      </c>
      <c r="K126" s="85">
        <v>0</v>
      </c>
    </row>
    <row r="127" spans="1:11">
      <c r="A127" s="85" t="s">
        <v>104</v>
      </c>
      <c r="B127" s="85" t="s">
        <v>6501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5035</v>
      </c>
      <c r="H127" s="85">
        <v>0</v>
      </c>
      <c r="I127" s="85"/>
      <c r="J127" s="85">
        <v>0</v>
      </c>
      <c r="K127" s="85">
        <v>0</v>
      </c>
    </row>
    <row r="128" spans="1:11">
      <c r="A128" s="85" t="s">
        <v>104</v>
      </c>
      <c r="B128" s="85" t="s">
        <v>6502</v>
      </c>
      <c r="C128" s="86">
        <f>IFERROR(VLOOKUP(UPPER(CONCATENATE($B128," - ",$A128)),'[1]Segurados Civis'!$A$5:$H$2142,6,0),"")</f>
        <v>441</v>
      </c>
      <c r="D128" s="86">
        <f>IFERROR(VLOOKUP(UPPER(CONCATENATE($B128," - ",$A128)),'[1]Segurados Civis'!$A$5:$H$2142,7,0),"")</f>
        <v>99</v>
      </c>
      <c r="E128" s="86">
        <f>IFERROR(VLOOKUP(UPPER(CONCATENATE($B128," - ",$A128)),'[1]Segurados Civis'!$A$5:$H$2142,8,0),"")</f>
        <v>26</v>
      </c>
      <c r="F128" s="86">
        <f t="shared" si="1"/>
        <v>566</v>
      </c>
      <c r="G128" s="85" t="s">
        <v>5032</v>
      </c>
      <c r="H128" s="85">
        <v>0</v>
      </c>
      <c r="I128" s="85"/>
      <c r="J128" s="85">
        <v>0</v>
      </c>
      <c r="K128" s="85">
        <v>0</v>
      </c>
    </row>
    <row r="129" spans="1:11">
      <c r="A129" s="85" t="s">
        <v>104</v>
      </c>
      <c r="B129" s="85" t="s">
        <v>6503</v>
      </c>
      <c r="C129" s="86">
        <f>IFERROR(VLOOKUP(UPPER(CONCATENATE($B129," - ",$A129)),'[1]Segurados Civis'!$A$5:$H$2142,6,0),"")</f>
        <v>844</v>
      </c>
      <c r="D129" s="86">
        <f>IFERROR(VLOOKUP(UPPER(CONCATENATE($B129," - ",$A129)),'[1]Segurados Civis'!$A$5:$H$2142,7,0),"")</f>
        <v>252</v>
      </c>
      <c r="E129" s="86">
        <f>IFERROR(VLOOKUP(UPPER(CONCATENATE($B129," - ",$A129)),'[1]Segurados Civis'!$A$5:$H$2142,8,0),"")</f>
        <v>72</v>
      </c>
      <c r="F129" s="86">
        <f t="shared" si="1"/>
        <v>1168</v>
      </c>
      <c r="G129" s="85" t="s">
        <v>5032</v>
      </c>
      <c r="H129" s="85">
        <v>0</v>
      </c>
      <c r="I129" s="85"/>
      <c r="J129" s="85">
        <v>0</v>
      </c>
      <c r="K129" s="85">
        <v>0</v>
      </c>
    </row>
    <row r="130" spans="1:11">
      <c r="A130" s="85" t="s">
        <v>104</v>
      </c>
      <c r="B130" s="85" t="s">
        <v>6504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5035</v>
      </c>
      <c r="H130" s="85">
        <v>0</v>
      </c>
      <c r="I130" s="85"/>
      <c r="J130" s="85">
        <v>0</v>
      </c>
      <c r="K130" s="85">
        <v>0</v>
      </c>
    </row>
    <row r="131" spans="1:11">
      <c r="A131" s="85" t="s">
        <v>104</v>
      </c>
      <c r="B131" s="85" t="s">
        <v>6505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5035</v>
      </c>
      <c r="H131" s="85">
        <v>0</v>
      </c>
      <c r="I131" s="85"/>
      <c r="J131" s="85">
        <v>0</v>
      </c>
      <c r="K131" s="85">
        <v>0</v>
      </c>
    </row>
    <row r="132" spans="1:11">
      <c r="A132" s="85" t="s">
        <v>104</v>
      </c>
      <c r="B132" s="85" t="s">
        <v>5318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5035</v>
      </c>
      <c r="H132" s="85">
        <v>0</v>
      </c>
      <c r="I132" s="85"/>
      <c r="J132" s="85">
        <v>0</v>
      </c>
      <c r="K132" s="85">
        <v>0</v>
      </c>
    </row>
    <row r="133" spans="1:11">
      <c r="A133" s="85" t="s">
        <v>104</v>
      </c>
      <c r="B133" s="85" t="s">
        <v>5322</v>
      </c>
      <c r="C133" s="86">
        <f>IFERROR(VLOOKUP(UPPER(CONCATENATE($B133," - ",$A133)),'[1]Segurados Civis'!$A$5:$H$2142,6,0),"")</f>
        <v>385</v>
      </c>
      <c r="D133" s="86">
        <f>IFERROR(VLOOKUP(UPPER(CONCATENATE($B133," - ",$A133)),'[1]Segurados Civis'!$A$5:$H$2142,7,0),"")</f>
        <v>161</v>
      </c>
      <c r="E133" s="86">
        <f>IFERROR(VLOOKUP(UPPER(CONCATENATE($B133," - ",$A133)),'[1]Segurados Civis'!$A$5:$H$2142,8,0),"")</f>
        <v>20</v>
      </c>
      <c r="F133" s="86">
        <f t="shared" si="2"/>
        <v>566</v>
      </c>
      <c r="G133" s="85" t="s">
        <v>5032</v>
      </c>
      <c r="H133" s="85">
        <v>0</v>
      </c>
      <c r="I133" s="85"/>
      <c r="J133" s="85">
        <v>0</v>
      </c>
      <c r="K133" s="85">
        <v>0</v>
      </c>
    </row>
    <row r="134" spans="1:11">
      <c r="A134" s="85" t="s">
        <v>104</v>
      </c>
      <c r="B134" s="85" t="s">
        <v>6506</v>
      </c>
      <c r="C134" s="86">
        <f>IFERROR(VLOOKUP(UPPER(CONCATENATE($B134," - ",$A134)),'[1]Segurados Civis'!$A$5:$H$2142,6,0),"")</f>
        <v>236</v>
      </c>
      <c r="D134" s="86">
        <f>IFERROR(VLOOKUP(UPPER(CONCATENATE($B134," - ",$A134)),'[1]Segurados Civis'!$A$5:$H$2142,7,0),"")</f>
        <v>27</v>
      </c>
      <c r="E134" s="86">
        <f>IFERROR(VLOOKUP(UPPER(CONCATENATE($B134," - ",$A134)),'[1]Segurados Civis'!$A$5:$H$2142,8,0),"")</f>
        <v>9</v>
      </c>
      <c r="F134" s="86">
        <f t="shared" si="2"/>
        <v>272</v>
      </c>
      <c r="G134" s="85" t="s">
        <v>5032</v>
      </c>
      <c r="H134" s="85">
        <v>0</v>
      </c>
      <c r="I134" s="85"/>
      <c r="J134" s="85">
        <v>0</v>
      </c>
      <c r="K134" s="85">
        <v>0</v>
      </c>
    </row>
    <row r="135" spans="1:11">
      <c r="A135" s="85" t="s">
        <v>104</v>
      </c>
      <c r="B135" s="85" t="s">
        <v>6507</v>
      </c>
      <c r="C135" s="86">
        <f>IFERROR(VLOOKUP(UPPER(CONCATENATE($B135," - ",$A135)),'[1]Segurados Civis'!$A$5:$H$2142,6,0),"")</f>
        <v>250</v>
      </c>
      <c r="D135" s="86">
        <f>IFERROR(VLOOKUP(UPPER(CONCATENATE($B135," - ",$A135)),'[1]Segurados Civis'!$A$5:$H$2142,7,0),"")</f>
        <v>39</v>
      </c>
      <c r="E135" s="86">
        <f>IFERROR(VLOOKUP(UPPER(CONCATENATE($B135," - ",$A135)),'[1]Segurados Civis'!$A$5:$H$2142,8,0),"")</f>
        <v>3</v>
      </c>
      <c r="F135" s="86">
        <f t="shared" si="2"/>
        <v>292</v>
      </c>
      <c r="G135" s="85" t="s">
        <v>5032</v>
      </c>
      <c r="H135" s="85">
        <v>0</v>
      </c>
      <c r="I135" s="85"/>
      <c r="J135" s="85">
        <v>0</v>
      </c>
      <c r="K135" s="85">
        <v>0</v>
      </c>
    </row>
    <row r="136" spans="1:11">
      <c r="A136" s="85" t="s">
        <v>104</v>
      </c>
      <c r="B136" s="85" t="s">
        <v>6508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5035</v>
      </c>
      <c r="H136" s="85">
        <v>0</v>
      </c>
      <c r="I136" s="85"/>
      <c r="J136" s="85">
        <v>0</v>
      </c>
      <c r="K136" s="85">
        <v>0</v>
      </c>
    </row>
    <row r="137" spans="1:11">
      <c r="A137" s="85" t="s">
        <v>104</v>
      </c>
      <c r="B137" s="85" t="s">
        <v>6509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/>
      <c r="J137" s="85">
        <v>0</v>
      </c>
      <c r="K137" s="85">
        <v>0</v>
      </c>
    </row>
    <row r="138" spans="1:11">
      <c r="A138" s="85" t="s">
        <v>104</v>
      </c>
      <c r="B138" s="85" t="s">
        <v>6510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5035</v>
      </c>
      <c r="H138" s="85">
        <v>0</v>
      </c>
      <c r="I138" s="85"/>
      <c r="J138" s="85">
        <v>0</v>
      </c>
      <c r="K138" s="85">
        <v>0</v>
      </c>
    </row>
    <row r="139" spans="1:11">
      <c r="A139" s="85" t="s">
        <v>104</v>
      </c>
      <c r="B139" s="85" t="s">
        <v>6511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5035</v>
      </c>
      <c r="H139" s="85">
        <v>0</v>
      </c>
      <c r="I139" s="85"/>
      <c r="J139" s="85">
        <v>0</v>
      </c>
      <c r="K139" s="85">
        <v>0</v>
      </c>
    </row>
    <row r="140" spans="1:11">
      <c r="A140" s="85" t="s">
        <v>104</v>
      </c>
      <c r="B140" s="85" t="s">
        <v>6512</v>
      </c>
      <c r="C140" s="86">
        <f>IFERROR(VLOOKUP(UPPER(CONCATENATE($B140," - ",$A140)),'[1]Segurados Civis'!$A$5:$H$2142,6,0),"")</f>
        <v>474</v>
      </c>
      <c r="D140" s="86">
        <f>IFERROR(VLOOKUP(UPPER(CONCATENATE($B140," - ",$A140)),'[1]Segurados Civis'!$A$5:$H$2142,7,0),"")</f>
        <v>221</v>
      </c>
      <c r="E140" s="86">
        <f>IFERROR(VLOOKUP(UPPER(CONCATENATE($B140," - ",$A140)),'[1]Segurados Civis'!$A$5:$H$2142,8,0),"")</f>
        <v>43</v>
      </c>
      <c r="F140" s="86">
        <f t="shared" si="2"/>
        <v>738</v>
      </c>
      <c r="G140" s="85" t="s">
        <v>5032</v>
      </c>
      <c r="H140" s="85">
        <v>0</v>
      </c>
      <c r="I140" s="85"/>
      <c r="J140" s="85">
        <v>0</v>
      </c>
      <c r="K140" s="85">
        <v>0</v>
      </c>
    </row>
    <row r="141" spans="1:11">
      <c r="A141" s="85" t="s">
        <v>104</v>
      </c>
      <c r="B141" s="85" t="s">
        <v>6513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5035</v>
      </c>
      <c r="H141" s="85">
        <v>0</v>
      </c>
      <c r="I141" s="85"/>
      <c r="J141" s="85">
        <v>0</v>
      </c>
      <c r="K141" s="85">
        <v>0</v>
      </c>
    </row>
    <row r="142" spans="1:11">
      <c r="A142" s="85" t="s">
        <v>104</v>
      </c>
      <c r="B142" s="85" t="s">
        <v>6514</v>
      </c>
      <c r="C142" s="86">
        <f>IFERROR(VLOOKUP(UPPER(CONCATENATE($B142," - ",$A142)),'[1]Segurados Civis'!$A$5:$H$2142,6,0),"")</f>
        <v>636</v>
      </c>
      <c r="D142" s="86">
        <f>IFERROR(VLOOKUP(UPPER(CONCATENATE($B142," - ",$A142)),'[1]Segurados Civis'!$A$5:$H$2142,7,0),"")</f>
        <v>70</v>
      </c>
      <c r="E142" s="86">
        <f>IFERROR(VLOOKUP(UPPER(CONCATENATE($B142," - ",$A142)),'[1]Segurados Civis'!$A$5:$H$2142,8,0),"")</f>
        <v>42</v>
      </c>
      <c r="F142" s="86">
        <f t="shared" si="2"/>
        <v>748</v>
      </c>
      <c r="G142" s="85" t="s">
        <v>5032</v>
      </c>
      <c r="H142" s="85">
        <v>0</v>
      </c>
      <c r="I142" s="85"/>
      <c r="J142" s="85">
        <v>0</v>
      </c>
      <c r="K142" s="85">
        <v>0</v>
      </c>
    </row>
    <row r="143" spans="1:11">
      <c r="A143" s="85" t="s">
        <v>104</v>
      </c>
      <c r="B143" s="85" t="s">
        <v>6515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/>
      <c r="J143" s="85">
        <v>0</v>
      </c>
      <c r="K143" s="85">
        <v>0</v>
      </c>
    </row>
    <row r="144" spans="1:11">
      <c r="A144" s="85" t="s">
        <v>104</v>
      </c>
      <c r="B144" s="85" t="s">
        <v>6516</v>
      </c>
      <c r="C144" s="86">
        <f>IFERROR(VLOOKUP(UPPER(CONCATENATE($B144," - ",$A144)),'[1]Segurados Civis'!$A$5:$H$2142,6,0),"")</f>
        <v>225</v>
      </c>
      <c r="D144" s="86">
        <f>IFERROR(VLOOKUP(UPPER(CONCATENATE($B144," - ",$A144)),'[1]Segurados Civis'!$A$5:$H$2142,7,0),"")</f>
        <v>56</v>
      </c>
      <c r="E144" s="86">
        <f>IFERROR(VLOOKUP(UPPER(CONCATENATE($B144," - ",$A144)),'[1]Segurados Civis'!$A$5:$H$2142,8,0),"")</f>
        <v>7</v>
      </c>
      <c r="F144" s="86">
        <f t="shared" si="2"/>
        <v>288</v>
      </c>
      <c r="G144" s="85" t="s">
        <v>5032</v>
      </c>
      <c r="H144" s="85">
        <v>0</v>
      </c>
      <c r="I144" s="85"/>
      <c r="J144" s="85">
        <v>0</v>
      </c>
      <c r="K144" s="85">
        <v>0</v>
      </c>
    </row>
    <row r="145" spans="1:11">
      <c r="A145" s="85" t="s">
        <v>104</v>
      </c>
      <c r="B145" s="85" t="s">
        <v>6517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5035</v>
      </c>
      <c r="H145" s="85">
        <v>0</v>
      </c>
      <c r="I145" s="85"/>
      <c r="J145" s="85">
        <v>0</v>
      </c>
      <c r="K145" s="85">
        <v>0</v>
      </c>
    </row>
    <row r="146" spans="1:11">
      <c r="A146" s="85" t="s">
        <v>104</v>
      </c>
      <c r="B146" s="85" t="s">
        <v>6518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5035</v>
      </c>
      <c r="H146" s="85">
        <v>0</v>
      </c>
      <c r="I146" s="85"/>
      <c r="J146" s="85">
        <v>0</v>
      </c>
      <c r="K146" s="85">
        <v>0</v>
      </c>
    </row>
    <row r="147" spans="1:11">
      <c r="A147" s="85" t="s">
        <v>104</v>
      </c>
      <c r="B147" s="85" t="s">
        <v>6519</v>
      </c>
      <c r="C147" s="86">
        <f>IFERROR(VLOOKUP(UPPER(CONCATENATE($B147," - ",$A147)),'[1]Segurados Civis'!$A$5:$H$2142,6,0),"")</f>
        <v>767</v>
      </c>
      <c r="D147" s="86">
        <f>IFERROR(VLOOKUP(UPPER(CONCATENATE($B147," - ",$A147)),'[1]Segurados Civis'!$A$5:$H$2142,7,0),"")</f>
        <v>218</v>
      </c>
      <c r="E147" s="86">
        <f>IFERROR(VLOOKUP(UPPER(CONCATENATE($B147," - ",$A147)),'[1]Segurados Civis'!$A$5:$H$2142,8,0),"")</f>
        <v>97</v>
      </c>
      <c r="F147" s="86">
        <f t="shared" si="2"/>
        <v>1082</v>
      </c>
      <c r="G147" s="85" t="s">
        <v>5032</v>
      </c>
      <c r="H147" s="85">
        <v>0</v>
      </c>
      <c r="I147" s="85"/>
      <c r="J147" s="85">
        <v>0</v>
      </c>
      <c r="K147" s="85">
        <v>0</v>
      </c>
    </row>
    <row r="148" spans="1:11">
      <c r="A148" s="85" t="s">
        <v>104</v>
      </c>
      <c r="B148" s="85" t="s">
        <v>6520</v>
      </c>
      <c r="C148" s="86">
        <f>IFERROR(VLOOKUP(UPPER(CONCATENATE($B148," - ",$A148)),'[1]Segurados Civis'!$A$5:$H$2142,6,0),"")</f>
        <v>589</v>
      </c>
      <c r="D148" s="86">
        <f>IFERROR(VLOOKUP(UPPER(CONCATENATE($B148," - ",$A148)),'[1]Segurados Civis'!$A$5:$H$2142,7,0),"")</f>
        <v>298</v>
      </c>
      <c r="E148" s="86">
        <f>IFERROR(VLOOKUP(UPPER(CONCATENATE($B148," - ",$A148)),'[1]Segurados Civis'!$A$5:$H$2142,8,0),"")</f>
        <v>81</v>
      </c>
      <c r="F148" s="86">
        <f t="shared" si="2"/>
        <v>968</v>
      </c>
      <c r="G148" s="85" t="s">
        <v>5032</v>
      </c>
      <c r="H148" s="85">
        <v>0</v>
      </c>
      <c r="I148" s="85"/>
      <c r="J148" s="85">
        <v>0</v>
      </c>
      <c r="K148" s="85">
        <v>0</v>
      </c>
    </row>
    <row r="149" spans="1:11">
      <c r="A149" s="85" t="s">
        <v>104</v>
      </c>
      <c r="B149" s="85" t="s">
        <v>6521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5035</v>
      </c>
      <c r="H149" s="85">
        <v>0</v>
      </c>
      <c r="I149" s="85"/>
      <c r="J149" s="85">
        <v>0</v>
      </c>
      <c r="K149" s="85">
        <v>0</v>
      </c>
    </row>
    <row r="150" spans="1:11">
      <c r="A150" s="85" t="s">
        <v>104</v>
      </c>
      <c r="B150" s="85" t="s">
        <v>6522</v>
      </c>
      <c r="C150" s="86">
        <f>IFERROR(VLOOKUP(UPPER(CONCATENATE($B150," - ",$A150)),'[1]Segurados Civis'!$A$5:$H$2142,6,0),"")</f>
        <v>207</v>
      </c>
      <c r="D150" s="86">
        <f>IFERROR(VLOOKUP(UPPER(CONCATENATE($B150," - ",$A150)),'[1]Segurados Civis'!$A$5:$H$2142,7,0),"")</f>
        <v>75</v>
      </c>
      <c r="E150" s="86">
        <f>IFERROR(VLOOKUP(UPPER(CONCATENATE($B150," - ",$A150)),'[1]Segurados Civis'!$A$5:$H$2142,8,0),"")</f>
        <v>23</v>
      </c>
      <c r="F150" s="86">
        <f t="shared" si="2"/>
        <v>305</v>
      </c>
      <c r="G150" s="85" t="s">
        <v>5032</v>
      </c>
      <c r="H150" s="85">
        <v>0</v>
      </c>
      <c r="I150" s="85"/>
      <c r="J150" s="85">
        <v>0</v>
      </c>
      <c r="K150" s="85">
        <v>0</v>
      </c>
    </row>
    <row r="151" spans="1:11">
      <c r="A151" s="85" t="s">
        <v>104</v>
      </c>
      <c r="B151" s="85" t="s">
        <v>6523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5035</v>
      </c>
      <c r="H151" s="85">
        <v>0</v>
      </c>
      <c r="I151" s="85"/>
      <c r="J151" s="85">
        <v>0</v>
      </c>
      <c r="K151" s="85">
        <v>0</v>
      </c>
    </row>
    <row r="152" spans="1:11">
      <c r="A152" s="85" t="s">
        <v>104</v>
      </c>
      <c r="B152" s="85" t="s">
        <v>6524</v>
      </c>
      <c r="C152" s="86">
        <f>IFERROR(VLOOKUP(UPPER(CONCATENATE($B152," - ",$A152)),'[1]Segurados Civis'!$A$5:$H$2142,6,0),"")</f>
        <v>379</v>
      </c>
      <c r="D152" s="86">
        <f>IFERROR(VLOOKUP(UPPER(CONCATENATE($B152," - ",$A152)),'[1]Segurados Civis'!$A$5:$H$2142,7,0),"")</f>
        <v>196</v>
      </c>
      <c r="E152" s="86">
        <f>IFERROR(VLOOKUP(UPPER(CONCATENATE($B152," - ",$A152)),'[1]Segurados Civis'!$A$5:$H$2142,8,0),"")</f>
        <v>43</v>
      </c>
      <c r="F152" s="86">
        <f t="shared" si="2"/>
        <v>618</v>
      </c>
      <c r="G152" s="85" t="s">
        <v>5032</v>
      </c>
      <c r="H152" s="85">
        <v>0</v>
      </c>
      <c r="I152" s="85"/>
      <c r="J152" s="85">
        <v>0</v>
      </c>
      <c r="K152" s="85">
        <v>0</v>
      </c>
    </row>
    <row r="153" spans="1:11">
      <c r="A153" s="85" t="s">
        <v>104</v>
      </c>
      <c r="B153" s="85" t="s">
        <v>6525</v>
      </c>
      <c r="C153" s="86">
        <f>IFERROR(VLOOKUP(UPPER(CONCATENATE($B153," - ",$A153)),'[1]Segurados Civis'!$A$5:$H$2142,6,0),"")</f>
        <v>158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159</v>
      </c>
      <c r="G153" s="85" t="s">
        <v>5032</v>
      </c>
      <c r="H153" s="85">
        <v>0</v>
      </c>
      <c r="I153" s="85"/>
      <c r="J153" s="85">
        <v>0</v>
      </c>
      <c r="K153" s="85">
        <v>0</v>
      </c>
    </row>
    <row r="154" spans="1:11">
      <c r="A154" s="85" t="s">
        <v>104</v>
      </c>
      <c r="B154" s="85" t="s">
        <v>6526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5035</v>
      </c>
      <c r="H154" s="85">
        <v>0</v>
      </c>
      <c r="I154" s="85"/>
      <c r="J154" s="85">
        <v>0</v>
      </c>
      <c r="K154" s="85">
        <v>0</v>
      </c>
    </row>
    <row r="155" spans="1:11">
      <c r="A155" s="85" t="s">
        <v>104</v>
      </c>
      <c r="B155" s="85" t="s">
        <v>6527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5035</v>
      </c>
      <c r="H155" s="85">
        <v>0</v>
      </c>
      <c r="I155" s="85"/>
      <c r="J155" s="85">
        <v>0</v>
      </c>
      <c r="K155" s="85">
        <v>0</v>
      </c>
    </row>
    <row r="156" spans="1:11">
      <c r="A156" s="85" t="s">
        <v>104</v>
      </c>
      <c r="B156" s="85" t="s">
        <v>6528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5035</v>
      </c>
      <c r="H156" s="85">
        <v>0</v>
      </c>
      <c r="I156" s="85"/>
      <c r="J156" s="85">
        <v>0</v>
      </c>
      <c r="K156" s="85">
        <v>0</v>
      </c>
    </row>
    <row r="157" spans="1:11">
      <c r="A157" s="85" t="s">
        <v>104</v>
      </c>
      <c r="B157" s="85" t="s">
        <v>6529</v>
      </c>
      <c r="C157" s="86">
        <f>IFERROR(VLOOKUP(UPPER(CONCATENATE($B157," - ",$A157)),'[1]Segurados Civis'!$A$5:$H$2142,6,0),"")</f>
        <v>413</v>
      </c>
      <c r="D157" s="86">
        <f>IFERROR(VLOOKUP(UPPER(CONCATENATE($B157," - ",$A157)),'[1]Segurados Civis'!$A$5:$H$2142,7,0),"")</f>
        <v>112</v>
      </c>
      <c r="E157" s="86">
        <f>IFERROR(VLOOKUP(UPPER(CONCATENATE($B157," - ",$A157)),'[1]Segurados Civis'!$A$5:$H$2142,8,0),"")</f>
        <v>4</v>
      </c>
      <c r="F157" s="86">
        <f t="shared" si="2"/>
        <v>529</v>
      </c>
      <c r="G157" s="85" t="s">
        <v>5032</v>
      </c>
      <c r="H157" s="85">
        <v>1</v>
      </c>
      <c r="I157" s="85"/>
      <c r="J157" s="85">
        <v>1</v>
      </c>
      <c r="K157" s="85">
        <v>0</v>
      </c>
    </row>
    <row r="158" spans="1:11">
      <c r="A158" s="85" t="s">
        <v>104</v>
      </c>
      <c r="B158" s="85" t="s">
        <v>6530</v>
      </c>
      <c r="C158" s="86">
        <f>IFERROR(VLOOKUP(UPPER(CONCATENATE($B158," - ",$A158)),'[1]Segurados Civis'!$A$5:$H$2142,6,0),"")</f>
        <v>1001</v>
      </c>
      <c r="D158" s="86">
        <f>IFERROR(VLOOKUP(UPPER(CONCATENATE($B158," - ",$A158)),'[1]Segurados Civis'!$A$5:$H$2142,7,0),"")</f>
        <v>282</v>
      </c>
      <c r="E158" s="86">
        <f>IFERROR(VLOOKUP(UPPER(CONCATENATE($B158," - ",$A158)),'[1]Segurados Civis'!$A$5:$H$2142,8,0),"")</f>
        <v>71</v>
      </c>
      <c r="F158" s="86">
        <f t="shared" si="2"/>
        <v>1354</v>
      </c>
      <c r="G158" s="85" t="s">
        <v>5032</v>
      </c>
      <c r="H158" s="85">
        <v>0</v>
      </c>
      <c r="I158" s="85"/>
      <c r="J158" s="85">
        <v>0</v>
      </c>
      <c r="K158" s="85">
        <v>0</v>
      </c>
    </row>
    <row r="159" spans="1:11">
      <c r="A159" s="85" t="s">
        <v>104</v>
      </c>
      <c r="B159" s="85" t="s">
        <v>6531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5035</v>
      </c>
      <c r="H159" s="85">
        <v>0</v>
      </c>
      <c r="I159" s="85"/>
      <c r="J159" s="85">
        <v>0</v>
      </c>
      <c r="K159" s="85">
        <v>0</v>
      </c>
    </row>
    <row r="160" spans="1:11">
      <c r="A160" s="85" t="s">
        <v>104</v>
      </c>
      <c r="B160" s="85" t="s">
        <v>6532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5035</v>
      </c>
      <c r="H160" s="85">
        <v>0</v>
      </c>
      <c r="I160" s="85"/>
      <c r="J160" s="85">
        <v>0</v>
      </c>
      <c r="K160" s="85">
        <v>0</v>
      </c>
    </row>
    <row r="161" spans="1:11">
      <c r="A161" s="85" t="s">
        <v>104</v>
      </c>
      <c r="B161" s="85" t="s">
        <v>6533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5035</v>
      </c>
      <c r="H161" s="85">
        <v>0</v>
      </c>
      <c r="I161" s="85"/>
      <c r="J161" s="85">
        <v>0</v>
      </c>
      <c r="K161" s="85">
        <v>0</v>
      </c>
    </row>
    <row r="162" spans="1:11">
      <c r="A162" s="85" t="s">
        <v>104</v>
      </c>
      <c r="B162" s="85" t="s">
        <v>6534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5035</v>
      </c>
      <c r="H162" s="85">
        <v>0</v>
      </c>
      <c r="I162" s="85"/>
      <c r="J162" s="85">
        <v>0</v>
      </c>
      <c r="K162" s="85">
        <v>0</v>
      </c>
    </row>
    <row r="163" spans="1:11">
      <c r="A163" s="85" t="s">
        <v>104</v>
      </c>
      <c r="B163" s="85" t="s">
        <v>6535</v>
      </c>
      <c r="C163" s="86">
        <f>IFERROR(VLOOKUP(UPPER(CONCATENATE($B163," - ",$A163)),'[1]Segurados Civis'!$A$5:$H$2142,6,0),"")</f>
        <v>143</v>
      </c>
      <c r="D163" s="86">
        <f>IFERROR(VLOOKUP(UPPER(CONCATENATE($B163," - ",$A163)),'[1]Segurados Civis'!$A$5:$H$2142,7,0),"")</f>
        <v>49</v>
      </c>
      <c r="E163" s="86">
        <f>IFERROR(VLOOKUP(UPPER(CONCATENATE($B163," - ",$A163)),'[1]Segurados Civis'!$A$5:$H$2142,8,0),"")</f>
        <v>5</v>
      </c>
      <c r="F163" s="86">
        <f t="shared" si="2"/>
        <v>197</v>
      </c>
      <c r="G163" s="85" t="s">
        <v>5032</v>
      </c>
      <c r="H163" s="85">
        <v>0</v>
      </c>
      <c r="I163" s="85"/>
      <c r="J163" s="85">
        <v>0</v>
      </c>
      <c r="K163" s="85">
        <v>0</v>
      </c>
    </row>
    <row r="164" spans="1:11">
      <c r="A164" s="85" t="s">
        <v>104</v>
      </c>
      <c r="B164" s="85" t="s">
        <v>6536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5035</v>
      </c>
      <c r="H164" s="85">
        <v>0</v>
      </c>
      <c r="I164" s="85"/>
      <c r="J164" s="85">
        <v>0</v>
      </c>
      <c r="K164" s="85">
        <v>0</v>
      </c>
    </row>
    <row r="165" spans="1:11">
      <c r="A165" s="85" t="s">
        <v>104</v>
      </c>
      <c r="B165" s="85" t="s">
        <v>6537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5035</v>
      </c>
      <c r="H165" s="85">
        <v>0</v>
      </c>
      <c r="I165" s="85"/>
      <c r="J165" s="85">
        <v>0</v>
      </c>
      <c r="K165" s="85">
        <v>0</v>
      </c>
    </row>
    <row r="166" spans="1:11">
      <c r="A166" s="85" t="s">
        <v>104</v>
      </c>
      <c r="B166" s="85" t="s">
        <v>6538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/>
      <c r="J166" s="85">
        <v>0</v>
      </c>
      <c r="K166" s="85">
        <v>0</v>
      </c>
    </row>
    <row r="167" spans="1:11">
      <c r="A167" s="85" t="s">
        <v>104</v>
      </c>
      <c r="B167" s="85" t="s">
        <v>6539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5035</v>
      </c>
      <c r="H167" s="85">
        <v>0</v>
      </c>
      <c r="I167" s="85"/>
      <c r="J167" s="85">
        <v>0</v>
      </c>
      <c r="K167" s="85">
        <v>0</v>
      </c>
    </row>
    <row r="168" spans="1:11">
      <c r="A168" s="85" t="s">
        <v>104</v>
      </c>
      <c r="B168" s="85" t="s">
        <v>6540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5503</v>
      </c>
      <c r="H168" s="85">
        <v>0</v>
      </c>
      <c r="I168" s="85"/>
      <c r="J168" s="85">
        <v>0</v>
      </c>
      <c r="K168" s="85">
        <v>0</v>
      </c>
    </row>
    <row r="169" spans="1:11">
      <c r="A169" s="85" t="s">
        <v>104</v>
      </c>
      <c r="B169" s="85" t="s">
        <v>6541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5035</v>
      </c>
      <c r="H169" s="85">
        <v>0</v>
      </c>
      <c r="I169" s="85"/>
      <c r="J169" s="85">
        <v>0</v>
      </c>
      <c r="K169" s="85">
        <v>0</v>
      </c>
    </row>
    <row r="170" spans="1:11">
      <c r="A170" s="85" t="s">
        <v>104</v>
      </c>
      <c r="B170" s="85" t="s">
        <v>6542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5035</v>
      </c>
      <c r="H170" s="85">
        <v>0</v>
      </c>
      <c r="I170" s="85"/>
      <c r="J170" s="85">
        <v>0</v>
      </c>
      <c r="K170" s="85">
        <v>0</v>
      </c>
    </row>
    <row r="171" spans="1:11">
      <c r="A171" s="85" t="s">
        <v>104</v>
      </c>
      <c r="B171" s="85" t="s">
        <v>6543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5035</v>
      </c>
      <c r="H171" s="85">
        <v>0</v>
      </c>
      <c r="I171" s="85"/>
      <c r="J171" s="85">
        <v>0</v>
      </c>
      <c r="K171" s="85">
        <v>0</v>
      </c>
    </row>
    <row r="172" spans="1:11">
      <c r="A172" s="85" t="s">
        <v>104</v>
      </c>
      <c r="B172" s="85" t="s">
        <v>6544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5035</v>
      </c>
      <c r="H172" s="85">
        <v>0</v>
      </c>
      <c r="I172" s="85"/>
      <c r="J172" s="85">
        <v>0</v>
      </c>
      <c r="K172" s="85">
        <v>0</v>
      </c>
    </row>
    <row r="173" spans="1:11">
      <c r="A173" s="85" t="s">
        <v>104</v>
      </c>
      <c r="B173" s="85" t="s">
        <v>6545</v>
      </c>
      <c r="C173" s="86">
        <f>IFERROR(VLOOKUP(UPPER(CONCATENATE($B173," - ",$A173)),'[1]Segurados Civis'!$A$5:$H$2142,6,0),"")</f>
        <v>501</v>
      </c>
      <c r="D173" s="86">
        <f>IFERROR(VLOOKUP(UPPER(CONCATENATE($B173," - ",$A173)),'[1]Segurados Civis'!$A$5:$H$2142,7,0),"")</f>
        <v>197</v>
      </c>
      <c r="E173" s="86">
        <f>IFERROR(VLOOKUP(UPPER(CONCATENATE($B173," - ",$A173)),'[1]Segurados Civis'!$A$5:$H$2142,8,0),"")</f>
        <v>66</v>
      </c>
      <c r="F173" s="86">
        <f t="shared" si="2"/>
        <v>764</v>
      </c>
      <c r="G173" s="85" t="s">
        <v>5032</v>
      </c>
      <c r="H173" s="85">
        <v>0</v>
      </c>
      <c r="I173" s="85"/>
      <c r="J173" s="85">
        <v>1</v>
      </c>
      <c r="K173" s="85">
        <v>0</v>
      </c>
    </row>
    <row r="174" spans="1:11">
      <c r="A174" s="85" t="s">
        <v>104</v>
      </c>
      <c r="B174" s="85" t="s">
        <v>6546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5035</v>
      </c>
      <c r="H174" s="85">
        <v>0</v>
      </c>
      <c r="I174" s="85"/>
      <c r="J174" s="85">
        <v>0</v>
      </c>
      <c r="K174" s="85">
        <v>0</v>
      </c>
    </row>
    <row r="175" spans="1:11">
      <c r="A175" s="85" t="s">
        <v>104</v>
      </c>
      <c r="B175" s="85" t="s">
        <v>6547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5035</v>
      </c>
      <c r="H175" s="85">
        <v>0</v>
      </c>
      <c r="I175" s="85"/>
      <c r="J175" s="85">
        <v>0</v>
      </c>
      <c r="K175" s="85">
        <v>0</v>
      </c>
    </row>
    <row r="176" spans="1:11">
      <c r="A176" s="85" t="s">
        <v>104</v>
      </c>
      <c r="B176" s="85" t="s">
        <v>6548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5035</v>
      </c>
      <c r="H176" s="85">
        <v>0</v>
      </c>
      <c r="I176" s="85"/>
      <c r="J176" s="85">
        <v>0</v>
      </c>
      <c r="K176" s="85">
        <v>0</v>
      </c>
    </row>
    <row r="177" spans="1:11">
      <c r="A177" s="85" t="s">
        <v>104</v>
      </c>
      <c r="B177" s="85" t="s">
        <v>6549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5035</v>
      </c>
      <c r="H177" s="85">
        <v>0</v>
      </c>
      <c r="I177" s="85"/>
      <c r="J177" s="85">
        <v>0</v>
      </c>
      <c r="K177" s="85">
        <v>0</v>
      </c>
    </row>
    <row r="178" spans="1:11">
      <c r="A178" s="85" t="s">
        <v>104</v>
      </c>
      <c r="B178" s="85" t="s">
        <v>6550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5035</v>
      </c>
      <c r="H178" s="85">
        <v>0</v>
      </c>
      <c r="I178" s="85"/>
      <c r="J178" s="85">
        <v>0</v>
      </c>
      <c r="K178" s="85">
        <v>0</v>
      </c>
    </row>
    <row r="179" spans="1:11">
      <c r="A179" s="85" t="s">
        <v>104</v>
      </c>
      <c r="B179" s="85" t="s">
        <v>6551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/>
      <c r="J179" s="85">
        <v>0</v>
      </c>
      <c r="K179" s="85">
        <v>0</v>
      </c>
    </row>
    <row r="180" spans="1:11">
      <c r="A180" s="85" t="s">
        <v>104</v>
      </c>
      <c r="B180" s="85" t="s">
        <v>6552</v>
      </c>
      <c r="C180" s="86">
        <f>IFERROR(VLOOKUP(UPPER(CONCATENATE($B180," - ",$A180)),'[1]Segurados Civis'!$A$5:$H$2142,6,0),"")</f>
        <v>278</v>
      </c>
      <c r="D180" s="86">
        <f>IFERROR(VLOOKUP(UPPER(CONCATENATE($B180," - ",$A180)),'[1]Segurados Civis'!$A$5:$H$2142,7,0),"")</f>
        <v>11</v>
      </c>
      <c r="E180" s="86">
        <f>IFERROR(VLOOKUP(UPPER(CONCATENATE($B180," - ",$A180)),'[1]Segurados Civis'!$A$5:$H$2142,8,0),"")</f>
        <v>2</v>
      </c>
      <c r="F180" s="86">
        <f t="shared" si="2"/>
        <v>291</v>
      </c>
      <c r="G180" s="85" t="s">
        <v>5032</v>
      </c>
      <c r="H180" s="85">
        <v>0</v>
      </c>
      <c r="I180" s="85"/>
      <c r="J180" s="85">
        <v>0</v>
      </c>
      <c r="K180" s="85">
        <v>0</v>
      </c>
    </row>
    <row r="181" spans="1:11">
      <c r="A181" s="85" t="s">
        <v>104</v>
      </c>
      <c r="B181" s="85" t="s">
        <v>6553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5035</v>
      </c>
      <c r="H181" s="85">
        <v>0</v>
      </c>
      <c r="I181" s="85"/>
      <c r="J181" s="85">
        <v>0</v>
      </c>
      <c r="K181" s="85">
        <v>0</v>
      </c>
    </row>
    <row r="182" spans="1:11">
      <c r="A182" s="85" t="s">
        <v>104</v>
      </c>
      <c r="B182" s="85" t="s">
        <v>6554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5035</v>
      </c>
      <c r="H182" s="85">
        <v>0</v>
      </c>
      <c r="I182" s="85"/>
      <c r="J182" s="85">
        <v>0</v>
      </c>
      <c r="K182" s="85">
        <v>0</v>
      </c>
    </row>
    <row r="183" spans="1:11">
      <c r="A183" s="85" t="s">
        <v>104</v>
      </c>
      <c r="B183" s="85" t="s">
        <v>6555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/>
      <c r="J183" s="85">
        <v>0</v>
      </c>
      <c r="K183" s="85">
        <v>0</v>
      </c>
    </row>
    <row r="184" spans="1:11">
      <c r="A184" s="85" t="s">
        <v>104</v>
      </c>
      <c r="B184" s="85" t="s">
        <v>6556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/>
      <c r="J184" s="85">
        <v>0</v>
      </c>
      <c r="K184" s="85">
        <v>0</v>
      </c>
    </row>
    <row r="185" spans="1:11">
      <c r="A185" s="85" t="s">
        <v>104</v>
      </c>
      <c r="B185" s="85" t="s">
        <v>6557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5035</v>
      </c>
      <c r="H185" s="85">
        <v>0</v>
      </c>
      <c r="I185" s="85"/>
      <c r="J185" s="85">
        <v>0</v>
      </c>
      <c r="K185" s="85">
        <v>0</v>
      </c>
    </row>
    <row r="186" spans="1:11">
      <c r="A186" s="85" t="s">
        <v>104</v>
      </c>
      <c r="B186" s="85" t="s">
        <v>6558</v>
      </c>
      <c r="C186" s="86">
        <f>IFERROR(VLOOKUP(UPPER(CONCATENATE($B186," - ",$A186)),'[1]Segurados Civis'!$A$5:$H$2142,6,0),"")</f>
        <v>145</v>
      </c>
      <c r="D186" s="86">
        <f>IFERROR(VLOOKUP(UPPER(CONCATENATE($B186," - ",$A186)),'[1]Segurados Civis'!$A$5:$H$2142,7,0),"")</f>
        <v>1</v>
      </c>
      <c r="E186" s="86">
        <f>IFERROR(VLOOKUP(UPPER(CONCATENATE($B186," - ",$A186)),'[1]Segurados Civis'!$A$5:$H$2142,8,0),"")</f>
        <v>0</v>
      </c>
      <c r="F186" s="86">
        <f t="shared" si="2"/>
        <v>146</v>
      </c>
      <c r="G186" s="85" t="s">
        <v>5032</v>
      </c>
      <c r="H186" s="85">
        <v>0</v>
      </c>
      <c r="I186" s="85"/>
      <c r="J186" s="85">
        <v>0</v>
      </c>
      <c r="K186" s="85">
        <v>0</v>
      </c>
    </row>
    <row r="187" spans="1:11">
      <c r="A187" s="85" t="s">
        <v>104</v>
      </c>
      <c r="B187" s="85" t="s">
        <v>6559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5035</v>
      </c>
      <c r="H187" s="85">
        <v>0</v>
      </c>
      <c r="I187" s="85"/>
      <c r="J187" s="85">
        <v>0</v>
      </c>
      <c r="K187" s="85">
        <v>0</v>
      </c>
    </row>
    <row r="188" spans="1:11">
      <c r="A188" s="85" t="s">
        <v>104</v>
      </c>
      <c r="B188" s="85" t="s">
        <v>6560</v>
      </c>
      <c r="C188" s="86">
        <f>IFERROR(VLOOKUP(UPPER(CONCATENATE($B188," - ",$A188)),'[1]Segurados Civis'!$A$5:$H$2142,6,0),"")</f>
        <v>143</v>
      </c>
      <c r="D188" s="86">
        <f>IFERROR(VLOOKUP(UPPER(CONCATENATE($B188," - ",$A188)),'[1]Segurados Civis'!$A$5:$H$2142,7,0),"")</f>
        <v>31</v>
      </c>
      <c r="E188" s="86">
        <f>IFERROR(VLOOKUP(UPPER(CONCATENATE($B188," - ",$A188)),'[1]Segurados Civis'!$A$5:$H$2142,8,0),"")</f>
        <v>11</v>
      </c>
      <c r="F188" s="86">
        <f t="shared" si="2"/>
        <v>185</v>
      </c>
      <c r="G188" s="85" t="s">
        <v>5032</v>
      </c>
      <c r="H188" s="85">
        <v>0</v>
      </c>
      <c r="I188" s="85"/>
      <c r="J188" s="85">
        <v>0</v>
      </c>
      <c r="K188" s="85">
        <v>0</v>
      </c>
    </row>
    <row r="189" spans="1:11">
      <c r="A189" s="85" t="s">
        <v>104</v>
      </c>
      <c r="B189" s="85" t="s">
        <v>6561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5035</v>
      </c>
      <c r="H189" s="85">
        <v>0</v>
      </c>
      <c r="I189" s="85"/>
      <c r="J189" s="85">
        <v>0</v>
      </c>
      <c r="K189" s="85">
        <v>0</v>
      </c>
    </row>
    <row r="190" spans="1:11">
      <c r="A190" s="85" t="s">
        <v>104</v>
      </c>
      <c r="B190" s="85" t="s">
        <v>6562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5035</v>
      </c>
      <c r="H190" s="85">
        <v>0</v>
      </c>
      <c r="I190" s="85"/>
      <c r="J190" s="85">
        <v>0</v>
      </c>
      <c r="K190" s="85">
        <v>0</v>
      </c>
    </row>
    <row r="191" spans="1:11">
      <c r="A191" s="85" t="s">
        <v>104</v>
      </c>
      <c r="B191" s="85" t="s">
        <v>6563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5035</v>
      </c>
      <c r="H191" s="85">
        <v>0</v>
      </c>
      <c r="I191" s="85"/>
      <c r="J191" s="85">
        <v>0</v>
      </c>
      <c r="K191" s="85">
        <v>0</v>
      </c>
    </row>
    <row r="192" spans="1:11">
      <c r="A192" s="85" t="s">
        <v>104</v>
      </c>
      <c r="B192" s="85" t="s">
        <v>6564</v>
      </c>
      <c r="C192" s="86">
        <f>IFERROR(VLOOKUP(UPPER(CONCATENATE($B192," - ",$A192)),'[1]Segurados Civis'!$A$5:$H$2142,6,0),"")</f>
        <v>624</v>
      </c>
      <c r="D192" s="86">
        <f>IFERROR(VLOOKUP(UPPER(CONCATENATE($B192," - ",$A192)),'[1]Segurados Civis'!$A$5:$H$2142,7,0),"")</f>
        <v>184</v>
      </c>
      <c r="E192" s="86">
        <f>IFERROR(VLOOKUP(UPPER(CONCATENATE($B192," - ",$A192)),'[1]Segurados Civis'!$A$5:$H$2142,8,0),"")</f>
        <v>65</v>
      </c>
      <c r="F192" s="86">
        <f t="shared" si="2"/>
        <v>873</v>
      </c>
      <c r="G192" s="85" t="s">
        <v>5032</v>
      </c>
      <c r="H192" s="85">
        <v>0</v>
      </c>
      <c r="I192" s="85"/>
      <c r="J192" s="85">
        <v>0</v>
      </c>
      <c r="K192" s="85">
        <v>0</v>
      </c>
    </row>
    <row r="193" spans="1:11">
      <c r="A193" s="85" t="s">
        <v>104</v>
      </c>
      <c r="B193" s="85" t="s">
        <v>6565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5035</v>
      </c>
      <c r="H193" s="85">
        <v>0</v>
      </c>
      <c r="I193" s="85"/>
      <c r="J193" s="85">
        <v>0</v>
      </c>
      <c r="K193" s="85">
        <v>0</v>
      </c>
    </row>
    <row r="194" spans="1:11">
      <c r="A194" s="85" t="s">
        <v>104</v>
      </c>
      <c r="B194" s="85" t="s">
        <v>6566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5035</v>
      </c>
      <c r="H194" s="85">
        <v>0</v>
      </c>
      <c r="I194" s="85"/>
      <c r="J194" s="85">
        <v>0</v>
      </c>
      <c r="K194" s="85">
        <v>0</v>
      </c>
    </row>
    <row r="195" spans="1:11">
      <c r="A195" s="85" t="s">
        <v>104</v>
      </c>
      <c r="B195" s="85" t="s">
        <v>6567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5035</v>
      </c>
      <c r="H195" s="85">
        <v>0</v>
      </c>
      <c r="I195" s="85"/>
      <c r="J195" s="85">
        <v>0</v>
      </c>
      <c r="K195" s="85">
        <v>0</v>
      </c>
    </row>
    <row r="196" spans="1:11">
      <c r="A196" s="85" t="s">
        <v>104</v>
      </c>
      <c r="B196" s="85" t="s">
        <v>6568</v>
      </c>
      <c r="C196" s="86">
        <f>IFERROR(VLOOKUP(UPPER(CONCATENATE($B196," - ",$A196)),'[1]Segurados Civis'!$A$5:$H$2142,6,0),"")</f>
        <v>175</v>
      </c>
      <c r="D196" s="86">
        <f>IFERROR(VLOOKUP(UPPER(CONCATENATE($B196," - ",$A196)),'[1]Segurados Civis'!$A$5:$H$2142,7,0),"")</f>
        <v>20</v>
      </c>
      <c r="E196" s="86">
        <f>IFERROR(VLOOKUP(UPPER(CONCATENATE($B196," - ",$A196)),'[1]Segurados Civis'!$A$5:$H$2142,8,0),"")</f>
        <v>15</v>
      </c>
      <c r="F196" s="86">
        <f t="shared" si="3"/>
        <v>210</v>
      </c>
      <c r="G196" s="85" t="s">
        <v>5032</v>
      </c>
      <c r="H196" s="85">
        <v>0</v>
      </c>
      <c r="I196" s="85"/>
      <c r="J196" s="85">
        <v>0</v>
      </c>
      <c r="K196" s="85">
        <v>0</v>
      </c>
    </row>
    <row r="197" spans="1:11">
      <c r="A197" s="85" t="s">
        <v>104</v>
      </c>
      <c r="B197" s="85" t="s">
        <v>6569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5035</v>
      </c>
      <c r="H197" s="85">
        <v>0</v>
      </c>
      <c r="I197" s="85"/>
      <c r="J197" s="85">
        <v>0</v>
      </c>
      <c r="K197" s="85">
        <v>0</v>
      </c>
    </row>
    <row r="198" spans="1:11">
      <c r="A198" s="85" t="s">
        <v>104</v>
      </c>
      <c r="B198" s="85" t="s">
        <v>6570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5035</v>
      </c>
      <c r="H198" s="85">
        <v>0</v>
      </c>
      <c r="I198" s="85"/>
      <c r="J198" s="85">
        <v>0</v>
      </c>
      <c r="K198" s="85">
        <v>0</v>
      </c>
    </row>
    <row r="199" spans="1:11">
      <c r="A199" s="85" t="s">
        <v>104</v>
      </c>
      <c r="B199" s="85" t="s">
        <v>6571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/>
      <c r="J199" s="85">
        <v>0</v>
      </c>
      <c r="K199" s="85">
        <v>0</v>
      </c>
    </row>
    <row r="200" spans="1:11">
      <c r="A200" s="85" t="s">
        <v>104</v>
      </c>
      <c r="B200" s="85" t="s">
        <v>6572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5035</v>
      </c>
      <c r="H200" s="85">
        <v>0</v>
      </c>
      <c r="I200" s="85"/>
      <c r="J200" s="85">
        <v>0</v>
      </c>
      <c r="K200" s="85">
        <v>0</v>
      </c>
    </row>
    <row r="201" spans="1:11">
      <c r="A201" s="85" t="s">
        <v>104</v>
      </c>
      <c r="B201" s="85" t="s">
        <v>6573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5035</v>
      </c>
      <c r="H201" s="85">
        <v>0</v>
      </c>
      <c r="I201" s="85"/>
      <c r="J201" s="85">
        <v>0</v>
      </c>
      <c r="K201" s="85">
        <v>0</v>
      </c>
    </row>
    <row r="202" spans="1:11">
      <c r="A202" s="85" t="s">
        <v>104</v>
      </c>
      <c r="B202" s="85" t="s">
        <v>6574</v>
      </c>
      <c r="C202" s="86">
        <f>IFERROR(VLOOKUP(UPPER(CONCATENATE($B202," - ",$A202)),'[1]Segurados Civis'!$A$5:$H$2142,6,0),"")</f>
        <v>1904</v>
      </c>
      <c r="D202" s="86">
        <f>IFERROR(VLOOKUP(UPPER(CONCATENATE($B202," - ",$A202)),'[1]Segurados Civis'!$A$5:$H$2142,7,0),"")</f>
        <v>372</v>
      </c>
      <c r="E202" s="86">
        <f>IFERROR(VLOOKUP(UPPER(CONCATENATE($B202," - ",$A202)),'[1]Segurados Civis'!$A$5:$H$2142,8,0),"")</f>
        <v>42</v>
      </c>
      <c r="F202" s="86">
        <f t="shared" si="3"/>
        <v>2318</v>
      </c>
      <c r="G202" s="85" t="s">
        <v>5032</v>
      </c>
      <c r="H202" s="85">
        <v>0</v>
      </c>
      <c r="I202" s="85"/>
      <c r="J202" s="85">
        <v>0</v>
      </c>
      <c r="K202" s="85">
        <v>0</v>
      </c>
    </row>
    <row r="203" spans="1:11">
      <c r="A203" s="85" t="s">
        <v>104</v>
      </c>
      <c r="B203" s="85" t="s">
        <v>6575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5035</v>
      </c>
      <c r="H203" s="85">
        <v>0</v>
      </c>
      <c r="I203" s="85"/>
      <c r="J203" s="85">
        <v>0</v>
      </c>
      <c r="K203" s="85">
        <v>0</v>
      </c>
    </row>
    <row r="204" spans="1:11">
      <c r="A204" s="85" t="s">
        <v>104</v>
      </c>
      <c r="B204" s="85" t="s">
        <v>6576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5035</v>
      </c>
      <c r="H204" s="85">
        <v>0</v>
      </c>
      <c r="I204" s="85"/>
      <c r="J204" s="85">
        <v>0</v>
      </c>
      <c r="K204" s="85">
        <v>0</v>
      </c>
    </row>
    <row r="205" spans="1:11">
      <c r="A205" s="85" t="s">
        <v>104</v>
      </c>
      <c r="B205" s="85" t="s">
        <v>6577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5035</v>
      </c>
      <c r="H205" s="85">
        <v>0</v>
      </c>
      <c r="I205" s="85"/>
      <c r="J205" s="85">
        <v>0</v>
      </c>
      <c r="K205" s="85">
        <v>0</v>
      </c>
    </row>
    <row r="206" spans="1:11">
      <c r="A206" s="85" t="s">
        <v>104</v>
      </c>
      <c r="B206" s="85" t="s">
        <v>6578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5035</v>
      </c>
      <c r="H206" s="85">
        <v>0</v>
      </c>
      <c r="I206" s="85"/>
      <c r="J206" s="85">
        <v>0</v>
      </c>
      <c r="K206" s="85">
        <v>0</v>
      </c>
    </row>
    <row r="207" spans="1:11">
      <c r="A207" s="85" t="s">
        <v>104</v>
      </c>
      <c r="B207" s="85" t="s">
        <v>6579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5035</v>
      </c>
      <c r="H207" s="85">
        <v>0</v>
      </c>
      <c r="I207" s="85"/>
      <c r="J207" s="85">
        <v>0</v>
      </c>
      <c r="K207" s="85">
        <v>0</v>
      </c>
    </row>
    <row r="208" spans="1:11">
      <c r="A208" s="85" t="s">
        <v>104</v>
      </c>
      <c r="B208" s="85" t="s">
        <v>6580</v>
      </c>
      <c r="C208" s="86">
        <f>IFERROR(VLOOKUP(UPPER(CONCATENATE($B208," - ",$A208)),'[1]Segurados Civis'!$A$5:$H$2142,6,0),"")</f>
        <v>9046</v>
      </c>
      <c r="D208" s="86">
        <f>IFERROR(VLOOKUP(UPPER(CONCATENATE($B208," - ",$A208)),'[1]Segurados Civis'!$A$5:$H$2142,7,0),"")</f>
        <v>4233</v>
      </c>
      <c r="E208" s="86">
        <f>IFERROR(VLOOKUP(UPPER(CONCATENATE($B208," - ",$A208)),'[1]Segurados Civis'!$A$5:$H$2142,8,0),"")</f>
        <v>399</v>
      </c>
      <c r="F208" s="86">
        <f t="shared" si="3"/>
        <v>13678</v>
      </c>
      <c r="G208" s="85" t="s">
        <v>5032</v>
      </c>
      <c r="H208" s="85">
        <v>0</v>
      </c>
      <c r="I208" s="85"/>
      <c r="J208" s="85">
        <v>0</v>
      </c>
      <c r="K208" s="85">
        <v>0</v>
      </c>
    </row>
    <row r="209" spans="1:11">
      <c r="A209" s="85" t="s">
        <v>104</v>
      </c>
      <c r="B209" s="85" t="s">
        <v>6581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5035</v>
      </c>
      <c r="H209" s="85">
        <v>0</v>
      </c>
      <c r="I209" s="85"/>
      <c r="J209" s="85">
        <v>0</v>
      </c>
      <c r="K209" s="85">
        <v>0</v>
      </c>
    </row>
    <row r="210" spans="1:11">
      <c r="A210" s="85" t="s">
        <v>104</v>
      </c>
      <c r="B210" s="85" t="s">
        <v>6582</v>
      </c>
      <c r="C210" s="86">
        <f>IFERROR(VLOOKUP(UPPER(CONCATENATE($B210," - ",$A210)),'[1]Segurados Civis'!$A$5:$H$2142,6,0),"")</f>
        <v>227</v>
      </c>
      <c r="D210" s="86">
        <f>IFERROR(VLOOKUP(UPPER(CONCATENATE($B210," - ",$A210)),'[1]Segurados Civis'!$A$5:$H$2142,7,0),"")</f>
        <v>106</v>
      </c>
      <c r="E210" s="86">
        <f>IFERROR(VLOOKUP(UPPER(CONCATENATE($B210," - ",$A210)),'[1]Segurados Civis'!$A$5:$H$2142,8,0),"")</f>
        <v>39</v>
      </c>
      <c r="F210" s="86">
        <f t="shared" si="3"/>
        <v>372</v>
      </c>
      <c r="G210" s="85" t="s">
        <v>5032</v>
      </c>
      <c r="H210" s="85">
        <v>0</v>
      </c>
      <c r="I210" s="85"/>
      <c r="J210" s="85">
        <v>0</v>
      </c>
      <c r="K210" s="85">
        <v>0</v>
      </c>
    </row>
    <row r="211" spans="1:11">
      <c r="A211" s="85" t="s">
        <v>104</v>
      </c>
      <c r="B211" s="85" t="s">
        <v>6583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5035</v>
      </c>
      <c r="H211" s="85">
        <v>0</v>
      </c>
      <c r="I211" s="85"/>
      <c r="J211" s="85">
        <v>0</v>
      </c>
      <c r="K211" s="85">
        <v>0</v>
      </c>
    </row>
    <row r="212" spans="1:11">
      <c r="A212" s="85" t="s">
        <v>104</v>
      </c>
      <c r="B212" s="85" t="s">
        <v>6584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5035</v>
      </c>
      <c r="H212" s="85">
        <v>0</v>
      </c>
      <c r="I212" s="85"/>
      <c r="J212" s="85">
        <v>0</v>
      </c>
      <c r="K212" s="85">
        <v>0</v>
      </c>
    </row>
    <row r="213" spans="1:11">
      <c r="A213" s="85" t="s">
        <v>104</v>
      </c>
      <c r="B213" s="85" t="s">
        <v>6585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5035</v>
      </c>
      <c r="H213" s="85">
        <v>0</v>
      </c>
      <c r="I213" s="85"/>
      <c r="J213" s="85">
        <v>0</v>
      </c>
      <c r="K213" s="85">
        <v>0</v>
      </c>
    </row>
    <row r="214" spans="1:11">
      <c r="A214" s="85" t="s">
        <v>104</v>
      </c>
      <c r="B214" s="85" t="s">
        <v>6586</v>
      </c>
      <c r="C214" s="86">
        <f>IFERROR(VLOOKUP(UPPER(CONCATENATE($B214," - ",$A214)),'[1]Segurados Civis'!$A$5:$H$2142,6,0),"")</f>
        <v>0</v>
      </c>
      <c r="D214" s="86">
        <f>IFERROR(VLOOKUP(UPPER(CONCATENATE($B214," - ",$A214)),'[1]Segurados Civis'!$A$5:$H$2142,7,0),"")</f>
        <v>0</v>
      </c>
      <c r="E214" s="86">
        <f>IFERROR(VLOOKUP(UPPER(CONCATENATE($B214," - ",$A214)),'[1]Segurados Civis'!$A$5:$H$2142,8,0),"")</f>
        <v>0</v>
      </c>
      <c r="F214" s="86" t="str">
        <f t="shared" si="3"/>
        <v/>
      </c>
      <c r="G214" s="85" t="s">
        <v>5032</v>
      </c>
      <c r="H214" s="85">
        <v>0</v>
      </c>
      <c r="I214" s="85"/>
      <c r="J214" s="85">
        <v>0</v>
      </c>
      <c r="K214" s="85">
        <v>0</v>
      </c>
    </row>
    <row r="215" spans="1:11">
      <c r="A215" s="85" t="s">
        <v>104</v>
      </c>
      <c r="B215" s="85" t="s">
        <v>6587</v>
      </c>
      <c r="C215" s="86">
        <f>IFERROR(VLOOKUP(UPPER(CONCATENATE($B215," - ",$A215)),'[1]Segurados Civis'!$A$5:$H$2142,6,0),"")</f>
        <v>502</v>
      </c>
      <c r="D215" s="86">
        <f>IFERROR(VLOOKUP(UPPER(CONCATENATE($B215," - ",$A215)),'[1]Segurados Civis'!$A$5:$H$2142,7,0),"")</f>
        <v>205</v>
      </c>
      <c r="E215" s="86">
        <f>IFERROR(VLOOKUP(UPPER(CONCATENATE($B215," - ",$A215)),'[1]Segurados Civis'!$A$5:$H$2142,8,0),"")</f>
        <v>38</v>
      </c>
      <c r="F215" s="86">
        <f t="shared" si="3"/>
        <v>745</v>
      </c>
      <c r="G215" s="85" t="s">
        <v>5032</v>
      </c>
      <c r="H215" s="85">
        <v>0</v>
      </c>
      <c r="I215" s="85"/>
      <c r="J215" s="85">
        <v>0</v>
      </c>
      <c r="K215" s="85">
        <v>0</v>
      </c>
    </row>
    <row r="216" spans="1:11">
      <c r="A216" s="85" t="s">
        <v>104</v>
      </c>
      <c r="B216" s="85" t="s">
        <v>6588</v>
      </c>
      <c r="C216" s="86">
        <f>IFERROR(VLOOKUP(UPPER(CONCATENATE($B216," - ",$A216)),'[1]Segurados Civis'!$A$5:$H$2142,6,0),"")</f>
        <v>1691</v>
      </c>
      <c r="D216" s="86">
        <f>IFERROR(VLOOKUP(UPPER(CONCATENATE($B216," - ",$A216)),'[1]Segurados Civis'!$A$5:$H$2142,7,0),"")</f>
        <v>14</v>
      </c>
      <c r="E216" s="86">
        <f>IFERROR(VLOOKUP(UPPER(CONCATENATE($B216," - ",$A216)),'[1]Segurados Civis'!$A$5:$H$2142,8,0),"")</f>
        <v>0</v>
      </c>
      <c r="F216" s="86">
        <f t="shared" si="3"/>
        <v>1705</v>
      </c>
      <c r="G216" s="85" t="s">
        <v>5032</v>
      </c>
      <c r="H216" s="85">
        <v>0</v>
      </c>
      <c r="I216" s="85"/>
      <c r="J216" s="85">
        <v>0</v>
      </c>
      <c r="K216" s="85">
        <v>0</v>
      </c>
    </row>
    <row r="217" spans="1:11">
      <c r="A217" s="85" t="s">
        <v>104</v>
      </c>
      <c r="B217" s="85" t="s">
        <v>6589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5035</v>
      </c>
      <c r="H217" s="85">
        <v>0</v>
      </c>
      <c r="I217" s="85"/>
      <c r="J217" s="85">
        <v>0</v>
      </c>
      <c r="K217" s="85">
        <v>0</v>
      </c>
    </row>
    <row r="218" spans="1:11">
      <c r="A218" s="85" t="s">
        <v>104</v>
      </c>
      <c r="B218" s="85" t="s">
        <v>6590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5035</v>
      </c>
      <c r="H218" s="85">
        <v>0</v>
      </c>
      <c r="I218" s="85"/>
      <c r="J218" s="85">
        <v>0</v>
      </c>
      <c r="K218" s="85">
        <v>0</v>
      </c>
    </row>
    <row r="219" spans="1:11">
      <c r="A219" s="85" t="s">
        <v>104</v>
      </c>
      <c r="B219" s="85" t="s">
        <v>6591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5035</v>
      </c>
      <c r="H219" s="85">
        <v>0</v>
      </c>
      <c r="I219" s="85"/>
      <c r="J219" s="85">
        <v>0</v>
      </c>
      <c r="K219" s="85">
        <v>0</v>
      </c>
    </row>
    <row r="220" spans="1:11">
      <c r="A220" s="85" t="s">
        <v>104</v>
      </c>
      <c r="B220" s="85" t="s">
        <v>6592</v>
      </c>
      <c r="C220" s="86">
        <f>IFERROR(VLOOKUP(UPPER(CONCATENATE($B220," - ",$A220)),'[1]Segurados Civis'!$A$5:$H$2142,6,0),"")</f>
        <v>180</v>
      </c>
      <c r="D220" s="86">
        <f>IFERROR(VLOOKUP(UPPER(CONCATENATE($B220," - ",$A220)),'[1]Segurados Civis'!$A$5:$H$2142,7,0),"")</f>
        <v>73</v>
      </c>
      <c r="E220" s="86">
        <f>IFERROR(VLOOKUP(UPPER(CONCATENATE($B220," - ",$A220)),'[1]Segurados Civis'!$A$5:$H$2142,8,0),"")</f>
        <v>22</v>
      </c>
      <c r="F220" s="86">
        <f t="shared" si="3"/>
        <v>275</v>
      </c>
      <c r="G220" s="85" t="s">
        <v>5032</v>
      </c>
      <c r="H220" s="85">
        <v>1</v>
      </c>
      <c r="I220" s="85"/>
      <c r="J220" s="85">
        <v>1</v>
      </c>
      <c r="K220" s="85">
        <v>0</v>
      </c>
    </row>
    <row r="221" spans="1:11">
      <c r="A221" s="85" t="s">
        <v>104</v>
      </c>
      <c r="B221" s="85" t="s">
        <v>6593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5035</v>
      </c>
      <c r="H221" s="85">
        <v>0</v>
      </c>
      <c r="I221" s="85"/>
      <c r="J221" s="85">
        <v>0</v>
      </c>
      <c r="K221" s="85">
        <v>0</v>
      </c>
    </row>
    <row r="222" spans="1:11">
      <c r="A222" s="85" t="s">
        <v>104</v>
      </c>
      <c r="B222" s="85" t="s">
        <v>6594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5035</v>
      </c>
      <c r="H222" s="85">
        <v>0</v>
      </c>
      <c r="I222" s="85"/>
      <c r="J222" s="85">
        <v>0</v>
      </c>
      <c r="K222" s="85">
        <v>0</v>
      </c>
    </row>
    <row r="223" spans="1:11">
      <c r="A223" s="85" t="s">
        <v>104</v>
      </c>
      <c r="B223" s="85" t="s">
        <v>6595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5035</v>
      </c>
      <c r="H223" s="85">
        <v>0</v>
      </c>
      <c r="I223" s="85"/>
      <c r="J223" s="85">
        <v>0</v>
      </c>
      <c r="K223" s="85">
        <v>0</v>
      </c>
    </row>
    <row r="224" spans="1:11">
      <c r="A224" s="85" t="s">
        <v>104</v>
      </c>
      <c r="B224" s="85" t="s">
        <v>6596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5035</v>
      </c>
      <c r="H224" s="85">
        <v>0</v>
      </c>
      <c r="I224" s="85"/>
      <c r="J224" s="85">
        <v>0</v>
      </c>
      <c r="K224" s="85">
        <v>0</v>
      </c>
    </row>
    <row r="225" spans="1:11">
      <c r="A225" s="85" t="s">
        <v>104</v>
      </c>
      <c r="B225" s="85" t="s">
        <v>6597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5035</v>
      </c>
      <c r="H225" s="85">
        <v>0</v>
      </c>
      <c r="I225" s="85"/>
      <c r="J225" s="85">
        <v>0</v>
      </c>
      <c r="K225" s="85">
        <v>0</v>
      </c>
    </row>
    <row r="226" spans="1:11">
      <c r="A226" s="85" t="s">
        <v>104</v>
      </c>
      <c r="B226" s="85" t="s">
        <v>6598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5035</v>
      </c>
      <c r="H226" s="85">
        <v>0</v>
      </c>
      <c r="I226" s="85"/>
      <c r="J226" s="85">
        <v>0</v>
      </c>
      <c r="K226" s="85">
        <v>0</v>
      </c>
    </row>
    <row r="227" spans="1:11">
      <c r="A227" s="85" t="s">
        <v>104</v>
      </c>
      <c r="B227" s="85" t="s">
        <v>6599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5032</v>
      </c>
      <c r="H227" s="85">
        <v>0</v>
      </c>
      <c r="I227" s="85"/>
      <c r="J227" s="85">
        <v>0</v>
      </c>
      <c r="K227" s="85">
        <v>0</v>
      </c>
    </row>
    <row r="228" spans="1:11">
      <c r="A228" s="85" t="s">
        <v>104</v>
      </c>
      <c r="B228" s="85" t="s">
        <v>6600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5035</v>
      </c>
      <c r="H228" s="85">
        <v>0</v>
      </c>
      <c r="I228" s="85"/>
      <c r="J228" s="85">
        <v>0</v>
      </c>
      <c r="K228" s="85">
        <v>0</v>
      </c>
    </row>
    <row r="229" spans="1:11">
      <c r="A229" s="85" t="s">
        <v>104</v>
      </c>
      <c r="B229" s="85" t="s">
        <v>6601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5035</v>
      </c>
      <c r="H229" s="85">
        <v>0</v>
      </c>
      <c r="I229" s="85"/>
      <c r="J229" s="85">
        <v>0</v>
      </c>
      <c r="K229" s="85">
        <v>0</v>
      </c>
    </row>
    <row r="230" spans="1:11">
      <c r="A230" s="85" t="s">
        <v>104</v>
      </c>
      <c r="B230" s="85" t="s">
        <v>6602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5035</v>
      </c>
      <c r="H230" s="85">
        <v>0</v>
      </c>
      <c r="I230" s="85"/>
      <c r="J230" s="85">
        <v>0</v>
      </c>
      <c r="K230" s="85">
        <v>0</v>
      </c>
    </row>
    <row r="231" spans="1:11">
      <c r="A231" s="85" t="s">
        <v>104</v>
      </c>
      <c r="B231" s="85" t="s">
        <v>6603</v>
      </c>
      <c r="C231" s="86">
        <f>IFERROR(VLOOKUP(UPPER(CONCATENATE($B231," - ",$A231)),'[1]Segurados Civis'!$A$5:$H$2142,6,0),"")</f>
        <v>211</v>
      </c>
      <c r="D231" s="86">
        <f>IFERROR(VLOOKUP(UPPER(CONCATENATE($B231," - ",$A231)),'[1]Segurados Civis'!$A$5:$H$2142,7,0),"")</f>
        <v>57</v>
      </c>
      <c r="E231" s="86">
        <f>IFERROR(VLOOKUP(UPPER(CONCATENATE($B231," - ",$A231)),'[1]Segurados Civis'!$A$5:$H$2142,8,0),"")</f>
        <v>17</v>
      </c>
      <c r="F231" s="86">
        <f t="shared" si="3"/>
        <v>285</v>
      </c>
      <c r="G231" s="85" t="s">
        <v>5032</v>
      </c>
      <c r="H231" s="85">
        <v>0</v>
      </c>
      <c r="I231" s="85"/>
      <c r="J231" s="85">
        <v>0</v>
      </c>
      <c r="K231" s="85">
        <v>0</v>
      </c>
    </row>
    <row r="232" spans="1:11">
      <c r="A232" s="85" t="s">
        <v>104</v>
      </c>
      <c r="B232" s="85" t="s">
        <v>6604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5035</v>
      </c>
      <c r="H232" s="85">
        <v>0</v>
      </c>
      <c r="I232" s="85"/>
      <c r="J232" s="85">
        <v>0</v>
      </c>
      <c r="K232" s="85">
        <v>0</v>
      </c>
    </row>
    <row r="233" spans="1:11">
      <c r="A233" s="85" t="s">
        <v>104</v>
      </c>
      <c r="B233" s="85" t="s">
        <v>6605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5035</v>
      </c>
      <c r="H233" s="85">
        <v>0</v>
      </c>
      <c r="I233" s="85"/>
      <c r="J233" s="85">
        <v>0</v>
      </c>
      <c r="K233" s="85">
        <v>0</v>
      </c>
    </row>
    <row r="234" spans="1:11">
      <c r="A234" s="85" t="s">
        <v>104</v>
      </c>
      <c r="B234" s="85" t="s">
        <v>6606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5035</v>
      </c>
      <c r="H234" s="85">
        <v>0</v>
      </c>
      <c r="I234" s="85"/>
      <c r="J234" s="85">
        <v>0</v>
      </c>
      <c r="K234" s="85">
        <v>0</v>
      </c>
    </row>
    <row r="235" spans="1:11">
      <c r="A235" s="85" t="s">
        <v>104</v>
      </c>
      <c r="B235" s="85" t="s">
        <v>6607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5035</v>
      </c>
      <c r="H235" s="85">
        <v>0</v>
      </c>
      <c r="I235" s="85"/>
      <c r="J235" s="85">
        <v>0</v>
      </c>
      <c r="K235" s="85">
        <v>0</v>
      </c>
    </row>
    <row r="236" spans="1:11">
      <c r="A236" s="85" t="s">
        <v>104</v>
      </c>
      <c r="B236" s="85" t="s">
        <v>6608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5035</v>
      </c>
      <c r="H236" s="85">
        <v>0</v>
      </c>
      <c r="I236" s="85"/>
      <c r="J236" s="85">
        <v>0</v>
      </c>
      <c r="K236" s="85">
        <v>0</v>
      </c>
    </row>
    <row r="237" spans="1:11">
      <c r="A237" s="85" t="s">
        <v>104</v>
      </c>
      <c r="B237" s="85" t="s">
        <v>6609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5035</v>
      </c>
      <c r="H237" s="85">
        <v>0</v>
      </c>
      <c r="I237" s="85"/>
      <c r="J237" s="85">
        <v>0</v>
      </c>
      <c r="K237" s="85">
        <v>0</v>
      </c>
    </row>
    <row r="238" spans="1:11">
      <c r="A238" s="85" t="s">
        <v>104</v>
      </c>
      <c r="B238" s="85" t="s">
        <v>6610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5035</v>
      </c>
      <c r="H238" s="85">
        <v>0</v>
      </c>
      <c r="I238" s="85"/>
      <c r="J238" s="85">
        <v>0</v>
      </c>
      <c r="K238" s="85">
        <v>0</v>
      </c>
    </row>
    <row r="239" spans="1:11">
      <c r="A239" s="85" t="s">
        <v>104</v>
      </c>
      <c r="B239" s="85" t="s">
        <v>6611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5035</v>
      </c>
      <c r="H239" s="85">
        <v>0</v>
      </c>
      <c r="I239" s="85"/>
      <c r="J239" s="85">
        <v>0</v>
      </c>
      <c r="K239" s="85">
        <v>0</v>
      </c>
    </row>
    <row r="240" spans="1:11">
      <c r="A240" s="85" t="s">
        <v>104</v>
      </c>
      <c r="B240" s="85" t="s">
        <v>6612</v>
      </c>
      <c r="C240" s="86">
        <f>IFERROR(VLOOKUP(UPPER(CONCATENATE($B240," - ",$A240)),'[1]Segurados Civis'!$A$5:$H$2142,6,0),"")</f>
        <v>185</v>
      </c>
      <c r="D240" s="86">
        <f>IFERROR(VLOOKUP(UPPER(CONCATENATE($B240," - ",$A240)),'[1]Segurados Civis'!$A$5:$H$2142,7,0),"")</f>
        <v>64</v>
      </c>
      <c r="E240" s="86">
        <f>IFERROR(VLOOKUP(UPPER(CONCATENATE($B240," - ",$A240)),'[1]Segurados Civis'!$A$5:$H$2142,8,0),"")</f>
        <v>17</v>
      </c>
      <c r="F240" s="86">
        <f t="shared" si="3"/>
        <v>266</v>
      </c>
      <c r="G240" s="85" t="s">
        <v>5032</v>
      </c>
      <c r="H240" s="85">
        <v>0</v>
      </c>
      <c r="I240" s="85"/>
      <c r="J240" s="85">
        <v>0</v>
      </c>
      <c r="K240" s="85">
        <v>0</v>
      </c>
    </row>
    <row r="241" spans="1:11">
      <c r="A241" s="85" t="s">
        <v>104</v>
      </c>
      <c r="B241" s="85" t="s">
        <v>6613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5035</v>
      </c>
      <c r="H241" s="85">
        <v>0</v>
      </c>
      <c r="I241" s="85"/>
      <c r="J241" s="85">
        <v>0</v>
      </c>
      <c r="K241" s="85">
        <v>0</v>
      </c>
    </row>
    <row r="242" spans="1:11">
      <c r="A242" s="85" t="s">
        <v>104</v>
      </c>
      <c r="B242" s="85" t="s">
        <v>6614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5035</v>
      </c>
      <c r="H242" s="85">
        <v>0</v>
      </c>
      <c r="I242" s="85"/>
      <c r="J242" s="85">
        <v>0</v>
      </c>
      <c r="K242" s="85">
        <v>0</v>
      </c>
    </row>
    <row r="243" spans="1:11">
      <c r="A243" s="85" t="s">
        <v>104</v>
      </c>
      <c r="B243" s="85" t="s">
        <v>6615</v>
      </c>
      <c r="C243" s="86">
        <f>IFERROR(VLOOKUP(UPPER(CONCATENATE($B243," - ",$A243)),'[1]Segurados Civis'!$A$5:$H$2142,6,0),"")</f>
        <v>1004</v>
      </c>
      <c r="D243" s="86">
        <f>IFERROR(VLOOKUP(UPPER(CONCATENATE($B243," - ",$A243)),'[1]Segurados Civis'!$A$5:$H$2142,7,0),"")</f>
        <v>220</v>
      </c>
      <c r="E243" s="86">
        <f>IFERROR(VLOOKUP(UPPER(CONCATENATE($B243," - ",$A243)),'[1]Segurados Civis'!$A$5:$H$2142,8,0),"")</f>
        <v>38</v>
      </c>
      <c r="F243" s="86">
        <f t="shared" si="3"/>
        <v>1262</v>
      </c>
      <c r="G243" s="85" t="s">
        <v>5032</v>
      </c>
      <c r="H243" s="85">
        <v>0</v>
      </c>
      <c r="I243" s="85"/>
      <c r="J243" s="85">
        <v>0</v>
      </c>
      <c r="K243" s="85">
        <v>0</v>
      </c>
    </row>
    <row r="244" spans="1:11">
      <c r="A244" s="85" t="s">
        <v>104</v>
      </c>
      <c r="B244" s="85" t="s">
        <v>6616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5035</v>
      </c>
      <c r="H244" s="85">
        <v>0</v>
      </c>
      <c r="I244" s="85"/>
      <c r="J244" s="85">
        <v>0</v>
      </c>
      <c r="K244" s="85">
        <v>0</v>
      </c>
    </row>
    <row r="245" spans="1:11">
      <c r="A245" s="85" t="s">
        <v>104</v>
      </c>
      <c r="B245" s="85" t="s">
        <v>6617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5035</v>
      </c>
      <c r="H245" s="85">
        <v>0</v>
      </c>
      <c r="I245" s="85"/>
      <c r="J245" s="85">
        <v>0</v>
      </c>
      <c r="K245" s="85">
        <v>0</v>
      </c>
    </row>
    <row r="246" spans="1:11">
      <c r="A246" s="85" t="s">
        <v>104</v>
      </c>
      <c r="B246" s="85" t="s">
        <v>6618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5035</v>
      </c>
      <c r="H246" s="85">
        <v>0</v>
      </c>
      <c r="I246" s="85"/>
      <c r="J246" s="85">
        <v>0</v>
      </c>
      <c r="K246" s="85">
        <v>0</v>
      </c>
    </row>
    <row r="247" spans="1:11">
      <c r="A247" s="85" t="s">
        <v>104</v>
      </c>
      <c r="B247" s="85" t="s">
        <v>6619</v>
      </c>
      <c r="C247" s="86">
        <f>IFERROR(VLOOKUP(UPPER(CONCATENATE($B247," - ",$A247)),'[1]Segurados Civis'!$A$5:$H$2142,6,0),"")</f>
        <v>285</v>
      </c>
      <c r="D247" s="86">
        <f>IFERROR(VLOOKUP(UPPER(CONCATENATE($B247," - ",$A247)),'[1]Segurados Civis'!$A$5:$H$2142,7,0),"")</f>
        <v>2</v>
      </c>
      <c r="E247" s="86">
        <f>IFERROR(VLOOKUP(UPPER(CONCATENATE($B247," - ",$A247)),'[1]Segurados Civis'!$A$5:$H$2142,8,0),"")</f>
        <v>0</v>
      </c>
      <c r="F247" s="86">
        <f t="shared" si="3"/>
        <v>287</v>
      </c>
      <c r="G247" s="85" t="s">
        <v>5032</v>
      </c>
      <c r="H247" s="85">
        <v>0</v>
      </c>
      <c r="I247" s="85"/>
      <c r="J247" s="85">
        <v>0</v>
      </c>
      <c r="K247" s="85">
        <v>0</v>
      </c>
    </row>
    <row r="248" spans="1:11">
      <c r="A248" s="85" t="s">
        <v>104</v>
      </c>
      <c r="B248" s="85" t="s">
        <v>6620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5035</v>
      </c>
      <c r="H248" s="85">
        <v>0</v>
      </c>
      <c r="I248" s="85"/>
      <c r="J248" s="85">
        <v>0</v>
      </c>
      <c r="K248" s="85">
        <v>0</v>
      </c>
    </row>
    <row r="249" spans="1:11">
      <c r="A249" s="85" t="s">
        <v>104</v>
      </c>
      <c r="B249" s="85" t="s">
        <v>6621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5035</v>
      </c>
      <c r="H249" s="85">
        <v>0</v>
      </c>
      <c r="I249" s="85"/>
      <c r="J249" s="85">
        <v>0</v>
      </c>
      <c r="K249" s="85">
        <v>0</v>
      </c>
    </row>
    <row r="250" spans="1:11">
      <c r="A250" s="85" t="s">
        <v>104</v>
      </c>
      <c r="B250" s="85" t="s">
        <v>6622</v>
      </c>
      <c r="C250" s="86">
        <f>IFERROR(VLOOKUP(UPPER(CONCATENATE($B250," - ",$A250)),'[1]Segurados Civis'!$A$5:$H$2142,6,0),"")</f>
        <v>3362</v>
      </c>
      <c r="D250" s="86">
        <f>IFERROR(VLOOKUP(UPPER(CONCATENATE($B250," - ",$A250)),'[1]Segurados Civis'!$A$5:$H$2142,7,0),"")</f>
        <v>1200</v>
      </c>
      <c r="E250" s="86">
        <f>IFERROR(VLOOKUP(UPPER(CONCATENATE($B250," - ",$A250)),'[1]Segurados Civis'!$A$5:$H$2142,8,0),"")</f>
        <v>124</v>
      </c>
      <c r="F250" s="86">
        <f t="shared" si="3"/>
        <v>4686</v>
      </c>
      <c r="G250" s="85" t="s">
        <v>5032</v>
      </c>
      <c r="H250" s="85">
        <v>0</v>
      </c>
      <c r="I250" s="85"/>
      <c r="J250" s="85">
        <v>0</v>
      </c>
      <c r="K250" s="85">
        <v>0</v>
      </c>
    </row>
    <row r="251" spans="1:11">
      <c r="A251" s="85" t="s">
        <v>104</v>
      </c>
      <c r="B251" s="85" t="s">
        <v>6623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5035</v>
      </c>
      <c r="H251" s="85">
        <v>0</v>
      </c>
      <c r="I251" s="85"/>
      <c r="J251" s="85">
        <v>0</v>
      </c>
      <c r="K251" s="85">
        <v>0</v>
      </c>
    </row>
    <row r="252" spans="1:11">
      <c r="A252" s="85" t="s">
        <v>104</v>
      </c>
      <c r="B252" s="85" t="s">
        <v>6624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5035</v>
      </c>
      <c r="H252" s="85">
        <v>0</v>
      </c>
      <c r="I252" s="85"/>
      <c r="J252" s="85">
        <v>0</v>
      </c>
      <c r="K252" s="85">
        <v>0</v>
      </c>
    </row>
    <row r="253" spans="1:11">
      <c r="A253" s="85" t="s">
        <v>104</v>
      </c>
      <c r="B253" s="85" t="s">
        <v>6625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5035</v>
      </c>
      <c r="H253" s="85">
        <v>0</v>
      </c>
      <c r="I253" s="85"/>
      <c r="J253" s="85">
        <v>0</v>
      </c>
      <c r="K253" s="85">
        <v>0</v>
      </c>
    </row>
    <row r="254" spans="1:11">
      <c r="A254" s="85" t="s">
        <v>104</v>
      </c>
      <c r="B254" s="85" t="s">
        <v>6626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5035</v>
      </c>
      <c r="H254" s="85">
        <v>0</v>
      </c>
      <c r="I254" s="85"/>
      <c r="J254" s="85">
        <v>0</v>
      </c>
      <c r="K254" s="85">
        <v>0</v>
      </c>
    </row>
    <row r="255" spans="1:11">
      <c r="A255" s="85" t="s">
        <v>104</v>
      </c>
      <c r="B255" s="85" t="s">
        <v>6627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5035</v>
      </c>
      <c r="H255" s="85">
        <v>0</v>
      </c>
      <c r="I255" s="85"/>
      <c r="J255" s="85">
        <v>0</v>
      </c>
      <c r="K255" s="85">
        <v>0</v>
      </c>
    </row>
    <row r="256" spans="1:11">
      <c r="A256" s="85" t="s">
        <v>104</v>
      </c>
      <c r="B256" s="85" t="s">
        <v>6628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5035</v>
      </c>
      <c r="H256" s="85">
        <v>0</v>
      </c>
      <c r="I256" s="85"/>
      <c r="J256" s="85">
        <v>0</v>
      </c>
      <c r="K256" s="85">
        <v>0</v>
      </c>
    </row>
    <row r="257" spans="1:11">
      <c r="A257" s="85" t="s">
        <v>104</v>
      </c>
      <c r="B257" s="85" t="s">
        <v>6629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5035</v>
      </c>
      <c r="H257" s="85">
        <v>0</v>
      </c>
      <c r="I257" s="85"/>
      <c r="J257" s="85">
        <v>0</v>
      </c>
      <c r="K257" s="85">
        <v>0</v>
      </c>
    </row>
    <row r="258" spans="1:11">
      <c r="A258" s="85" t="s">
        <v>104</v>
      </c>
      <c r="B258" s="85" t="s">
        <v>6630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5035</v>
      </c>
      <c r="H258" s="85">
        <v>0</v>
      </c>
      <c r="I258" s="85"/>
      <c r="J258" s="85">
        <v>0</v>
      </c>
      <c r="K258" s="85">
        <v>0</v>
      </c>
    </row>
    <row r="259" spans="1:11">
      <c r="A259" s="85" t="s">
        <v>104</v>
      </c>
      <c r="B259" s="85" t="s">
        <v>6631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5035</v>
      </c>
      <c r="H259" s="85">
        <v>0</v>
      </c>
      <c r="I259" s="85"/>
      <c r="J259" s="85">
        <v>0</v>
      </c>
      <c r="K259" s="85">
        <v>0</v>
      </c>
    </row>
    <row r="260" spans="1:11">
      <c r="A260" s="85" t="s">
        <v>104</v>
      </c>
      <c r="B260" s="85" t="s">
        <v>6632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5035</v>
      </c>
      <c r="H260" s="85">
        <v>0</v>
      </c>
      <c r="I260" s="85"/>
      <c r="J260" s="85">
        <v>0</v>
      </c>
      <c r="K260" s="85">
        <v>0</v>
      </c>
    </row>
    <row r="261" spans="1:11">
      <c r="A261" s="85" t="s">
        <v>104</v>
      </c>
      <c r="B261" s="85" t="s">
        <v>6633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5035</v>
      </c>
      <c r="H261" s="85">
        <v>0</v>
      </c>
      <c r="I261" s="85"/>
      <c r="J261" s="85">
        <v>0</v>
      </c>
      <c r="K261" s="85">
        <v>0</v>
      </c>
    </row>
    <row r="262" spans="1:11">
      <c r="A262" s="85" t="s">
        <v>104</v>
      </c>
      <c r="B262" s="85" t="s">
        <v>6634</v>
      </c>
      <c r="C262" s="86">
        <f>IFERROR(VLOOKUP(UPPER(CONCATENATE($B262," - ",$A262)),'[1]Segurados Civis'!$A$5:$H$2142,6,0),"")</f>
        <v>310</v>
      </c>
      <c r="D262" s="86">
        <f>IFERROR(VLOOKUP(UPPER(CONCATENATE($B262," - ",$A262)),'[1]Segurados Civis'!$A$5:$H$2142,7,0),"")</f>
        <v>157</v>
      </c>
      <c r="E262" s="86">
        <f>IFERROR(VLOOKUP(UPPER(CONCATENATE($B262," - ",$A262)),'[1]Segurados Civis'!$A$5:$H$2142,8,0),"")</f>
        <v>29</v>
      </c>
      <c r="F262" s="86">
        <f t="shared" si="4"/>
        <v>496</v>
      </c>
      <c r="G262" s="85" t="s">
        <v>5032</v>
      </c>
      <c r="H262" s="85">
        <v>0</v>
      </c>
      <c r="I262" s="85"/>
      <c r="J262" s="85">
        <v>0</v>
      </c>
      <c r="K262" s="85">
        <v>0</v>
      </c>
    </row>
    <row r="263" spans="1:11">
      <c r="A263" s="85" t="s">
        <v>104</v>
      </c>
      <c r="B263" s="85" t="s">
        <v>6635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5035</v>
      </c>
      <c r="H263" s="85">
        <v>0</v>
      </c>
      <c r="I263" s="85"/>
      <c r="J263" s="85">
        <v>0</v>
      </c>
      <c r="K263" s="85">
        <v>0</v>
      </c>
    </row>
    <row r="264" spans="1:11">
      <c r="A264" s="85" t="s">
        <v>104</v>
      </c>
      <c r="B264" s="85" t="s">
        <v>6636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5035</v>
      </c>
      <c r="H264" s="85">
        <v>0</v>
      </c>
      <c r="I264" s="85"/>
      <c r="J264" s="85">
        <v>0</v>
      </c>
      <c r="K264" s="85">
        <v>0</v>
      </c>
    </row>
    <row r="265" spans="1:11">
      <c r="A265" s="85" t="s">
        <v>104</v>
      </c>
      <c r="B265" s="85" t="s">
        <v>6637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5035</v>
      </c>
      <c r="H265" s="85">
        <v>0</v>
      </c>
      <c r="I265" s="85"/>
      <c r="J265" s="85">
        <v>0</v>
      </c>
      <c r="K265" s="85">
        <v>0</v>
      </c>
    </row>
    <row r="266" spans="1:11">
      <c r="A266" s="85" t="s">
        <v>104</v>
      </c>
      <c r="B266" s="85" t="s">
        <v>6638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5035</v>
      </c>
      <c r="H266" s="85">
        <v>0</v>
      </c>
      <c r="I266" s="85"/>
      <c r="J266" s="85">
        <v>0</v>
      </c>
      <c r="K266" s="85">
        <v>0</v>
      </c>
    </row>
    <row r="267" spans="1:11">
      <c r="A267" s="85" t="s">
        <v>104</v>
      </c>
      <c r="B267" s="85" t="s">
        <v>6639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5035</v>
      </c>
      <c r="H267" s="85">
        <v>0</v>
      </c>
      <c r="I267" s="85"/>
      <c r="J267" s="85">
        <v>0</v>
      </c>
      <c r="K267" s="85">
        <v>0</v>
      </c>
    </row>
    <row r="268" spans="1:11">
      <c r="A268" s="85" t="s">
        <v>104</v>
      </c>
      <c r="B268" s="85" t="s">
        <v>6640</v>
      </c>
      <c r="C268" s="86">
        <f>IFERROR(VLOOKUP(UPPER(CONCATENATE($B268," - ",$A268)),'[1]Segurados Civis'!$A$5:$H$2142,6,0),"")</f>
        <v>263</v>
      </c>
      <c r="D268" s="86">
        <f>IFERROR(VLOOKUP(UPPER(CONCATENATE($B268," - ",$A268)),'[1]Segurados Civis'!$A$5:$H$2142,7,0),"")</f>
        <v>57</v>
      </c>
      <c r="E268" s="86">
        <f>IFERROR(VLOOKUP(UPPER(CONCATENATE($B268," - ",$A268)),'[1]Segurados Civis'!$A$5:$H$2142,8,0),"")</f>
        <v>10</v>
      </c>
      <c r="F268" s="86">
        <f t="shared" si="4"/>
        <v>330</v>
      </c>
      <c r="G268" s="85" t="s">
        <v>5032</v>
      </c>
      <c r="H268" s="85">
        <v>0</v>
      </c>
      <c r="I268" s="85"/>
      <c r="J268" s="85">
        <v>0</v>
      </c>
      <c r="K268" s="85">
        <v>0</v>
      </c>
    </row>
    <row r="269" spans="1:11">
      <c r="A269" s="85" t="s">
        <v>104</v>
      </c>
      <c r="B269" s="85" t="s">
        <v>6641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5035</v>
      </c>
      <c r="H269" s="85">
        <v>0</v>
      </c>
      <c r="I269" s="85"/>
      <c r="J269" s="85">
        <v>0</v>
      </c>
      <c r="K269" s="85">
        <v>0</v>
      </c>
    </row>
    <row r="270" spans="1:11">
      <c r="A270" s="85" t="s">
        <v>104</v>
      </c>
      <c r="B270" s="85" t="s">
        <v>6642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5035</v>
      </c>
      <c r="H270" s="85">
        <v>0</v>
      </c>
      <c r="I270" s="85"/>
      <c r="J270" s="85">
        <v>0</v>
      </c>
      <c r="K270" s="85">
        <v>0</v>
      </c>
    </row>
    <row r="271" spans="1:11">
      <c r="A271" s="85" t="s">
        <v>104</v>
      </c>
      <c r="B271" s="85" t="s">
        <v>6643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5035</v>
      </c>
      <c r="H271" s="85">
        <v>0</v>
      </c>
      <c r="I271" s="85"/>
      <c r="J271" s="85">
        <v>0</v>
      </c>
      <c r="K271" s="85">
        <v>0</v>
      </c>
    </row>
    <row r="272" spans="1:11">
      <c r="A272" s="85" t="s">
        <v>104</v>
      </c>
      <c r="B272" s="85" t="s">
        <v>6644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5035</v>
      </c>
      <c r="H272" s="85">
        <v>0</v>
      </c>
      <c r="I272" s="85"/>
      <c r="J272" s="85">
        <v>0</v>
      </c>
      <c r="K272" s="85">
        <v>0</v>
      </c>
    </row>
    <row r="273" spans="1:11">
      <c r="A273" s="85" t="s">
        <v>104</v>
      </c>
      <c r="B273" s="85" t="s">
        <v>6645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5035</v>
      </c>
      <c r="H273" s="85">
        <v>0</v>
      </c>
      <c r="I273" s="85"/>
      <c r="J273" s="85">
        <v>0</v>
      </c>
      <c r="K273" s="85">
        <v>0</v>
      </c>
    </row>
    <row r="274" spans="1:11">
      <c r="A274" s="85" t="s">
        <v>104</v>
      </c>
      <c r="B274" s="85" t="s">
        <v>6646</v>
      </c>
      <c r="C274" s="86">
        <f>IFERROR(VLOOKUP(UPPER(CONCATENATE($B274," - ",$A274)),'[1]Segurados Civis'!$A$5:$H$2142,6,0),"")</f>
        <v>566</v>
      </c>
      <c r="D274" s="86">
        <f>IFERROR(VLOOKUP(UPPER(CONCATENATE($B274," - ",$A274)),'[1]Segurados Civis'!$A$5:$H$2142,7,0),"")</f>
        <v>156</v>
      </c>
      <c r="E274" s="86">
        <f>IFERROR(VLOOKUP(UPPER(CONCATENATE($B274," - ",$A274)),'[1]Segurados Civis'!$A$5:$H$2142,8,0),"")</f>
        <v>50</v>
      </c>
      <c r="F274" s="86">
        <f t="shared" si="4"/>
        <v>772</v>
      </c>
      <c r="G274" s="85" t="s">
        <v>5032</v>
      </c>
      <c r="H274" s="85">
        <v>0</v>
      </c>
      <c r="I274" s="85"/>
      <c r="J274" s="85">
        <v>0</v>
      </c>
      <c r="K274" s="85">
        <v>0</v>
      </c>
    </row>
    <row r="275" spans="1:11">
      <c r="A275" s="85" t="s">
        <v>104</v>
      </c>
      <c r="B275" s="85" t="s">
        <v>6647</v>
      </c>
      <c r="C275" s="86">
        <f>IFERROR(VLOOKUP(UPPER(CONCATENATE($B275," - ",$A275)),'[1]Segurados Civis'!$A$5:$H$2142,6,0),"")</f>
        <v>680</v>
      </c>
      <c r="D275" s="86">
        <f>IFERROR(VLOOKUP(UPPER(CONCATENATE($B275," - ",$A275)),'[1]Segurados Civis'!$A$5:$H$2142,7,0),"")</f>
        <v>174</v>
      </c>
      <c r="E275" s="86">
        <f>IFERROR(VLOOKUP(UPPER(CONCATENATE($B275," - ",$A275)),'[1]Segurados Civis'!$A$5:$H$2142,8,0),"")</f>
        <v>52</v>
      </c>
      <c r="F275" s="86">
        <f t="shared" si="4"/>
        <v>906</v>
      </c>
      <c r="G275" s="85" t="s">
        <v>5032</v>
      </c>
      <c r="H275" s="85">
        <v>0</v>
      </c>
      <c r="I275" s="85"/>
      <c r="J275" s="85">
        <v>0</v>
      </c>
      <c r="K275" s="85">
        <v>0</v>
      </c>
    </row>
    <row r="276" spans="1:11">
      <c r="A276" s="85" t="s">
        <v>104</v>
      </c>
      <c r="B276" s="85" t="s">
        <v>6648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5035</v>
      </c>
      <c r="H276" s="85">
        <v>0</v>
      </c>
      <c r="I276" s="85"/>
      <c r="J276" s="85">
        <v>0</v>
      </c>
      <c r="K276" s="85">
        <v>0</v>
      </c>
    </row>
    <row r="277" spans="1:11">
      <c r="A277" s="85" t="s">
        <v>104</v>
      </c>
      <c r="B277" s="85" t="s">
        <v>6649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5035</v>
      </c>
      <c r="H277" s="85">
        <v>0</v>
      </c>
      <c r="I277" s="85"/>
      <c r="J277" s="85">
        <v>0</v>
      </c>
      <c r="K277" s="85">
        <v>0</v>
      </c>
    </row>
    <row r="278" spans="1:11">
      <c r="A278" s="85" t="s">
        <v>104</v>
      </c>
      <c r="B278" s="85" t="s">
        <v>6650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5035</v>
      </c>
      <c r="H278" s="85">
        <v>0</v>
      </c>
      <c r="I278" s="85"/>
      <c r="J278" s="85">
        <v>0</v>
      </c>
      <c r="K278" s="85">
        <v>0</v>
      </c>
    </row>
    <row r="279" spans="1:11">
      <c r="A279" s="85" t="s">
        <v>104</v>
      </c>
      <c r="B279" s="85" t="s">
        <v>6651</v>
      </c>
      <c r="C279" s="86">
        <f>IFERROR(VLOOKUP(UPPER(CONCATENATE($B279," - ",$A279)),'[1]Segurados Civis'!$A$5:$H$2142,6,0),"")</f>
        <v>149</v>
      </c>
      <c r="D279" s="86">
        <f>IFERROR(VLOOKUP(UPPER(CONCATENATE($B279," - ",$A279)),'[1]Segurados Civis'!$A$5:$H$2142,7,0),"")</f>
        <v>76</v>
      </c>
      <c r="E279" s="86">
        <f>IFERROR(VLOOKUP(UPPER(CONCATENATE($B279," - ",$A279)),'[1]Segurados Civis'!$A$5:$H$2142,8,0),"")</f>
        <v>23</v>
      </c>
      <c r="F279" s="86">
        <f t="shared" si="4"/>
        <v>248</v>
      </c>
      <c r="G279" s="85" t="s">
        <v>5032</v>
      </c>
      <c r="H279" s="85">
        <v>0</v>
      </c>
      <c r="I279" s="85"/>
      <c r="J279" s="85">
        <v>1</v>
      </c>
      <c r="K279" s="85">
        <v>0</v>
      </c>
    </row>
    <row r="280" spans="1:11">
      <c r="A280" s="85" t="s">
        <v>104</v>
      </c>
      <c r="B280" s="85" t="s">
        <v>6652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5035</v>
      </c>
      <c r="H280" s="85">
        <v>0</v>
      </c>
      <c r="I280" s="85"/>
      <c r="J280" s="85">
        <v>0</v>
      </c>
      <c r="K280" s="85">
        <v>0</v>
      </c>
    </row>
    <row r="281" spans="1:11">
      <c r="A281" s="85" t="s">
        <v>104</v>
      </c>
      <c r="B281" s="85" t="s">
        <v>6653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5035</v>
      </c>
      <c r="H281" s="85">
        <v>0</v>
      </c>
      <c r="I281" s="85"/>
      <c r="J281" s="85">
        <v>0</v>
      </c>
      <c r="K281" s="85">
        <v>0</v>
      </c>
    </row>
    <row r="282" spans="1:11">
      <c r="A282" s="85" t="s">
        <v>104</v>
      </c>
      <c r="B282" s="85" t="s">
        <v>6654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5035</v>
      </c>
      <c r="H282" s="85">
        <v>0</v>
      </c>
      <c r="I282" s="85"/>
      <c r="J282" s="85">
        <v>0</v>
      </c>
      <c r="K282" s="85">
        <v>0</v>
      </c>
    </row>
    <row r="283" spans="1:11">
      <c r="A283" s="85" t="s">
        <v>104</v>
      </c>
      <c r="B283" s="85" t="s">
        <v>6655</v>
      </c>
      <c r="C283" s="86">
        <f>IFERROR(VLOOKUP(UPPER(CONCATENATE($B283," - ",$A283)),'[1]Segurados Civis'!$A$5:$H$2142,6,0),"")</f>
        <v>808</v>
      </c>
      <c r="D283" s="86">
        <f>IFERROR(VLOOKUP(UPPER(CONCATENATE($B283," - ",$A283)),'[1]Segurados Civis'!$A$5:$H$2142,7,0),"")</f>
        <v>178</v>
      </c>
      <c r="E283" s="86">
        <f>IFERROR(VLOOKUP(UPPER(CONCATENATE($B283," - ",$A283)),'[1]Segurados Civis'!$A$5:$H$2142,8,0),"")</f>
        <v>42</v>
      </c>
      <c r="F283" s="86">
        <f t="shared" si="4"/>
        <v>1028</v>
      </c>
      <c r="G283" s="85" t="s">
        <v>5032</v>
      </c>
      <c r="H283" s="85">
        <v>1</v>
      </c>
      <c r="I283" s="85"/>
      <c r="J283" s="85">
        <v>0</v>
      </c>
      <c r="K283" s="85">
        <v>0</v>
      </c>
    </row>
    <row r="284" spans="1:11">
      <c r="A284" s="85" t="s">
        <v>104</v>
      </c>
      <c r="B284" s="85" t="s">
        <v>6656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5035</v>
      </c>
      <c r="H284" s="85">
        <v>0</v>
      </c>
      <c r="I284" s="85"/>
      <c r="J284" s="85">
        <v>0</v>
      </c>
      <c r="K284" s="85">
        <v>0</v>
      </c>
    </row>
    <row r="285" spans="1:11">
      <c r="A285" s="85" t="s">
        <v>104</v>
      </c>
      <c r="B285" s="85" t="s">
        <v>6657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5035</v>
      </c>
      <c r="H285" s="85">
        <v>0</v>
      </c>
      <c r="I285" s="85"/>
      <c r="J285" s="85">
        <v>0</v>
      </c>
      <c r="K285" s="85">
        <v>0</v>
      </c>
    </row>
    <row r="286" spans="1:11">
      <c r="A286" s="85" t="s">
        <v>104</v>
      </c>
      <c r="B286" s="85" t="s">
        <v>6658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5035</v>
      </c>
      <c r="H286" s="85">
        <v>0</v>
      </c>
      <c r="I286" s="85"/>
      <c r="J286" s="85">
        <v>0</v>
      </c>
      <c r="K286" s="85">
        <v>0</v>
      </c>
    </row>
    <row r="287" spans="1:11">
      <c r="A287" s="85" t="s">
        <v>104</v>
      </c>
      <c r="B287" s="85" t="s">
        <v>6659</v>
      </c>
      <c r="C287" s="86">
        <f>IFERROR(VLOOKUP(UPPER(CONCATENATE($B287," - ",$A287)),'[1]Segurados Civis'!$A$5:$H$2142,6,0),"")</f>
        <v>0</v>
      </c>
      <c r="D287" s="86">
        <f>IFERROR(VLOOKUP(UPPER(CONCATENATE($B287," - ",$A287)),'[1]Segurados Civis'!$A$5:$H$2142,7,0),"")</f>
        <v>0</v>
      </c>
      <c r="E287" s="86">
        <f>IFERROR(VLOOKUP(UPPER(CONCATENATE($B287," - ",$A287)),'[1]Segurados Civis'!$A$5:$H$2142,8,0),"")</f>
        <v>0</v>
      </c>
      <c r="F287" s="86" t="str">
        <f t="shared" si="4"/>
        <v/>
      </c>
      <c r="G287" s="85" t="s">
        <v>5032</v>
      </c>
      <c r="H287" s="85">
        <v>0</v>
      </c>
      <c r="I287" s="85"/>
      <c r="J287" s="85">
        <v>0</v>
      </c>
      <c r="K287" s="85">
        <v>0</v>
      </c>
    </row>
    <row r="288" spans="1:11">
      <c r="A288" s="85" t="s">
        <v>104</v>
      </c>
      <c r="B288" s="85" t="s">
        <v>6660</v>
      </c>
      <c r="C288" s="86">
        <f>IFERROR(VLOOKUP(UPPER(CONCATENATE($B288," - ",$A288)),'[1]Segurados Civis'!$A$5:$H$2142,6,0),"")</f>
        <v>317</v>
      </c>
      <c r="D288" s="86">
        <f>IFERROR(VLOOKUP(UPPER(CONCATENATE($B288," - ",$A288)),'[1]Segurados Civis'!$A$5:$H$2142,7,0),"")</f>
        <v>90</v>
      </c>
      <c r="E288" s="86">
        <f>IFERROR(VLOOKUP(UPPER(CONCATENATE($B288," - ",$A288)),'[1]Segurados Civis'!$A$5:$H$2142,8,0),"")</f>
        <v>20</v>
      </c>
      <c r="F288" s="86">
        <f t="shared" si="4"/>
        <v>427</v>
      </c>
      <c r="G288" s="85" t="s">
        <v>5032</v>
      </c>
      <c r="H288" s="85">
        <v>0</v>
      </c>
      <c r="I288" s="85"/>
      <c r="J288" s="85">
        <v>0</v>
      </c>
      <c r="K288" s="85">
        <v>0</v>
      </c>
    </row>
    <row r="289" spans="1:11">
      <c r="A289" s="85" t="s">
        <v>104</v>
      </c>
      <c r="B289" s="85" t="s">
        <v>6661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5035</v>
      </c>
      <c r="H289" s="85">
        <v>0</v>
      </c>
      <c r="I289" s="85"/>
      <c r="J289" s="85">
        <v>0</v>
      </c>
      <c r="K289" s="85">
        <v>0</v>
      </c>
    </row>
    <row r="290" spans="1:11">
      <c r="A290" s="85" t="s">
        <v>104</v>
      </c>
      <c r="B290" s="85" t="s">
        <v>6662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5035</v>
      </c>
      <c r="H290" s="85">
        <v>0</v>
      </c>
      <c r="I290" s="85"/>
      <c r="J290" s="85">
        <v>0</v>
      </c>
      <c r="K290" s="85">
        <v>0</v>
      </c>
    </row>
    <row r="291" spans="1:11">
      <c r="A291" s="85" t="s">
        <v>104</v>
      </c>
      <c r="B291" s="85" t="s">
        <v>6663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5035</v>
      </c>
      <c r="H291" s="85">
        <v>0</v>
      </c>
      <c r="I291" s="85"/>
      <c r="J291" s="85">
        <v>0</v>
      </c>
      <c r="K291" s="85">
        <v>0</v>
      </c>
    </row>
    <row r="292" spans="1:11">
      <c r="A292" s="85" t="s">
        <v>104</v>
      </c>
      <c r="B292" s="85" t="s">
        <v>6664</v>
      </c>
      <c r="C292" s="86">
        <f>IFERROR(VLOOKUP(UPPER(CONCATENATE($B292," - ",$A292)),'[1]Segurados Civis'!$A$5:$H$2142,6,0),"")</f>
        <v>220</v>
      </c>
      <c r="D292" s="86">
        <f>IFERROR(VLOOKUP(UPPER(CONCATENATE($B292," - ",$A292)),'[1]Segurados Civis'!$A$5:$H$2142,7,0),"")</f>
        <v>80</v>
      </c>
      <c r="E292" s="86">
        <f>IFERROR(VLOOKUP(UPPER(CONCATENATE($B292," - ",$A292)),'[1]Segurados Civis'!$A$5:$H$2142,8,0),"")</f>
        <v>16</v>
      </c>
      <c r="F292" s="86">
        <f t="shared" si="4"/>
        <v>316</v>
      </c>
      <c r="G292" s="85" t="s">
        <v>5032</v>
      </c>
      <c r="H292" s="85">
        <v>0</v>
      </c>
      <c r="I292" s="85"/>
      <c r="J292" s="85">
        <v>0</v>
      </c>
      <c r="K292" s="85">
        <v>0</v>
      </c>
    </row>
    <row r="293" spans="1:11">
      <c r="A293" s="85" t="s">
        <v>104</v>
      </c>
      <c r="B293" s="85" t="s">
        <v>6665</v>
      </c>
      <c r="C293" s="86">
        <f>IFERROR(VLOOKUP(UPPER(CONCATENATE($B293," - ",$A293)),'[1]Segurados Civis'!$A$5:$H$2142,6,0),"")</f>
        <v>1486</v>
      </c>
      <c r="D293" s="86">
        <f>IFERROR(VLOOKUP(UPPER(CONCATENATE($B293," - ",$A293)),'[1]Segurados Civis'!$A$5:$H$2142,7,0),"")</f>
        <v>362</v>
      </c>
      <c r="E293" s="86">
        <f>IFERROR(VLOOKUP(UPPER(CONCATENATE($B293," - ",$A293)),'[1]Segurados Civis'!$A$5:$H$2142,8,0),"")</f>
        <v>54</v>
      </c>
      <c r="F293" s="86">
        <f t="shared" si="4"/>
        <v>1902</v>
      </c>
      <c r="G293" s="85" t="s">
        <v>5032</v>
      </c>
      <c r="H293" s="85">
        <v>0</v>
      </c>
      <c r="I293" s="85"/>
      <c r="J293" s="85">
        <v>0</v>
      </c>
      <c r="K293" s="85">
        <v>0</v>
      </c>
    </row>
    <row r="294" spans="1:11">
      <c r="A294" s="85" t="s">
        <v>104</v>
      </c>
      <c r="B294" s="85" t="s">
        <v>6015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5035</v>
      </c>
      <c r="H294" s="85">
        <v>0</v>
      </c>
      <c r="I294" s="85"/>
      <c r="J294" s="85">
        <v>0</v>
      </c>
      <c r="K294" s="85">
        <v>0</v>
      </c>
    </row>
    <row r="295" spans="1:11">
      <c r="A295" s="85" t="s">
        <v>104</v>
      </c>
      <c r="B295" s="85" t="s">
        <v>6666</v>
      </c>
      <c r="C295" s="86">
        <f>IFERROR(VLOOKUP(UPPER(CONCATENATE($B295," - ",$A295)),'[1]Segurados Civis'!$A$5:$H$2142,6,0),"")</f>
        <v>215</v>
      </c>
      <c r="D295" s="86">
        <f>IFERROR(VLOOKUP(UPPER(CONCATENATE($B295," - ",$A295)),'[1]Segurados Civis'!$A$5:$H$2142,7,0),"")</f>
        <v>51</v>
      </c>
      <c r="E295" s="86">
        <f>IFERROR(VLOOKUP(UPPER(CONCATENATE($B295," - ",$A295)),'[1]Segurados Civis'!$A$5:$H$2142,8,0),"")</f>
        <v>6</v>
      </c>
      <c r="F295" s="86">
        <f t="shared" si="4"/>
        <v>272</v>
      </c>
      <c r="G295" s="85" t="s">
        <v>5032</v>
      </c>
      <c r="H295" s="85">
        <v>0</v>
      </c>
      <c r="I295" s="85"/>
      <c r="J295" s="85">
        <v>0</v>
      </c>
      <c r="K295" s="85">
        <v>0</v>
      </c>
    </row>
    <row r="296" spans="1:11">
      <c r="A296" s="85" t="s">
        <v>104</v>
      </c>
      <c r="B296" s="85" t="s">
        <v>6667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5035</v>
      </c>
      <c r="H296" s="85">
        <v>0</v>
      </c>
      <c r="I296" s="85"/>
      <c r="J296" s="85">
        <v>0</v>
      </c>
      <c r="K296" s="85">
        <v>0</v>
      </c>
    </row>
    <row r="297" spans="1:11">
      <c r="A297" s="85" t="s">
        <v>104</v>
      </c>
      <c r="B297" s="85" t="s">
        <v>6668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5035</v>
      </c>
      <c r="H297" s="85">
        <v>0</v>
      </c>
      <c r="I297" s="85"/>
      <c r="J297" s="85">
        <v>0</v>
      </c>
      <c r="K297" s="85">
        <v>0</v>
      </c>
    </row>
    <row r="298" spans="1:11">
      <c r="A298" s="85" t="s">
        <v>104</v>
      </c>
      <c r="B298" s="85" t="s">
        <v>6669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5035</v>
      </c>
      <c r="H298" s="85">
        <v>0</v>
      </c>
      <c r="I298" s="85"/>
      <c r="J298" s="85">
        <v>0</v>
      </c>
      <c r="K298" s="85">
        <v>0</v>
      </c>
    </row>
    <row r="299" spans="1:11">
      <c r="A299" s="85" t="s">
        <v>104</v>
      </c>
      <c r="B299" s="85" t="s">
        <v>6670</v>
      </c>
      <c r="C299" s="86">
        <f>IFERROR(VLOOKUP(UPPER(CONCATENATE($B299," - ",$A299)),'[1]Segurados Civis'!$A$5:$H$2142,6,0),"")</f>
        <v>735</v>
      </c>
      <c r="D299" s="86">
        <f>IFERROR(VLOOKUP(UPPER(CONCATENATE($B299," - ",$A299)),'[1]Segurados Civis'!$A$5:$H$2142,7,0),"")</f>
        <v>89</v>
      </c>
      <c r="E299" s="86">
        <f>IFERROR(VLOOKUP(UPPER(CONCATENATE($B299," - ",$A299)),'[1]Segurados Civis'!$A$5:$H$2142,8,0),"")</f>
        <v>8</v>
      </c>
      <c r="F299" s="86">
        <f t="shared" si="4"/>
        <v>832</v>
      </c>
      <c r="G299" s="85" t="s">
        <v>5032</v>
      </c>
      <c r="H299" s="85">
        <v>0</v>
      </c>
      <c r="I299" s="85"/>
      <c r="J299" s="85">
        <v>0</v>
      </c>
      <c r="K299" s="85">
        <v>0</v>
      </c>
    </row>
    <row r="300" spans="1:11">
      <c r="A300" s="85" t="s">
        <v>104</v>
      </c>
      <c r="B300" s="85" t="s">
        <v>6671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5035</v>
      </c>
      <c r="H300" s="85">
        <v>0</v>
      </c>
      <c r="I300" s="85"/>
      <c r="J300" s="85">
        <v>0</v>
      </c>
      <c r="K300" s="85">
        <v>0</v>
      </c>
    </row>
    <row r="301" spans="1:11">
      <c r="A301" s="85" t="s">
        <v>104</v>
      </c>
      <c r="B301" s="85" t="s">
        <v>6672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5035</v>
      </c>
      <c r="H301" s="85">
        <v>0</v>
      </c>
      <c r="I301" s="85"/>
      <c r="J301" s="85">
        <v>0</v>
      </c>
      <c r="K301" s="85">
        <v>0</v>
      </c>
    </row>
    <row r="302" spans="1:11">
      <c r="A302" s="85" t="s">
        <v>104</v>
      </c>
      <c r="B302" s="85" t="s">
        <v>6673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5035</v>
      </c>
      <c r="H302" s="85">
        <v>0</v>
      </c>
      <c r="I302" s="85"/>
      <c r="J302" s="85">
        <v>0</v>
      </c>
      <c r="K302" s="85">
        <v>0</v>
      </c>
    </row>
    <row r="303" spans="1:11">
      <c r="A303" s="85" t="s">
        <v>104</v>
      </c>
      <c r="B303" s="85" t="s">
        <v>6674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5035</v>
      </c>
      <c r="H303" s="85">
        <v>0</v>
      </c>
      <c r="I303" s="85"/>
      <c r="J303" s="85">
        <v>0</v>
      </c>
      <c r="K303" s="85">
        <v>0</v>
      </c>
    </row>
    <row r="304" spans="1:11">
      <c r="A304" s="85" t="s">
        <v>104</v>
      </c>
      <c r="B304" s="85" t="s">
        <v>6675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5035</v>
      </c>
      <c r="H304" s="85">
        <v>0</v>
      </c>
      <c r="I304" s="85"/>
      <c r="J304" s="85">
        <v>0</v>
      </c>
      <c r="K304" s="85">
        <v>0</v>
      </c>
    </row>
    <row r="305" spans="1:11">
      <c r="A305" s="85" t="s">
        <v>104</v>
      </c>
      <c r="B305" s="85" t="s">
        <v>6676</v>
      </c>
      <c r="C305" s="86">
        <f>IFERROR(VLOOKUP(UPPER(CONCATENATE($B305," - ",$A305)),'[1]Segurados Civis'!$A$5:$H$2142,6,0),"")</f>
        <v>0</v>
      </c>
      <c r="D305" s="86">
        <f>IFERROR(VLOOKUP(UPPER(CONCATENATE($B305," - ",$A305)),'[1]Segurados Civis'!$A$5:$H$2142,7,0),"")</f>
        <v>0</v>
      </c>
      <c r="E305" s="86">
        <f>IFERROR(VLOOKUP(UPPER(CONCATENATE($B305," - ",$A305)),'[1]Segurados Civis'!$A$5:$H$2142,8,0),"")</f>
        <v>0</v>
      </c>
      <c r="F305" s="86" t="str">
        <f t="shared" si="4"/>
        <v/>
      </c>
      <c r="G305" s="85" t="s">
        <v>5032</v>
      </c>
      <c r="H305" s="85">
        <v>0</v>
      </c>
      <c r="I305" s="85"/>
      <c r="J305" s="85">
        <v>0</v>
      </c>
      <c r="K305" s="85">
        <v>0</v>
      </c>
    </row>
    <row r="306" spans="1:11">
      <c r="A306" s="85" t="s">
        <v>104</v>
      </c>
      <c r="B306" s="85" t="s">
        <v>6677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5035</v>
      </c>
      <c r="H306" s="85">
        <v>0</v>
      </c>
      <c r="I306" s="85"/>
      <c r="J306" s="85">
        <v>0</v>
      </c>
      <c r="K306" s="85">
        <v>0</v>
      </c>
    </row>
    <row r="307" spans="1:11">
      <c r="A307" s="85" t="s">
        <v>104</v>
      </c>
      <c r="B307" s="85" t="s">
        <v>6678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5035</v>
      </c>
      <c r="H307" s="85">
        <v>0</v>
      </c>
      <c r="I307" s="85"/>
      <c r="J307" s="85">
        <v>0</v>
      </c>
      <c r="K307" s="85">
        <v>0</v>
      </c>
    </row>
    <row r="308" spans="1:11">
      <c r="A308" s="85" t="s">
        <v>104</v>
      </c>
      <c r="B308" s="85" t="s">
        <v>6679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5035</v>
      </c>
      <c r="H308" s="85">
        <v>0</v>
      </c>
      <c r="I308" s="85"/>
      <c r="J308" s="85">
        <v>0</v>
      </c>
      <c r="K308" s="85">
        <v>0</v>
      </c>
    </row>
    <row r="309" spans="1:11">
      <c r="A309" s="85" t="s">
        <v>104</v>
      </c>
      <c r="B309" s="85" t="s">
        <v>6680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5035</v>
      </c>
      <c r="H309" s="85">
        <v>0</v>
      </c>
      <c r="I309" s="85"/>
      <c r="J309" s="85">
        <v>0</v>
      </c>
      <c r="K309" s="85">
        <v>0</v>
      </c>
    </row>
    <row r="310" spans="1:11">
      <c r="A310" s="85" t="s">
        <v>104</v>
      </c>
      <c r="B310" s="85" t="s">
        <v>6681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5035</v>
      </c>
      <c r="H310" s="85">
        <v>0</v>
      </c>
      <c r="I310" s="85"/>
      <c r="J310" s="85">
        <v>0</v>
      </c>
      <c r="K310" s="85">
        <v>0</v>
      </c>
    </row>
    <row r="311" spans="1:11">
      <c r="A311" s="85" t="s">
        <v>104</v>
      </c>
      <c r="B311" s="85" t="s">
        <v>6682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5035</v>
      </c>
      <c r="H311" s="85">
        <v>0</v>
      </c>
      <c r="I311" s="85"/>
      <c r="J311" s="85">
        <v>0</v>
      </c>
      <c r="K311" s="85">
        <v>0</v>
      </c>
    </row>
    <row r="312" spans="1:11">
      <c r="A312" s="85" t="s">
        <v>104</v>
      </c>
      <c r="B312" s="85" t="s">
        <v>6683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5035</v>
      </c>
      <c r="H312" s="85">
        <v>0</v>
      </c>
      <c r="I312" s="85"/>
      <c r="J312" s="85">
        <v>0</v>
      </c>
      <c r="K312" s="85">
        <v>0</v>
      </c>
    </row>
    <row r="313" spans="1:11">
      <c r="A313" s="85" t="s">
        <v>104</v>
      </c>
      <c r="B313" s="85" t="s">
        <v>6684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5035</v>
      </c>
      <c r="H313" s="85">
        <v>0</v>
      </c>
      <c r="I313" s="85"/>
      <c r="J313" s="85">
        <v>0</v>
      </c>
      <c r="K313" s="85">
        <v>0</v>
      </c>
    </row>
    <row r="314" spans="1:11">
      <c r="A314" s="85" t="s">
        <v>104</v>
      </c>
      <c r="B314" s="85" t="s">
        <v>6685</v>
      </c>
      <c r="C314" s="86">
        <f>IFERROR(VLOOKUP(UPPER(CONCATENATE($B314," - ",$A314)),'[1]Segurados Civis'!$A$5:$H$2142,6,0),"")</f>
        <v>156</v>
      </c>
      <c r="D314" s="86">
        <f>IFERROR(VLOOKUP(UPPER(CONCATENATE($B314," - ",$A314)),'[1]Segurados Civis'!$A$5:$H$2142,7,0),"")</f>
        <v>13</v>
      </c>
      <c r="E314" s="86">
        <f>IFERROR(VLOOKUP(UPPER(CONCATENATE($B314," - ",$A314)),'[1]Segurados Civis'!$A$5:$H$2142,8,0),"")</f>
        <v>3</v>
      </c>
      <c r="F314" s="86">
        <f t="shared" si="4"/>
        <v>172</v>
      </c>
      <c r="G314" s="85" t="s">
        <v>5032</v>
      </c>
      <c r="H314" s="85">
        <v>1</v>
      </c>
      <c r="I314" s="85"/>
      <c r="J314" s="85">
        <v>1</v>
      </c>
      <c r="K314" s="85">
        <v>0</v>
      </c>
    </row>
    <row r="315" spans="1:11">
      <c r="A315" s="85" t="s">
        <v>104</v>
      </c>
      <c r="B315" s="85" t="s">
        <v>6686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5035</v>
      </c>
      <c r="H315" s="85">
        <v>0</v>
      </c>
      <c r="I315" s="85"/>
      <c r="J315" s="85">
        <v>0</v>
      </c>
      <c r="K315" s="85">
        <v>0</v>
      </c>
    </row>
    <row r="316" spans="1:11">
      <c r="A316" s="85" t="s">
        <v>104</v>
      </c>
      <c r="B316" s="85" t="s">
        <v>6687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5035</v>
      </c>
      <c r="H316" s="85">
        <v>0</v>
      </c>
      <c r="I316" s="85"/>
      <c r="J316" s="85">
        <v>0</v>
      </c>
      <c r="K316" s="85">
        <v>0</v>
      </c>
    </row>
    <row r="317" spans="1:11">
      <c r="A317" s="85" t="s">
        <v>104</v>
      </c>
      <c r="B317" s="85" t="s">
        <v>6688</v>
      </c>
      <c r="C317" s="86">
        <f>IFERROR(VLOOKUP(UPPER(CONCATENATE($B317," - ",$A317)),'[1]Segurados Civis'!$A$5:$H$2142,6,0),"")</f>
        <v>4345</v>
      </c>
      <c r="D317" s="86">
        <f>IFERROR(VLOOKUP(UPPER(CONCATENATE($B317," - ",$A317)),'[1]Segurados Civis'!$A$5:$H$2142,7,0),"")</f>
        <v>1951</v>
      </c>
      <c r="E317" s="86">
        <f>IFERROR(VLOOKUP(UPPER(CONCATENATE($B317," - ",$A317)),'[1]Segurados Civis'!$A$5:$H$2142,8,0),"")</f>
        <v>414</v>
      </c>
      <c r="F317" s="86">
        <f t="shared" si="4"/>
        <v>6710</v>
      </c>
      <c r="G317" s="85" t="s">
        <v>5032</v>
      </c>
      <c r="H317" s="85">
        <v>0</v>
      </c>
      <c r="I317" s="85"/>
      <c r="J317" s="85">
        <v>0</v>
      </c>
      <c r="K317" s="85">
        <v>0</v>
      </c>
    </row>
    <row r="318" spans="1:11">
      <c r="A318" s="85" t="s">
        <v>104</v>
      </c>
      <c r="B318" s="85" t="s">
        <v>6689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5035</v>
      </c>
      <c r="H318" s="85">
        <v>0</v>
      </c>
      <c r="I318" s="85"/>
      <c r="J318" s="85">
        <v>0</v>
      </c>
      <c r="K318" s="85">
        <v>0</v>
      </c>
    </row>
    <row r="319" spans="1:11">
      <c r="A319" s="85" t="s">
        <v>104</v>
      </c>
      <c r="B319" s="85" t="s">
        <v>6690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5035</v>
      </c>
      <c r="H319" s="85">
        <v>0</v>
      </c>
      <c r="I319" s="85"/>
      <c r="J319" s="85">
        <v>0</v>
      </c>
      <c r="K319" s="85">
        <v>0</v>
      </c>
    </row>
    <row r="320" spans="1:11">
      <c r="A320" s="85" t="s">
        <v>104</v>
      </c>
      <c r="B320" s="85" t="s">
        <v>6691</v>
      </c>
      <c r="C320" s="86">
        <f>IFERROR(VLOOKUP(UPPER(CONCATENATE($B320," - ",$A320)),'[1]Segurados Civis'!$A$5:$H$2142,6,0),"")</f>
        <v>520</v>
      </c>
      <c r="D320" s="86">
        <f>IFERROR(VLOOKUP(UPPER(CONCATENATE($B320," - ",$A320)),'[1]Segurados Civis'!$A$5:$H$2142,7,0),"")</f>
        <v>253</v>
      </c>
      <c r="E320" s="86">
        <f>IFERROR(VLOOKUP(UPPER(CONCATENATE($B320," - ",$A320)),'[1]Segurados Civis'!$A$5:$H$2142,8,0),"")</f>
        <v>54</v>
      </c>
      <c r="F320" s="86">
        <f t="shared" si="4"/>
        <v>827</v>
      </c>
      <c r="G320" s="85" t="s">
        <v>5032</v>
      </c>
      <c r="H320" s="85">
        <v>0</v>
      </c>
      <c r="I320" s="85"/>
      <c r="J320" s="85">
        <v>0</v>
      </c>
      <c r="K320" s="85">
        <v>0</v>
      </c>
    </row>
    <row r="321" spans="1:11">
      <c r="A321" s="85" t="s">
        <v>104</v>
      </c>
      <c r="B321" s="85" t="s">
        <v>6692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5035</v>
      </c>
      <c r="H321" s="85">
        <v>0</v>
      </c>
      <c r="I321" s="85"/>
      <c r="J321" s="85">
        <v>0</v>
      </c>
      <c r="K321" s="85">
        <v>0</v>
      </c>
    </row>
    <row r="322" spans="1:11">
      <c r="A322" s="85" t="s">
        <v>104</v>
      </c>
      <c r="B322" s="85" t="s">
        <v>6693</v>
      </c>
      <c r="C322" s="86">
        <f>IFERROR(VLOOKUP(UPPER(CONCATENATE($B322," - ",$A322)),'[1]Segurados Civis'!$A$5:$H$2142,6,0),"")</f>
        <v>0</v>
      </c>
      <c r="D322" s="86">
        <f>IFERROR(VLOOKUP(UPPER(CONCATENATE($B322," - ",$A322)),'[1]Segurados Civis'!$A$5:$H$2142,7,0),"")</f>
        <v>0</v>
      </c>
      <c r="E322" s="86">
        <f>IFERROR(VLOOKUP(UPPER(CONCATENATE($B322," - ",$A322)),'[1]Segurados Civis'!$A$5:$H$2142,8,0),"")</f>
        <v>0</v>
      </c>
      <c r="F322" s="86" t="str">
        <f t="shared" ref="F322:F385" si="5">IF(SUM(C322:E322)=0,"",SUM(C322:E322))</f>
        <v/>
      </c>
      <c r="G322" s="85" t="s">
        <v>5032</v>
      </c>
      <c r="H322" s="85">
        <v>0</v>
      </c>
      <c r="I322" s="85"/>
      <c r="J322" s="85">
        <v>0</v>
      </c>
      <c r="K322" s="85">
        <v>0</v>
      </c>
    </row>
    <row r="323" spans="1:11">
      <c r="A323" s="85" t="s">
        <v>104</v>
      </c>
      <c r="B323" s="85" t="s">
        <v>6694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5035</v>
      </c>
      <c r="H323" s="85">
        <v>0</v>
      </c>
      <c r="I323" s="85"/>
      <c r="J323" s="85">
        <v>0</v>
      </c>
      <c r="K323" s="85">
        <v>0</v>
      </c>
    </row>
    <row r="324" spans="1:11">
      <c r="A324" s="85" t="s">
        <v>104</v>
      </c>
      <c r="B324" s="85" t="s">
        <v>6695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5035</v>
      </c>
      <c r="H324" s="85">
        <v>0</v>
      </c>
      <c r="I324" s="85"/>
      <c r="J324" s="85">
        <v>0</v>
      </c>
      <c r="K324" s="85">
        <v>0</v>
      </c>
    </row>
    <row r="325" spans="1:11">
      <c r="A325" s="85" t="s">
        <v>104</v>
      </c>
      <c r="B325" s="85" t="s">
        <v>6696</v>
      </c>
      <c r="C325" s="86">
        <f>IFERROR(VLOOKUP(UPPER(CONCATENATE($B325," - ",$A325)),'[1]Segurados Civis'!$A$5:$H$2142,6,0),"")</f>
        <v>121</v>
      </c>
      <c r="D325" s="86">
        <f>IFERROR(VLOOKUP(UPPER(CONCATENATE($B325," - ",$A325)),'[1]Segurados Civis'!$A$5:$H$2142,7,0),"")</f>
        <v>125</v>
      </c>
      <c r="E325" s="86">
        <f>IFERROR(VLOOKUP(UPPER(CONCATENATE($B325," - ",$A325)),'[1]Segurados Civis'!$A$5:$H$2142,8,0),"")</f>
        <v>29</v>
      </c>
      <c r="F325" s="86">
        <f t="shared" si="5"/>
        <v>275</v>
      </c>
      <c r="G325" s="85" t="s">
        <v>5032</v>
      </c>
      <c r="H325" s="85">
        <v>0</v>
      </c>
      <c r="I325" s="85"/>
      <c r="J325" s="85">
        <v>0</v>
      </c>
      <c r="K325" s="85">
        <v>0</v>
      </c>
    </row>
    <row r="326" spans="1:11">
      <c r="A326" s="85" t="s">
        <v>104</v>
      </c>
      <c r="B326" s="85" t="s">
        <v>6697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5035</v>
      </c>
      <c r="H326" s="85">
        <v>0</v>
      </c>
      <c r="I326" s="85"/>
      <c r="J326" s="85">
        <v>0</v>
      </c>
      <c r="K326" s="85">
        <v>0</v>
      </c>
    </row>
    <row r="327" spans="1:11">
      <c r="A327" s="85" t="s">
        <v>104</v>
      </c>
      <c r="B327" s="85" t="s">
        <v>6698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5035</v>
      </c>
      <c r="H327" s="85">
        <v>0</v>
      </c>
      <c r="I327" s="85"/>
      <c r="J327" s="85">
        <v>0</v>
      </c>
      <c r="K327" s="85">
        <v>0</v>
      </c>
    </row>
    <row r="328" spans="1:11">
      <c r="A328" s="85" t="s">
        <v>104</v>
      </c>
      <c r="B328" s="85" t="s">
        <v>6699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5035</v>
      </c>
      <c r="H328" s="85">
        <v>0</v>
      </c>
      <c r="I328" s="85"/>
      <c r="J328" s="85">
        <v>0</v>
      </c>
      <c r="K328" s="85">
        <v>0</v>
      </c>
    </row>
    <row r="329" spans="1:11">
      <c r="A329" s="85" t="s">
        <v>104</v>
      </c>
      <c r="B329" s="85" t="s">
        <v>6700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5035</v>
      </c>
      <c r="H329" s="85">
        <v>0</v>
      </c>
      <c r="I329" s="85"/>
      <c r="J329" s="85">
        <v>0</v>
      </c>
      <c r="K329" s="85">
        <v>0</v>
      </c>
    </row>
    <row r="330" spans="1:11">
      <c r="A330" s="85" t="s">
        <v>104</v>
      </c>
      <c r="B330" s="85" t="s">
        <v>6701</v>
      </c>
      <c r="C330" s="86">
        <f>IFERROR(VLOOKUP(UPPER(CONCATENATE($B330," - ",$A330)),'[1]Segurados Civis'!$A$5:$H$2142,6,0),"")</f>
        <v>303</v>
      </c>
      <c r="D330" s="86">
        <f>IFERROR(VLOOKUP(UPPER(CONCATENATE($B330," - ",$A330)),'[1]Segurados Civis'!$A$5:$H$2142,7,0),"")</f>
        <v>53</v>
      </c>
      <c r="E330" s="86">
        <f>IFERROR(VLOOKUP(UPPER(CONCATENATE($B330," - ",$A330)),'[1]Segurados Civis'!$A$5:$H$2142,8,0),"")</f>
        <v>8</v>
      </c>
      <c r="F330" s="86">
        <f t="shared" si="5"/>
        <v>364</v>
      </c>
      <c r="G330" s="85" t="s">
        <v>5032</v>
      </c>
      <c r="H330" s="85">
        <v>0</v>
      </c>
      <c r="I330" s="85"/>
      <c r="J330" s="85">
        <v>1</v>
      </c>
      <c r="K330" s="85">
        <v>0</v>
      </c>
    </row>
    <row r="331" spans="1:11">
      <c r="A331" s="85" t="s">
        <v>104</v>
      </c>
      <c r="B331" s="85" t="s">
        <v>6702</v>
      </c>
      <c r="C331" s="86">
        <f>IFERROR(VLOOKUP(UPPER(CONCATENATE($B331," - ",$A331)),'[1]Segurados Civis'!$A$5:$H$2142,6,0),"")</f>
        <v>191</v>
      </c>
      <c r="D331" s="86">
        <f>IFERROR(VLOOKUP(UPPER(CONCATENATE($B331," - ",$A331)),'[1]Segurados Civis'!$A$5:$H$2142,7,0),"")</f>
        <v>116</v>
      </c>
      <c r="E331" s="86">
        <f>IFERROR(VLOOKUP(UPPER(CONCATENATE($B331," - ",$A331)),'[1]Segurados Civis'!$A$5:$H$2142,8,0),"")</f>
        <v>25</v>
      </c>
      <c r="F331" s="86">
        <f t="shared" si="5"/>
        <v>332</v>
      </c>
      <c r="G331" s="85" t="s">
        <v>5032</v>
      </c>
      <c r="H331" s="85">
        <v>0</v>
      </c>
      <c r="I331" s="85"/>
      <c r="J331" s="85">
        <v>0</v>
      </c>
      <c r="K331" s="85">
        <v>0</v>
      </c>
    </row>
    <row r="332" spans="1:11">
      <c r="A332" s="85" t="s">
        <v>104</v>
      </c>
      <c r="B332" s="85" t="s">
        <v>6703</v>
      </c>
      <c r="C332" s="86">
        <f>IFERROR(VLOOKUP(UPPER(CONCATENATE($B332," - ",$A332)),'[1]Segurados Civis'!$A$5:$H$2142,6,0),"")</f>
        <v>210</v>
      </c>
      <c r="D332" s="86">
        <f>IFERROR(VLOOKUP(UPPER(CONCATENATE($B332," - ",$A332)),'[1]Segurados Civis'!$A$5:$H$2142,7,0),"")</f>
        <v>87</v>
      </c>
      <c r="E332" s="86">
        <f>IFERROR(VLOOKUP(UPPER(CONCATENATE($B332," - ",$A332)),'[1]Segurados Civis'!$A$5:$H$2142,8,0),"")</f>
        <v>17</v>
      </c>
      <c r="F332" s="86">
        <f t="shared" si="5"/>
        <v>314</v>
      </c>
      <c r="G332" s="85" t="s">
        <v>5032</v>
      </c>
      <c r="H332" s="85">
        <v>0</v>
      </c>
      <c r="I332" s="85"/>
      <c r="J332" s="85">
        <v>0</v>
      </c>
      <c r="K332" s="85">
        <v>0</v>
      </c>
    </row>
    <row r="333" spans="1:11">
      <c r="A333" s="85" t="s">
        <v>104</v>
      </c>
      <c r="B333" s="85" t="s">
        <v>6704</v>
      </c>
      <c r="C333" s="86">
        <f>IFERROR(VLOOKUP(UPPER(CONCATENATE($B333," - ",$A333)),'[1]Segurados Civis'!$A$5:$H$2142,6,0),"")</f>
        <v>162</v>
      </c>
      <c r="D333" s="86">
        <f>IFERROR(VLOOKUP(UPPER(CONCATENATE($B333," - ",$A333)),'[1]Segurados Civis'!$A$5:$H$2142,7,0),"")</f>
        <v>105</v>
      </c>
      <c r="E333" s="86">
        <f>IFERROR(VLOOKUP(UPPER(CONCATENATE($B333," - ",$A333)),'[1]Segurados Civis'!$A$5:$H$2142,8,0),"")</f>
        <v>17</v>
      </c>
      <c r="F333" s="86">
        <f t="shared" si="5"/>
        <v>284</v>
      </c>
      <c r="G333" s="85" t="s">
        <v>5032</v>
      </c>
      <c r="H333" s="85">
        <v>1</v>
      </c>
      <c r="I333" s="85"/>
      <c r="J333" s="85">
        <v>0</v>
      </c>
      <c r="K333" s="85">
        <v>0</v>
      </c>
    </row>
    <row r="334" spans="1:11">
      <c r="A334" s="85" t="s">
        <v>104</v>
      </c>
      <c r="B334" s="85" t="s">
        <v>6705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5035</v>
      </c>
      <c r="H334" s="85">
        <v>0</v>
      </c>
      <c r="I334" s="85"/>
      <c r="J334" s="85">
        <v>0</v>
      </c>
      <c r="K334" s="85">
        <v>0</v>
      </c>
    </row>
    <row r="335" spans="1:11">
      <c r="A335" s="85" t="s">
        <v>104</v>
      </c>
      <c r="B335" s="85" t="s">
        <v>6706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5035</v>
      </c>
      <c r="H335" s="85">
        <v>0</v>
      </c>
      <c r="I335" s="85"/>
      <c r="J335" s="85">
        <v>0</v>
      </c>
      <c r="K335" s="85">
        <v>0</v>
      </c>
    </row>
    <row r="336" spans="1:11">
      <c r="A336" s="85" t="s">
        <v>104</v>
      </c>
      <c r="B336" s="85" t="s">
        <v>6707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5035</v>
      </c>
      <c r="H336" s="85">
        <v>0</v>
      </c>
      <c r="I336" s="85"/>
      <c r="J336" s="85">
        <v>0</v>
      </c>
      <c r="K336" s="85">
        <v>0</v>
      </c>
    </row>
    <row r="337" spans="1:11">
      <c r="A337" s="85" t="s">
        <v>104</v>
      </c>
      <c r="B337" s="85" t="s">
        <v>6708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5035</v>
      </c>
      <c r="H337" s="85">
        <v>0</v>
      </c>
      <c r="I337" s="85"/>
      <c r="J337" s="85">
        <v>0</v>
      </c>
      <c r="K337" s="85">
        <v>0</v>
      </c>
    </row>
    <row r="338" spans="1:11">
      <c r="A338" s="85" t="s">
        <v>104</v>
      </c>
      <c r="B338" s="85" t="s">
        <v>6709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5035</v>
      </c>
      <c r="H338" s="85">
        <v>0</v>
      </c>
      <c r="I338" s="85"/>
      <c r="J338" s="85">
        <v>0</v>
      </c>
      <c r="K338" s="85">
        <v>0</v>
      </c>
    </row>
    <row r="339" spans="1:11">
      <c r="A339" s="85" t="s">
        <v>104</v>
      </c>
      <c r="B339" s="85" t="s">
        <v>6710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5035</v>
      </c>
      <c r="H339" s="85">
        <v>0</v>
      </c>
      <c r="I339" s="85"/>
      <c r="J339" s="85">
        <v>0</v>
      </c>
      <c r="K339" s="85">
        <v>0</v>
      </c>
    </row>
    <row r="340" spans="1:11">
      <c r="A340" s="85" t="s">
        <v>104</v>
      </c>
      <c r="B340" s="85" t="s">
        <v>6711</v>
      </c>
      <c r="C340" s="86">
        <f>IFERROR(VLOOKUP(UPPER(CONCATENATE($B340," - ",$A340)),'[1]Segurados Civis'!$A$5:$H$2142,6,0),"")</f>
        <v>3019</v>
      </c>
      <c r="D340" s="86">
        <f>IFERROR(VLOOKUP(UPPER(CONCATENATE($B340," - ",$A340)),'[1]Segurados Civis'!$A$5:$H$2142,7,0),"")</f>
        <v>308</v>
      </c>
      <c r="E340" s="86">
        <f>IFERROR(VLOOKUP(UPPER(CONCATENATE($B340," - ",$A340)),'[1]Segurados Civis'!$A$5:$H$2142,8,0),"")</f>
        <v>91</v>
      </c>
      <c r="F340" s="86">
        <f t="shared" si="5"/>
        <v>3418</v>
      </c>
      <c r="G340" s="85" t="s">
        <v>5032</v>
      </c>
      <c r="H340" s="85">
        <v>1</v>
      </c>
      <c r="I340" s="85"/>
      <c r="J340" s="85">
        <v>1</v>
      </c>
      <c r="K340" s="85">
        <v>0</v>
      </c>
    </row>
    <row r="341" spans="1:11">
      <c r="A341" s="85" t="s">
        <v>104</v>
      </c>
      <c r="B341" s="85" t="s">
        <v>6712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5035</v>
      </c>
      <c r="H341" s="85">
        <v>0</v>
      </c>
      <c r="I341" s="85"/>
      <c r="J341" s="85">
        <v>0</v>
      </c>
      <c r="K341" s="85">
        <v>0</v>
      </c>
    </row>
    <row r="342" spans="1:11">
      <c r="A342" s="85" t="s">
        <v>104</v>
      </c>
      <c r="B342" s="85" t="s">
        <v>6713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5035</v>
      </c>
      <c r="H342" s="85">
        <v>0</v>
      </c>
      <c r="I342" s="85"/>
      <c r="J342" s="85">
        <v>0</v>
      </c>
      <c r="K342" s="85">
        <v>0</v>
      </c>
    </row>
    <row r="343" spans="1:11">
      <c r="A343" s="85" t="s">
        <v>104</v>
      </c>
      <c r="B343" s="85" t="s">
        <v>6714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5035</v>
      </c>
      <c r="H343" s="85">
        <v>0</v>
      </c>
      <c r="I343" s="85"/>
      <c r="J343" s="85">
        <v>0</v>
      </c>
      <c r="K343" s="85">
        <v>0</v>
      </c>
    </row>
    <row r="344" spans="1:11">
      <c r="A344" s="85" t="s">
        <v>104</v>
      </c>
      <c r="B344" s="85" t="s">
        <v>6715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5035</v>
      </c>
      <c r="H344" s="85">
        <v>0</v>
      </c>
      <c r="I344" s="85"/>
      <c r="J344" s="85">
        <v>0</v>
      </c>
      <c r="K344" s="85">
        <v>0</v>
      </c>
    </row>
    <row r="345" spans="1:11">
      <c r="A345" s="85" t="s">
        <v>104</v>
      </c>
      <c r="B345" s="85" t="s">
        <v>6716</v>
      </c>
      <c r="C345" s="86">
        <f>IFERROR(VLOOKUP(UPPER(CONCATENATE($B345," - ",$A345)),'[1]Segurados Civis'!$A$5:$H$2142,6,0),"")</f>
        <v>304</v>
      </c>
      <c r="D345" s="86">
        <f>IFERROR(VLOOKUP(UPPER(CONCATENATE($B345," - ",$A345)),'[1]Segurados Civis'!$A$5:$H$2142,7,0),"")</f>
        <v>51</v>
      </c>
      <c r="E345" s="86">
        <f>IFERROR(VLOOKUP(UPPER(CONCATENATE($B345," - ",$A345)),'[1]Segurados Civis'!$A$5:$H$2142,8,0),"")</f>
        <v>20</v>
      </c>
      <c r="F345" s="86">
        <f t="shared" si="5"/>
        <v>375</v>
      </c>
      <c r="G345" s="85" t="s">
        <v>5032</v>
      </c>
      <c r="H345" s="85">
        <v>0</v>
      </c>
      <c r="I345" s="85"/>
      <c r="J345" s="85">
        <v>0</v>
      </c>
      <c r="K345" s="85">
        <v>0</v>
      </c>
    </row>
    <row r="346" spans="1:11">
      <c r="A346" s="85" t="s">
        <v>104</v>
      </c>
      <c r="B346" s="85" t="s">
        <v>6717</v>
      </c>
      <c r="C346" s="86">
        <f>IFERROR(VLOOKUP(UPPER(CONCATENATE($B346," - ",$A346)),'[1]Segurados Civis'!$A$5:$H$2142,6,0),"")</f>
        <v>226</v>
      </c>
      <c r="D346" s="86">
        <f>IFERROR(VLOOKUP(UPPER(CONCATENATE($B346," - ",$A346)),'[1]Segurados Civis'!$A$5:$H$2142,7,0),"")</f>
        <v>87</v>
      </c>
      <c r="E346" s="86">
        <f>IFERROR(VLOOKUP(UPPER(CONCATENATE($B346," - ",$A346)),'[1]Segurados Civis'!$A$5:$H$2142,8,0),"")</f>
        <v>1</v>
      </c>
      <c r="F346" s="86">
        <f t="shared" si="5"/>
        <v>314</v>
      </c>
      <c r="G346" s="85" t="s">
        <v>5032</v>
      </c>
      <c r="H346" s="85">
        <v>0</v>
      </c>
      <c r="I346" s="85"/>
      <c r="J346" s="85">
        <v>0</v>
      </c>
      <c r="K346" s="85">
        <v>0</v>
      </c>
    </row>
    <row r="347" spans="1:11">
      <c r="A347" s="85" t="s">
        <v>104</v>
      </c>
      <c r="B347" s="85" t="s">
        <v>6718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5035</v>
      </c>
      <c r="H347" s="85">
        <v>0</v>
      </c>
      <c r="I347" s="85"/>
      <c r="J347" s="85">
        <v>0</v>
      </c>
      <c r="K347" s="85">
        <v>0</v>
      </c>
    </row>
    <row r="348" spans="1:11">
      <c r="A348" s="85" t="s">
        <v>104</v>
      </c>
      <c r="B348" s="85" t="s">
        <v>6719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5035</v>
      </c>
      <c r="H348" s="85">
        <v>0</v>
      </c>
      <c r="I348" s="85"/>
      <c r="J348" s="85">
        <v>0</v>
      </c>
      <c r="K348" s="85">
        <v>0</v>
      </c>
    </row>
    <row r="349" spans="1:11">
      <c r="A349" s="85" t="s">
        <v>104</v>
      </c>
      <c r="B349" s="85" t="s">
        <v>6720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5035</v>
      </c>
      <c r="H349" s="85">
        <v>0</v>
      </c>
      <c r="I349" s="85"/>
      <c r="J349" s="85">
        <v>0</v>
      </c>
      <c r="K349" s="85">
        <v>0</v>
      </c>
    </row>
    <row r="350" spans="1:11">
      <c r="A350" s="85" t="s">
        <v>104</v>
      </c>
      <c r="B350" s="85" t="s">
        <v>6721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5035</v>
      </c>
      <c r="H350" s="85">
        <v>0</v>
      </c>
      <c r="I350" s="85"/>
      <c r="J350" s="85">
        <v>0</v>
      </c>
      <c r="K350" s="85">
        <v>0</v>
      </c>
    </row>
    <row r="351" spans="1:11">
      <c r="A351" s="85" t="s">
        <v>104</v>
      </c>
      <c r="B351" s="85" t="s">
        <v>6722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5035</v>
      </c>
      <c r="H351" s="85">
        <v>0</v>
      </c>
      <c r="I351" s="85"/>
      <c r="J351" s="85">
        <v>0</v>
      </c>
      <c r="K351" s="85">
        <v>0</v>
      </c>
    </row>
    <row r="352" spans="1:11">
      <c r="A352" s="85" t="s">
        <v>104</v>
      </c>
      <c r="B352" s="85" t="s">
        <v>6723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5035</v>
      </c>
      <c r="H352" s="85">
        <v>0</v>
      </c>
      <c r="I352" s="85"/>
      <c r="J352" s="85">
        <v>0</v>
      </c>
      <c r="K352" s="85">
        <v>0</v>
      </c>
    </row>
    <row r="353" spans="1:11">
      <c r="A353" s="85" t="s">
        <v>104</v>
      </c>
      <c r="B353" s="85" t="s">
        <v>6724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5035</v>
      </c>
      <c r="H353" s="85">
        <v>0</v>
      </c>
      <c r="I353" s="85"/>
      <c r="J353" s="85">
        <v>0</v>
      </c>
      <c r="K353" s="85">
        <v>0</v>
      </c>
    </row>
    <row r="354" spans="1:11">
      <c r="A354" s="85" t="s">
        <v>104</v>
      </c>
      <c r="B354" s="85" t="s">
        <v>6725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5035</v>
      </c>
      <c r="H354" s="85">
        <v>0</v>
      </c>
      <c r="I354" s="85"/>
      <c r="J354" s="85">
        <v>0</v>
      </c>
      <c r="K354" s="85">
        <v>0</v>
      </c>
    </row>
    <row r="355" spans="1:11">
      <c r="A355" s="85" t="s">
        <v>104</v>
      </c>
      <c r="B355" s="85" t="s">
        <v>6726</v>
      </c>
      <c r="C355" s="86">
        <f>IFERROR(VLOOKUP(UPPER(CONCATENATE($B355," - ",$A355)),'[1]Segurados Civis'!$A$5:$H$2142,6,0),"")</f>
        <v>213</v>
      </c>
      <c r="D355" s="86">
        <f>IFERROR(VLOOKUP(UPPER(CONCATENATE($B355," - ",$A355)),'[1]Segurados Civis'!$A$5:$H$2142,7,0),"")</f>
        <v>0</v>
      </c>
      <c r="E355" s="86">
        <f>IFERROR(VLOOKUP(UPPER(CONCATENATE($B355," - ",$A355)),'[1]Segurados Civis'!$A$5:$H$2142,8,0),"")</f>
        <v>0</v>
      </c>
      <c r="F355" s="86">
        <f t="shared" si="5"/>
        <v>213</v>
      </c>
      <c r="G355" s="85" t="s">
        <v>5032</v>
      </c>
      <c r="H355" s="85">
        <v>0</v>
      </c>
      <c r="I355" s="85"/>
      <c r="J355" s="85">
        <v>0</v>
      </c>
      <c r="K355" s="85">
        <v>0</v>
      </c>
    </row>
    <row r="356" spans="1:11">
      <c r="A356" s="85" t="s">
        <v>104</v>
      </c>
      <c r="B356" s="85" t="s">
        <v>6727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5035</v>
      </c>
      <c r="H356" s="85">
        <v>0</v>
      </c>
      <c r="I356" s="85"/>
      <c r="J356" s="85">
        <v>0</v>
      </c>
      <c r="K356" s="85">
        <v>0</v>
      </c>
    </row>
    <row r="357" spans="1:11">
      <c r="A357" s="85" t="s">
        <v>104</v>
      </c>
      <c r="B357" s="85" t="s">
        <v>6728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5035</v>
      </c>
      <c r="H357" s="85">
        <v>0</v>
      </c>
      <c r="I357" s="85"/>
      <c r="J357" s="85">
        <v>0</v>
      </c>
      <c r="K357" s="85">
        <v>0</v>
      </c>
    </row>
    <row r="358" spans="1:11">
      <c r="A358" s="85" t="s">
        <v>104</v>
      </c>
      <c r="B358" s="85" t="s">
        <v>6729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5035</v>
      </c>
      <c r="H358" s="85">
        <v>0</v>
      </c>
      <c r="I358" s="85"/>
      <c r="J358" s="85">
        <v>0</v>
      </c>
      <c r="K358" s="85">
        <v>0</v>
      </c>
    </row>
    <row r="359" spans="1:11">
      <c r="A359" s="85" t="s">
        <v>104</v>
      </c>
      <c r="B359" s="85" t="s">
        <v>6730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5035</v>
      </c>
      <c r="H359" s="85">
        <v>0</v>
      </c>
      <c r="I359" s="85"/>
      <c r="J359" s="85">
        <v>0</v>
      </c>
      <c r="K359" s="85">
        <v>0</v>
      </c>
    </row>
    <row r="360" spans="1:11">
      <c r="A360" s="85" t="s">
        <v>104</v>
      </c>
      <c r="B360" s="85" t="s">
        <v>6731</v>
      </c>
      <c r="C360" s="86">
        <f>IFERROR(VLOOKUP(UPPER(CONCATENATE($B360," - ",$A360)),'[1]Segurados Civis'!$A$5:$H$2142,6,0),"")</f>
        <v>178</v>
      </c>
      <c r="D360" s="86">
        <f>IFERROR(VLOOKUP(UPPER(CONCATENATE($B360," - ",$A360)),'[1]Segurados Civis'!$A$5:$H$2142,7,0),"")</f>
        <v>45</v>
      </c>
      <c r="E360" s="86">
        <f>IFERROR(VLOOKUP(UPPER(CONCATENATE($B360," - ",$A360)),'[1]Segurados Civis'!$A$5:$H$2142,8,0),"")</f>
        <v>25</v>
      </c>
      <c r="F360" s="86">
        <f t="shared" si="5"/>
        <v>248</v>
      </c>
      <c r="G360" s="85" t="s">
        <v>5032</v>
      </c>
      <c r="H360" s="85">
        <v>0</v>
      </c>
      <c r="I360" s="85"/>
      <c r="J360" s="85">
        <v>0</v>
      </c>
      <c r="K360" s="85">
        <v>0</v>
      </c>
    </row>
    <row r="361" spans="1:11">
      <c r="A361" s="85" t="s">
        <v>104</v>
      </c>
      <c r="B361" s="85" t="s">
        <v>6732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5035</v>
      </c>
      <c r="H361" s="85">
        <v>0</v>
      </c>
      <c r="I361" s="85"/>
      <c r="J361" s="85">
        <v>0</v>
      </c>
      <c r="K361" s="85">
        <v>0</v>
      </c>
    </row>
    <row r="362" spans="1:11">
      <c r="A362" s="85" t="s">
        <v>104</v>
      </c>
      <c r="B362" s="85" t="s">
        <v>6733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5035</v>
      </c>
      <c r="H362" s="85">
        <v>0</v>
      </c>
      <c r="I362" s="85"/>
      <c r="J362" s="85">
        <v>0</v>
      </c>
      <c r="K362" s="85">
        <v>0</v>
      </c>
    </row>
    <row r="363" spans="1:11">
      <c r="A363" s="85" t="s">
        <v>104</v>
      </c>
      <c r="B363" s="85" t="s">
        <v>6734</v>
      </c>
      <c r="C363" s="86">
        <f>IFERROR(VLOOKUP(UPPER(CONCATENATE($B363," - ",$A363)),'[1]Segurados Civis'!$A$5:$H$2142,6,0),"")</f>
        <v>2215</v>
      </c>
      <c r="D363" s="86">
        <f>IFERROR(VLOOKUP(UPPER(CONCATENATE($B363," - ",$A363)),'[1]Segurados Civis'!$A$5:$H$2142,7,0),"")</f>
        <v>536</v>
      </c>
      <c r="E363" s="86">
        <f>IFERROR(VLOOKUP(UPPER(CONCATENATE($B363," - ",$A363)),'[1]Segurados Civis'!$A$5:$H$2142,8,0),"")</f>
        <v>65</v>
      </c>
      <c r="F363" s="86">
        <f t="shared" si="5"/>
        <v>2816</v>
      </c>
      <c r="G363" s="85" t="s">
        <v>5032</v>
      </c>
      <c r="H363" s="85">
        <v>1</v>
      </c>
      <c r="I363" s="85">
        <v>1</v>
      </c>
      <c r="J363" s="85">
        <v>1</v>
      </c>
      <c r="K363" s="85">
        <v>0</v>
      </c>
    </row>
    <row r="364" spans="1:11">
      <c r="A364" s="85" t="s">
        <v>104</v>
      </c>
      <c r="B364" s="85" t="s">
        <v>6735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5035</v>
      </c>
      <c r="H364" s="85">
        <v>0</v>
      </c>
      <c r="I364" s="85"/>
      <c r="J364" s="85">
        <v>0</v>
      </c>
      <c r="K364" s="85">
        <v>0</v>
      </c>
    </row>
    <row r="365" spans="1:11">
      <c r="A365" s="85" t="s">
        <v>104</v>
      </c>
      <c r="B365" s="85" t="s">
        <v>6736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5035</v>
      </c>
      <c r="H365" s="85">
        <v>0</v>
      </c>
      <c r="I365" s="85"/>
      <c r="J365" s="85">
        <v>0</v>
      </c>
      <c r="K365" s="85">
        <v>0</v>
      </c>
    </row>
    <row r="366" spans="1:11">
      <c r="A366" s="85" t="s">
        <v>104</v>
      </c>
      <c r="B366" s="85" t="s">
        <v>6737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5032</v>
      </c>
      <c r="H366" s="85">
        <v>0</v>
      </c>
      <c r="I366" s="85"/>
      <c r="J366" s="85">
        <v>0</v>
      </c>
      <c r="K366" s="85">
        <v>0</v>
      </c>
    </row>
    <row r="367" spans="1:11">
      <c r="A367" s="85" t="s">
        <v>104</v>
      </c>
      <c r="B367" s="85" t="s">
        <v>6738</v>
      </c>
      <c r="C367" s="86">
        <f>IFERROR(VLOOKUP(UPPER(CONCATENATE($B367," - ",$A367)),'[1]Segurados Civis'!$A$5:$H$2142,6,0),"")</f>
        <v>735</v>
      </c>
      <c r="D367" s="86">
        <f>IFERROR(VLOOKUP(UPPER(CONCATENATE($B367," - ",$A367)),'[1]Segurados Civis'!$A$5:$H$2142,7,0),"")</f>
        <v>167</v>
      </c>
      <c r="E367" s="86">
        <f>IFERROR(VLOOKUP(UPPER(CONCATENATE($B367," - ",$A367)),'[1]Segurados Civis'!$A$5:$H$2142,8,0),"")</f>
        <v>43</v>
      </c>
      <c r="F367" s="86">
        <f t="shared" si="5"/>
        <v>945</v>
      </c>
      <c r="G367" s="85" t="s">
        <v>5032</v>
      </c>
      <c r="H367" s="85">
        <v>0</v>
      </c>
      <c r="I367" s="85"/>
      <c r="J367" s="85">
        <v>0</v>
      </c>
      <c r="K367" s="85">
        <v>0</v>
      </c>
    </row>
    <row r="368" spans="1:11">
      <c r="A368" s="85" t="s">
        <v>104</v>
      </c>
      <c r="B368" s="85" t="s">
        <v>6739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5035</v>
      </c>
      <c r="H368" s="85">
        <v>0</v>
      </c>
      <c r="I368" s="85"/>
      <c r="J368" s="85">
        <v>0</v>
      </c>
      <c r="K368" s="85">
        <v>0</v>
      </c>
    </row>
    <row r="369" spans="1:11">
      <c r="A369" s="85" t="s">
        <v>104</v>
      </c>
      <c r="B369" s="85" t="s">
        <v>6740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5035</v>
      </c>
      <c r="H369" s="85">
        <v>0</v>
      </c>
      <c r="I369" s="85"/>
      <c r="J369" s="85">
        <v>0</v>
      </c>
      <c r="K369" s="85">
        <v>0</v>
      </c>
    </row>
    <row r="370" spans="1:11">
      <c r="A370" s="85" t="s">
        <v>104</v>
      </c>
      <c r="B370" s="85" t="s">
        <v>6741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5035</v>
      </c>
      <c r="H370" s="85">
        <v>0</v>
      </c>
      <c r="I370" s="85"/>
      <c r="J370" s="85">
        <v>0</v>
      </c>
      <c r="K370" s="85">
        <v>0</v>
      </c>
    </row>
    <row r="371" spans="1:11">
      <c r="A371" s="85" t="s">
        <v>104</v>
      </c>
      <c r="B371" s="85" t="s">
        <v>6742</v>
      </c>
      <c r="C371" s="86">
        <f>IFERROR(VLOOKUP(UPPER(CONCATENATE($B371," - ",$A371)),'[1]Segurados Civis'!$A$5:$H$2142,6,0),"")</f>
        <v>944</v>
      </c>
      <c r="D371" s="86">
        <f>IFERROR(VLOOKUP(UPPER(CONCATENATE($B371," - ",$A371)),'[1]Segurados Civis'!$A$5:$H$2142,7,0),"")</f>
        <v>173</v>
      </c>
      <c r="E371" s="86">
        <f>IFERROR(VLOOKUP(UPPER(CONCATENATE($B371," - ",$A371)),'[1]Segurados Civis'!$A$5:$H$2142,8,0),"")</f>
        <v>38</v>
      </c>
      <c r="F371" s="86">
        <f t="shared" si="5"/>
        <v>1155</v>
      </c>
      <c r="G371" s="85" t="s">
        <v>5032</v>
      </c>
      <c r="H371" s="85">
        <v>0</v>
      </c>
      <c r="I371" s="85"/>
      <c r="J371" s="85">
        <v>0</v>
      </c>
      <c r="K371" s="85">
        <v>0</v>
      </c>
    </row>
    <row r="372" spans="1:11">
      <c r="A372" s="85" t="s">
        <v>104</v>
      </c>
      <c r="B372" s="85" t="s">
        <v>6743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5035</v>
      </c>
      <c r="H372" s="85">
        <v>0</v>
      </c>
      <c r="I372" s="85"/>
      <c r="J372" s="85">
        <v>0</v>
      </c>
      <c r="K372" s="85">
        <v>0</v>
      </c>
    </row>
    <row r="373" spans="1:11">
      <c r="A373" s="85" t="s">
        <v>104</v>
      </c>
      <c r="B373" s="85" t="s">
        <v>6744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5035</v>
      </c>
      <c r="H373" s="85">
        <v>0</v>
      </c>
      <c r="I373" s="85"/>
      <c r="J373" s="85">
        <v>0</v>
      </c>
      <c r="K373" s="85">
        <v>0</v>
      </c>
    </row>
    <row r="374" spans="1:11">
      <c r="A374" s="85" t="s">
        <v>104</v>
      </c>
      <c r="B374" s="85" t="s">
        <v>6745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5035</v>
      </c>
      <c r="H374" s="85">
        <v>0</v>
      </c>
      <c r="I374" s="85"/>
      <c r="J374" s="85">
        <v>0</v>
      </c>
      <c r="K374" s="85">
        <v>0</v>
      </c>
    </row>
    <row r="375" spans="1:11">
      <c r="A375" s="85" t="s">
        <v>104</v>
      </c>
      <c r="B375" s="85" t="s">
        <v>6746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5035</v>
      </c>
      <c r="H375" s="85">
        <v>0</v>
      </c>
      <c r="I375" s="85"/>
      <c r="J375" s="85">
        <v>0</v>
      </c>
      <c r="K375" s="85">
        <v>0</v>
      </c>
    </row>
    <row r="376" spans="1:11">
      <c r="A376" s="85" t="s">
        <v>104</v>
      </c>
      <c r="B376" s="85" t="s">
        <v>6747</v>
      </c>
      <c r="C376" s="86">
        <f>IFERROR(VLOOKUP(UPPER(CONCATENATE($B376," - ",$A376)),'[1]Segurados Civis'!$A$5:$H$2142,6,0),"")</f>
        <v>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 t="str">
        <f t="shared" si="5"/>
        <v/>
      </c>
      <c r="G376" s="85" t="s">
        <v>5032</v>
      </c>
      <c r="H376" s="85">
        <v>0</v>
      </c>
      <c r="I376" s="85"/>
      <c r="J376" s="85">
        <v>0</v>
      </c>
      <c r="K376" s="85">
        <v>0</v>
      </c>
    </row>
    <row r="377" spans="1:11">
      <c r="A377" s="85" t="s">
        <v>104</v>
      </c>
      <c r="B377" s="85" t="s">
        <v>6748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5035</v>
      </c>
      <c r="H377" s="85">
        <v>0</v>
      </c>
      <c r="I377" s="85"/>
      <c r="J377" s="85">
        <v>0</v>
      </c>
      <c r="K377" s="85">
        <v>0</v>
      </c>
    </row>
    <row r="378" spans="1:11">
      <c r="A378" s="85" t="s">
        <v>104</v>
      </c>
      <c r="B378" s="85" t="s">
        <v>6749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5035</v>
      </c>
      <c r="H378" s="85">
        <v>0</v>
      </c>
      <c r="I378" s="85"/>
      <c r="J378" s="85">
        <v>0</v>
      </c>
      <c r="K378" s="85">
        <v>0</v>
      </c>
    </row>
    <row r="379" spans="1:11">
      <c r="A379" s="85" t="s">
        <v>104</v>
      </c>
      <c r="B379" s="85" t="s">
        <v>6750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5035</v>
      </c>
      <c r="H379" s="85">
        <v>0</v>
      </c>
      <c r="I379" s="85"/>
      <c r="J379" s="85">
        <v>0</v>
      </c>
      <c r="K379" s="85">
        <v>0</v>
      </c>
    </row>
    <row r="380" spans="1:11">
      <c r="A380" s="85" t="s">
        <v>104</v>
      </c>
      <c r="B380" s="85" t="s">
        <v>6751</v>
      </c>
      <c r="C380" s="86">
        <f>IFERROR(VLOOKUP(UPPER(CONCATENATE($B380," - ",$A380)),'[1]Segurados Civis'!$A$5:$H$2142,6,0),"")</f>
        <v>325</v>
      </c>
      <c r="D380" s="86">
        <f>IFERROR(VLOOKUP(UPPER(CONCATENATE($B380," - ",$A380)),'[1]Segurados Civis'!$A$5:$H$2142,7,0),"")</f>
        <v>79</v>
      </c>
      <c r="E380" s="86">
        <f>IFERROR(VLOOKUP(UPPER(CONCATENATE($B380," - ",$A380)),'[1]Segurados Civis'!$A$5:$H$2142,8,0),"")</f>
        <v>23</v>
      </c>
      <c r="F380" s="86">
        <f t="shared" si="5"/>
        <v>427</v>
      </c>
      <c r="G380" s="85" t="s">
        <v>5032</v>
      </c>
      <c r="H380" s="85">
        <v>0</v>
      </c>
      <c r="I380" s="85"/>
      <c r="J380" s="85">
        <v>0</v>
      </c>
      <c r="K380" s="85">
        <v>0</v>
      </c>
    </row>
    <row r="381" spans="1:11">
      <c r="A381" s="85" t="s">
        <v>104</v>
      </c>
      <c r="B381" s="85" t="s">
        <v>6752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5035</v>
      </c>
      <c r="H381" s="85">
        <v>0</v>
      </c>
      <c r="I381" s="85"/>
      <c r="J381" s="85">
        <v>0</v>
      </c>
      <c r="K381" s="85">
        <v>0</v>
      </c>
    </row>
    <row r="382" spans="1:11">
      <c r="A382" s="85" t="s">
        <v>104</v>
      </c>
      <c r="B382" s="85" t="s">
        <v>6753</v>
      </c>
      <c r="C382" s="86">
        <f>IFERROR(VLOOKUP(UPPER(CONCATENATE($B382," - ",$A382)),'[1]Segurados Civis'!$A$5:$H$2142,6,0),"")</f>
        <v>332</v>
      </c>
      <c r="D382" s="86">
        <f>IFERROR(VLOOKUP(UPPER(CONCATENATE($B382," - ",$A382)),'[1]Segurados Civis'!$A$5:$H$2142,7,0),"")</f>
        <v>73</v>
      </c>
      <c r="E382" s="86">
        <f>IFERROR(VLOOKUP(UPPER(CONCATENATE($B382," - ",$A382)),'[1]Segurados Civis'!$A$5:$H$2142,8,0),"")</f>
        <v>15</v>
      </c>
      <c r="F382" s="86">
        <f t="shared" si="5"/>
        <v>420</v>
      </c>
      <c r="G382" s="85" t="s">
        <v>5032</v>
      </c>
      <c r="H382" s="85">
        <v>1</v>
      </c>
      <c r="I382" s="85"/>
      <c r="J382" s="85">
        <v>0</v>
      </c>
      <c r="K382" s="85">
        <v>0</v>
      </c>
    </row>
    <row r="383" spans="1:11">
      <c r="A383" s="85" t="s">
        <v>104</v>
      </c>
      <c r="B383" s="85" t="s">
        <v>6754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5035</v>
      </c>
      <c r="H383" s="85">
        <v>0</v>
      </c>
      <c r="I383" s="85"/>
      <c r="J383" s="85">
        <v>0</v>
      </c>
      <c r="K383" s="85">
        <v>0</v>
      </c>
    </row>
    <row r="384" spans="1:11">
      <c r="A384" s="85" t="s">
        <v>104</v>
      </c>
      <c r="B384" s="85" t="s">
        <v>6755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5035</v>
      </c>
      <c r="H384" s="85">
        <v>0</v>
      </c>
      <c r="I384" s="85"/>
      <c r="J384" s="85">
        <v>0</v>
      </c>
      <c r="K384" s="85">
        <v>0</v>
      </c>
    </row>
    <row r="385" spans="1:11">
      <c r="A385" s="85" t="s">
        <v>104</v>
      </c>
      <c r="B385" s="85" t="s">
        <v>6756</v>
      </c>
      <c r="C385" s="86">
        <f>IFERROR(VLOOKUP(UPPER(CONCATENATE($B385," - ",$A385)),'[1]Segurados Civis'!$A$5:$H$2142,6,0),"")</f>
        <v>1462</v>
      </c>
      <c r="D385" s="86">
        <f>IFERROR(VLOOKUP(UPPER(CONCATENATE($B385," - ",$A385)),'[1]Segurados Civis'!$A$5:$H$2142,7,0),"")</f>
        <v>356</v>
      </c>
      <c r="E385" s="86">
        <f>IFERROR(VLOOKUP(UPPER(CONCATENATE($B385," - ",$A385)),'[1]Segurados Civis'!$A$5:$H$2142,8,0),"")</f>
        <v>122</v>
      </c>
      <c r="F385" s="86">
        <f t="shared" si="5"/>
        <v>1940</v>
      </c>
      <c r="G385" s="85" t="s">
        <v>5032</v>
      </c>
      <c r="H385" s="85">
        <v>0</v>
      </c>
      <c r="I385" s="85"/>
      <c r="J385" s="85">
        <v>0</v>
      </c>
      <c r="K385" s="85">
        <v>0</v>
      </c>
    </row>
    <row r="386" spans="1:11">
      <c r="A386" s="85" t="s">
        <v>104</v>
      </c>
      <c r="B386" s="85" t="s">
        <v>6757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5035</v>
      </c>
      <c r="H386" s="85">
        <v>0</v>
      </c>
      <c r="I386" s="85"/>
      <c r="J386" s="85">
        <v>0</v>
      </c>
      <c r="K386" s="85">
        <v>0</v>
      </c>
    </row>
    <row r="387" spans="1:11">
      <c r="A387" s="85" t="s">
        <v>104</v>
      </c>
      <c r="B387" s="85" t="s">
        <v>6758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5035</v>
      </c>
      <c r="H387" s="85">
        <v>0</v>
      </c>
      <c r="I387" s="85"/>
      <c r="J387" s="85">
        <v>0</v>
      </c>
      <c r="K387" s="85">
        <v>0</v>
      </c>
    </row>
    <row r="388" spans="1:11">
      <c r="A388" s="85" t="s">
        <v>104</v>
      </c>
      <c r="B388" s="85" t="s">
        <v>6759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5035</v>
      </c>
      <c r="H388" s="85">
        <v>0</v>
      </c>
      <c r="I388" s="85"/>
      <c r="J388" s="85">
        <v>0</v>
      </c>
      <c r="K388" s="85">
        <v>0</v>
      </c>
    </row>
    <row r="389" spans="1:11">
      <c r="A389" s="85" t="s">
        <v>104</v>
      </c>
      <c r="B389" s="85" t="s">
        <v>6760</v>
      </c>
      <c r="C389" s="86">
        <f>IFERROR(VLOOKUP(UPPER(CONCATENATE($B389," - ",$A389)),'[1]Segurados Civis'!$A$5:$H$2142,6,0),"")</f>
        <v>1453</v>
      </c>
      <c r="D389" s="86">
        <f>IFERROR(VLOOKUP(UPPER(CONCATENATE($B389," - ",$A389)),'[1]Segurados Civis'!$A$5:$H$2142,7,0),"")</f>
        <v>837</v>
      </c>
      <c r="E389" s="86">
        <f>IFERROR(VLOOKUP(UPPER(CONCATENATE($B389," - ",$A389)),'[1]Segurados Civis'!$A$5:$H$2142,8,0),"")</f>
        <v>187</v>
      </c>
      <c r="F389" s="86">
        <f t="shared" si="6"/>
        <v>2477</v>
      </c>
      <c r="G389" s="85" t="s">
        <v>5032</v>
      </c>
      <c r="H389" s="85">
        <v>0</v>
      </c>
      <c r="I389" s="85"/>
      <c r="J389" s="85">
        <v>0</v>
      </c>
      <c r="K389" s="85">
        <v>0</v>
      </c>
    </row>
    <row r="390" spans="1:11">
      <c r="A390" s="85" t="s">
        <v>104</v>
      </c>
      <c r="B390" s="85" t="s">
        <v>6761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5035</v>
      </c>
      <c r="H390" s="85">
        <v>0</v>
      </c>
      <c r="I390" s="85"/>
      <c r="J390" s="85">
        <v>0</v>
      </c>
      <c r="K390" s="85">
        <v>0</v>
      </c>
    </row>
    <row r="391" spans="1:11">
      <c r="A391" s="85" t="s">
        <v>104</v>
      </c>
      <c r="B391" s="85" t="s">
        <v>6762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5035</v>
      </c>
      <c r="H391" s="85">
        <v>0</v>
      </c>
      <c r="I391" s="85"/>
      <c r="J391" s="85">
        <v>0</v>
      </c>
      <c r="K391" s="85">
        <v>0</v>
      </c>
    </row>
    <row r="392" spans="1:11">
      <c r="A392" s="85" t="s">
        <v>104</v>
      </c>
      <c r="B392" s="85" t="s">
        <v>6763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5035</v>
      </c>
      <c r="H392" s="85">
        <v>0</v>
      </c>
      <c r="I392" s="85"/>
      <c r="J392" s="85">
        <v>0</v>
      </c>
      <c r="K392" s="85">
        <v>0</v>
      </c>
    </row>
    <row r="393" spans="1:11">
      <c r="A393" s="85" t="s">
        <v>104</v>
      </c>
      <c r="B393" s="85" t="s">
        <v>6764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5035</v>
      </c>
      <c r="H393" s="85">
        <v>0</v>
      </c>
      <c r="I393" s="85"/>
      <c r="J393" s="85">
        <v>0</v>
      </c>
      <c r="K393" s="85">
        <v>0</v>
      </c>
    </row>
    <row r="394" spans="1:11">
      <c r="A394" s="85" t="s">
        <v>104</v>
      </c>
      <c r="B394" s="85" t="s">
        <v>6765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5035</v>
      </c>
      <c r="H394" s="85">
        <v>0</v>
      </c>
      <c r="I394" s="85"/>
      <c r="J394" s="85">
        <v>0</v>
      </c>
      <c r="K394" s="85">
        <v>0</v>
      </c>
    </row>
    <row r="395" spans="1:11">
      <c r="A395" s="85" t="s">
        <v>104</v>
      </c>
      <c r="B395" s="85" t="s">
        <v>6766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5035</v>
      </c>
      <c r="H395" s="85">
        <v>0</v>
      </c>
      <c r="I395" s="85"/>
      <c r="J395" s="85">
        <v>0</v>
      </c>
      <c r="K395" s="85">
        <v>0</v>
      </c>
    </row>
    <row r="396" spans="1:11">
      <c r="A396" s="85" t="s">
        <v>104</v>
      </c>
      <c r="B396" s="85" t="s">
        <v>6767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5035</v>
      </c>
      <c r="H396" s="85">
        <v>0</v>
      </c>
      <c r="I396" s="85"/>
      <c r="J396" s="85">
        <v>0</v>
      </c>
      <c r="K396" s="85">
        <v>0</v>
      </c>
    </row>
    <row r="397" spans="1:11">
      <c r="A397" s="85" t="s">
        <v>104</v>
      </c>
      <c r="B397" s="85" t="s">
        <v>6768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5035</v>
      </c>
      <c r="H397" s="85">
        <v>0</v>
      </c>
      <c r="I397" s="85"/>
      <c r="J397" s="85">
        <v>0</v>
      </c>
      <c r="K397" s="85">
        <v>0</v>
      </c>
    </row>
    <row r="398" spans="1:11">
      <c r="A398" s="85" t="s">
        <v>104</v>
      </c>
      <c r="B398" s="85" t="s">
        <v>6769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5035</v>
      </c>
      <c r="H398" s="85">
        <v>0</v>
      </c>
      <c r="I398" s="85"/>
      <c r="J398" s="85">
        <v>0</v>
      </c>
      <c r="K398" s="85">
        <v>0</v>
      </c>
    </row>
    <row r="399" spans="1:11">
      <c r="A399" s="85" t="s">
        <v>104</v>
      </c>
      <c r="B399" s="85" t="s">
        <v>6770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5035</v>
      </c>
      <c r="H399" s="85">
        <v>0</v>
      </c>
      <c r="I399" s="85"/>
      <c r="J399" s="85">
        <v>0</v>
      </c>
      <c r="K399" s="85">
        <v>0</v>
      </c>
    </row>
    <row r="400" spans="1:11">
      <c r="A400" s="85" t="s">
        <v>104</v>
      </c>
      <c r="B400" s="85" t="s">
        <v>6771</v>
      </c>
      <c r="C400" s="86">
        <f>IFERROR(VLOOKUP(UPPER(CONCATENATE($B400," - ",$A400)),'[1]Segurados Civis'!$A$5:$H$2142,6,0),"")</f>
        <v>1409</v>
      </c>
      <c r="D400" s="86">
        <f>IFERROR(VLOOKUP(UPPER(CONCATENATE($B400," - ",$A400)),'[1]Segurados Civis'!$A$5:$H$2142,7,0),"")</f>
        <v>398</v>
      </c>
      <c r="E400" s="86">
        <f>IFERROR(VLOOKUP(UPPER(CONCATENATE($B400," - ",$A400)),'[1]Segurados Civis'!$A$5:$H$2142,8,0),"")</f>
        <v>72</v>
      </c>
      <c r="F400" s="86">
        <f t="shared" si="6"/>
        <v>1879</v>
      </c>
      <c r="G400" s="85" t="s">
        <v>5032</v>
      </c>
      <c r="H400" s="85">
        <v>0</v>
      </c>
      <c r="I400" s="85"/>
      <c r="J400" s="85">
        <v>0</v>
      </c>
      <c r="K400" s="85">
        <v>0</v>
      </c>
    </row>
    <row r="401" spans="1:11">
      <c r="A401" s="85" t="s">
        <v>104</v>
      </c>
      <c r="B401" s="85" t="s">
        <v>6772</v>
      </c>
      <c r="C401" s="86">
        <f>IFERROR(VLOOKUP(UPPER(CONCATENATE($B401," - ",$A401)),'[1]Segurados Civis'!$A$5:$H$2142,6,0),"")</f>
        <v>1344</v>
      </c>
      <c r="D401" s="86">
        <f>IFERROR(VLOOKUP(UPPER(CONCATENATE($B401," - ",$A401)),'[1]Segurados Civis'!$A$5:$H$2142,7,0),"")</f>
        <v>108</v>
      </c>
      <c r="E401" s="86">
        <f>IFERROR(VLOOKUP(UPPER(CONCATENATE($B401," - ",$A401)),'[1]Segurados Civis'!$A$5:$H$2142,8,0),"")</f>
        <v>50</v>
      </c>
      <c r="F401" s="86">
        <f t="shared" si="6"/>
        <v>1502</v>
      </c>
      <c r="G401" s="85" t="s">
        <v>5032</v>
      </c>
      <c r="H401" s="85">
        <v>0</v>
      </c>
      <c r="I401" s="85"/>
      <c r="J401" s="85">
        <v>0</v>
      </c>
      <c r="K401" s="85">
        <v>0</v>
      </c>
    </row>
    <row r="402" spans="1:11">
      <c r="A402" s="85" t="s">
        <v>104</v>
      </c>
      <c r="B402" s="85" t="s">
        <v>6773</v>
      </c>
      <c r="C402" s="86">
        <f>IFERROR(VLOOKUP(UPPER(CONCATENATE($B402," - ",$A402)),'[1]Segurados Civis'!$A$5:$H$2142,6,0),"")</f>
        <v>187</v>
      </c>
      <c r="D402" s="86">
        <f>IFERROR(VLOOKUP(UPPER(CONCATENATE($B402," - ",$A402)),'[1]Segurados Civis'!$A$5:$H$2142,7,0),"")</f>
        <v>19</v>
      </c>
      <c r="E402" s="86">
        <f>IFERROR(VLOOKUP(UPPER(CONCATENATE($B402," - ",$A402)),'[1]Segurados Civis'!$A$5:$H$2142,8,0),"")</f>
        <v>2</v>
      </c>
      <c r="F402" s="86">
        <f t="shared" si="6"/>
        <v>208</v>
      </c>
      <c r="G402" s="85" t="s">
        <v>5032</v>
      </c>
      <c r="H402" s="85">
        <v>0</v>
      </c>
      <c r="I402" s="85"/>
      <c r="J402" s="85">
        <v>0</v>
      </c>
      <c r="K402" s="85">
        <v>0</v>
      </c>
    </row>
    <row r="403" spans="1:11">
      <c r="A403" s="85" t="s">
        <v>104</v>
      </c>
      <c r="B403" s="85" t="s">
        <v>6774</v>
      </c>
      <c r="C403" s="86">
        <f>IFERROR(VLOOKUP(UPPER(CONCATENATE($B403," - ",$A403)),'[1]Segurados Civis'!$A$5:$H$2142,6,0),"")</f>
        <v>327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1</v>
      </c>
      <c r="F403" s="86">
        <f t="shared" si="6"/>
        <v>340</v>
      </c>
      <c r="G403" s="85" t="s">
        <v>5032</v>
      </c>
      <c r="H403" s="85">
        <v>0</v>
      </c>
      <c r="I403" s="85"/>
      <c r="J403" s="85">
        <v>0</v>
      </c>
      <c r="K403" s="85">
        <v>0</v>
      </c>
    </row>
    <row r="404" spans="1:11">
      <c r="A404" s="85" t="s">
        <v>104</v>
      </c>
      <c r="B404" s="85" t="s">
        <v>6775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5035</v>
      </c>
      <c r="H404" s="85">
        <v>0</v>
      </c>
      <c r="I404" s="85"/>
      <c r="J404" s="85">
        <v>0</v>
      </c>
      <c r="K404" s="85">
        <v>0</v>
      </c>
    </row>
    <row r="405" spans="1:11">
      <c r="A405" s="85" t="s">
        <v>104</v>
      </c>
      <c r="B405" s="85" t="s">
        <v>6776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5035</v>
      </c>
      <c r="H405" s="85">
        <v>0</v>
      </c>
      <c r="I405" s="85"/>
      <c r="J405" s="85">
        <v>0</v>
      </c>
      <c r="K405" s="85">
        <v>0</v>
      </c>
    </row>
    <row r="406" spans="1:11">
      <c r="A406" s="85" t="s">
        <v>104</v>
      </c>
      <c r="B406" s="85" t="s">
        <v>6777</v>
      </c>
      <c r="C406" s="86">
        <f>IFERROR(VLOOKUP(UPPER(CONCATENATE($B406," - ",$A406)),'[1]Segurados Civis'!$A$5:$H$2142,6,0),"")</f>
        <v>311</v>
      </c>
      <c r="D406" s="86">
        <f>IFERROR(VLOOKUP(UPPER(CONCATENATE($B406," - ",$A406)),'[1]Segurados Civis'!$A$5:$H$2142,7,0),"")</f>
        <v>94</v>
      </c>
      <c r="E406" s="86">
        <f>IFERROR(VLOOKUP(UPPER(CONCATENATE($B406," - ",$A406)),'[1]Segurados Civis'!$A$5:$H$2142,8,0),"")</f>
        <v>24</v>
      </c>
      <c r="F406" s="86">
        <f t="shared" si="6"/>
        <v>429</v>
      </c>
      <c r="G406" s="85" t="s">
        <v>5032</v>
      </c>
      <c r="H406" s="85">
        <v>0</v>
      </c>
      <c r="I406" s="85"/>
      <c r="J406" s="85">
        <v>1</v>
      </c>
      <c r="K406" s="85">
        <v>0</v>
      </c>
    </row>
    <row r="407" spans="1:11">
      <c r="A407" s="85" t="s">
        <v>104</v>
      </c>
      <c r="B407" s="85" t="s">
        <v>6778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5035</v>
      </c>
      <c r="H407" s="85">
        <v>0</v>
      </c>
      <c r="I407" s="85"/>
      <c r="J407" s="85">
        <v>0</v>
      </c>
      <c r="K407" s="85">
        <v>0</v>
      </c>
    </row>
    <row r="408" spans="1:11">
      <c r="A408" s="85" t="s">
        <v>104</v>
      </c>
      <c r="B408" s="85" t="s">
        <v>6779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5035</v>
      </c>
      <c r="H408" s="85">
        <v>0</v>
      </c>
      <c r="I408" s="85"/>
      <c r="J408" s="85">
        <v>0</v>
      </c>
      <c r="K408" s="85">
        <v>0</v>
      </c>
    </row>
    <row r="409" spans="1:11">
      <c r="A409" s="85" t="s">
        <v>104</v>
      </c>
      <c r="B409" s="85" t="s">
        <v>6780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5035</v>
      </c>
      <c r="H409" s="85">
        <v>0</v>
      </c>
      <c r="I409" s="85"/>
      <c r="J409" s="85">
        <v>0</v>
      </c>
      <c r="K409" s="85">
        <v>0</v>
      </c>
    </row>
    <row r="410" spans="1:11">
      <c r="A410" s="85" t="s">
        <v>104</v>
      </c>
      <c r="B410" s="85" t="s">
        <v>6781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5035</v>
      </c>
      <c r="H410" s="85">
        <v>0</v>
      </c>
      <c r="I410" s="85"/>
      <c r="J410" s="85">
        <v>0</v>
      </c>
      <c r="K410" s="85">
        <v>0</v>
      </c>
    </row>
    <row r="411" spans="1:11">
      <c r="A411" s="85" t="s">
        <v>104</v>
      </c>
      <c r="B411" s="85" t="s">
        <v>6782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5035</v>
      </c>
      <c r="H411" s="85">
        <v>0</v>
      </c>
      <c r="I411" s="85"/>
      <c r="J411" s="85">
        <v>0</v>
      </c>
      <c r="K411" s="85">
        <v>0</v>
      </c>
    </row>
    <row r="412" spans="1:11">
      <c r="A412" s="85" t="s">
        <v>104</v>
      </c>
      <c r="B412" s="85" t="s">
        <v>6783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5035</v>
      </c>
      <c r="H412" s="85">
        <v>0</v>
      </c>
      <c r="I412" s="85"/>
      <c r="J412" s="85">
        <v>0</v>
      </c>
      <c r="K412" s="85">
        <v>0</v>
      </c>
    </row>
    <row r="413" spans="1:11">
      <c r="A413" s="85" t="s">
        <v>104</v>
      </c>
      <c r="B413" s="85" t="s">
        <v>6784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5035</v>
      </c>
      <c r="H413" s="85">
        <v>0</v>
      </c>
      <c r="I413" s="85"/>
      <c r="J413" s="85">
        <v>0</v>
      </c>
      <c r="K413" s="85">
        <v>0</v>
      </c>
    </row>
    <row r="414" spans="1:11">
      <c r="A414" s="85" t="s">
        <v>104</v>
      </c>
      <c r="B414" s="85" t="s">
        <v>6785</v>
      </c>
      <c r="C414" s="86">
        <f>IFERROR(VLOOKUP(UPPER(CONCATENATE($B414," - ",$A414)),'[1]Segurados Civis'!$A$5:$H$2142,6,0),"")</f>
        <v>1072</v>
      </c>
      <c r="D414" s="86">
        <f>IFERROR(VLOOKUP(UPPER(CONCATENATE($B414," - ",$A414)),'[1]Segurados Civis'!$A$5:$H$2142,7,0),"")</f>
        <v>244</v>
      </c>
      <c r="E414" s="86">
        <f>IFERROR(VLOOKUP(UPPER(CONCATENATE($B414," - ",$A414)),'[1]Segurados Civis'!$A$5:$H$2142,8,0),"")</f>
        <v>87</v>
      </c>
      <c r="F414" s="86">
        <f t="shared" si="6"/>
        <v>1403</v>
      </c>
      <c r="G414" s="85" t="s">
        <v>5032</v>
      </c>
      <c r="H414" s="85">
        <v>0</v>
      </c>
      <c r="I414" s="85"/>
      <c r="J414" s="85">
        <v>0</v>
      </c>
      <c r="K414" s="85">
        <v>0</v>
      </c>
    </row>
    <row r="415" spans="1:11">
      <c r="A415" s="85" t="s">
        <v>104</v>
      </c>
      <c r="B415" s="85" t="s">
        <v>6786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5035</v>
      </c>
      <c r="H415" s="85">
        <v>0</v>
      </c>
      <c r="I415" s="85"/>
      <c r="J415" s="85">
        <v>0</v>
      </c>
      <c r="K415" s="85">
        <v>0</v>
      </c>
    </row>
    <row r="416" spans="1:11">
      <c r="A416" s="85" t="s">
        <v>104</v>
      </c>
      <c r="B416" s="85" t="s">
        <v>6787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5035</v>
      </c>
      <c r="H416" s="85">
        <v>0</v>
      </c>
      <c r="I416" s="85"/>
      <c r="J416" s="85">
        <v>0</v>
      </c>
      <c r="K416" s="85">
        <v>0</v>
      </c>
    </row>
    <row r="417" spans="1:11">
      <c r="A417" s="85" t="s">
        <v>104</v>
      </c>
      <c r="B417" s="85" t="s">
        <v>6788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5035</v>
      </c>
      <c r="H417" s="85">
        <v>0</v>
      </c>
      <c r="I417" s="85"/>
      <c r="J417" s="85">
        <v>0</v>
      </c>
      <c r="K417" s="85">
        <v>0</v>
      </c>
    </row>
    <row r="418" spans="1:11">
      <c r="A418" s="85" t="s">
        <v>104</v>
      </c>
      <c r="B418" s="85" t="s">
        <v>6789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5035</v>
      </c>
      <c r="H418" s="85">
        <v>0</v>
      </c>
      <c r="I418" s="85"/>
      <c r="J418" s="85">
        <v>0</v>
      </c>
      <c r="K418" s="85">
        <v>0</v>
      </c>
    </row>
    <row r="419" spans="1:11">
      <c r="A419" s="85" t="s">
        <v>104</v>
      </c>
      <c r="B419" s="85" t="s">
        <v>6790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5503</v>
      </c>
      <c r="H419" s="85">
        <v>0</v>
      </c>
      <c r="I419" s="85"/>
      <c r="J419" s="85">
        <v>0</v>
      </c>
      <c r="K419" s="85">
        <v>0</v>
      </c>
    </row>
    <row r="420" spans="1:11">
      <c r="A420" s="85" t="s">
        <v>104</v>
      </c>
      <c r="B420" s="85" t="s">
        <v>6791</v>
      </c>
      <c r="C420" s="86">
        <f>IFERROR(VLOOKUP(UPPER(CONCATENATE($B420," - ",$A420)),'[1]Segurados Civis'!$A$5:$H$2142,6,0),"")</f>
        <v>841</v>
      </c>
      <c r="D420" s="86">
        <f>IFERROR(VLOOKUP(UPPER(CONCATENATE($B420," - ",$A420)),'[1]Segurados Civis'!$A$5:$H$2142,7,0),"")</f>
        <v>52</v>
      </c>
      <c r="E420" s="86">
        <f>IFERROR(VLOOKUP(UPPER(CONCATENATE($B420," - ",$A420)),'[1]Segurados Civis'!$A$5:$H$2142,8,0),"")</f>
        <v>5</v>
      </c>
      <c r="F420" s="86">
        <f t="shared" si="6"/>
        <v>898</v>
      </c>
      <c r="G420" s="85" t="s">
        <v>5032</v>
      </c>
      <c r="H420" s="85">
        <v>1</v>
      </c>
      <c r="I420" s="85"/>
      <c r="J420" s="85">
        <v>0</v>
      </c>
      <c r="K420" s="85">
        <v>0</v>
      </c>
    </row>
    <row r="421" spans="1:11">
      <c r="A421" s="85" t="s">
        <v>104</v>
      </c>
      <c r="B421" s="85" t="s">
        <v>6792</v>
      </c>
      <c r="C421" s="86">
        <f>IFERROR(VLOOKUP(UPPER(CONCATENATE($B421," - ",$A421)),'[1]Segurados Civis'!$A$5:$H$2142,6,0),"")</f>
        <v>6310</v>
      </c>
      <c r="D421" s="86">
        <f>IFERROR(VLOOKUP(UPPER(CONCATENATE($B421," - ",$A421)),'[1]Segurados Civis'!$A$5:$H$2142,7,0),"")</f>
        <v>3398</v>
      </c>
      <c r="E421" s="86">
        <f>IFERROR(VLOOKUP(UPPER(CONCATENATE($B421," - ",$A421)),'[1]Segurados Civis'!$A$5:$H$2142,8,0),"")</f>
        <v>723</v>
      </c>
      <c r="F421" s="86">
        <f t="shared" si="6"/>
        <v>10431</v>
      </c>
      <c r="G421" s="85" t="s">
        <v>5032</v>
      </c>
      <c r="H421" s="85">
        <v>0</v>
      </c>
      <c r="I421" s="85"/>
      <c r="J421" s="85">
        <v>0</v>
      </c>
      <c r="K421" s="85">
        <v>0</v>
      </c>
    </row>
    <row r="422" spans="1:11">
      <c r="A422" s="85" t="s">
        <v>104</v>
      </c>
      <c r="B422" s="85" t="s">
        <v>6793</v>
      </c>
      <c r="C422" s="86">
        <f>IFERROR(VLOOKUP(UPPER(CONCATENATE($B422," - ",$A422)),'[1]Segurados Civis'!$A$5:$H$2142,6,0),"")</f>
        <v>266</v>
      </c>
      <c r="D422" s="86">
        <f>IFERROR(VLOOKUP(UPPER(CONCATENATE($B422," - ",$A422)),'[1]Segurados Civis'!$A$5:$H$2142,7,0),"")</f>
        <v>58</v>
      </c>
      <c r="E422" s="86">
        <f>IFERROR(VLOOKUP(UPPER(CONCATENATE($B422," - ",$A422)),'[1]Segurados Civis'!$A$5:$H$2142,8,0),"")</f>
        <v>9</v>
      </c>
      <c r="F422" s="86">
        <f t="shared" si="6"/>
        <v>333</v>
      </c>
      <c r="G422" s="85" t="s">
        <v>5032</v>
      </c>
      <c r="H422" s="85">
        <v>0</v>
      </c>
      <c r="I422" s="85"/>
      <c r="J422" s="85">
        <v>0</v>
      </c>
      <c r="K422" s="85">
        <v>0</v>
      </c>
    </row>
    <row r="423" spans="1:11">
      <c r="A423" s="85" t="s">
        <v>104</v>
      </c>
      <c r="B423" s="85" t="s">
        <v>6794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5035</v>
      </c>
      <c r="H423" s="85">
        <v>0</v>
      </c>
      <c r="I423" s="85"/>
      <c r="J423" s="85">
        <v>0</v>
      </c>
      <c r="K423" s="85">
        <v>0</v>
      </c>
    </row>
    <row r="424" spans="1:11">
      <c r="A424" s="85" t="s">
        <v>104</v>
      </c>
      <c r="B424" s="85" t="s">
        <v>6795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5035</v>
      </c>
      <c r="H424" s="85">
        <v>0</v>
      </c>
      <c r="I424" s="85"/>
      <c r="J424" s="85">
        <v>0</v>
      </c>
      <c r="K424" s="85">
        <v>0</v>
      </c>
    </row>
    <row r="425" spans="1:11">
      <c r="A425" s="85" t="s">
        <v>104</v>
      </c>
      <c r="B425" s="85" t="s">
        <v>6796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5035</v>
      </c>
      <c r="H425" s="85">
        <v>0</v>
      </c>
      <c r="I425" s="85"/>
      <c r="J425" s="85">
        <v>0</v>
      </c>
      <c r="K425" s="85">
        <v>0</v>
      </c>
    </row>
    <row r="426" spans="1:11">
      <c r="A426" s="85" t="s">
        <v>104</v>
      </c>
      <c r="B426" s="85" t="s">
        <v>6797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5035</v>
      </c>
      <c r="H426" s="85">
        <v>0</v>
      </c>
      <c r="I426" s="85"/>
      <c r="J426" s="85">
        <v>0</v>
      </c>
      <c r="K426" s="85">
        <v>0</v>
      </c>
    </row>
    <row r="427" spans="1:11">
      <c r="A427" s="85" t="s">
        <v>104</v>
      </c>
      <c r="B427" s="85" t="s">
        <v>6798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5035</v>
      </c>
      <c r="H427" s="85">
        <v>0</v>
      </c>
      <c r="I427" s="85"/>
      <c r="J427" s="85">
        <v>0</v>
      </c>
      <c r="K427" s="85">
        <v>0</v>
      </c>
    </row>
    <row r="428" spans="1:11">
      <c r="A428" s="85" t="s">
        <v>104</v>
      </c>
      <c r="B428" s="85" t="s">
        <v>6799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5035</v>
      </c>
      <c r="H428" s="85">
        <v>0</v>
      </c>
      <c r="I428" s="85"/>
      <c r="J428" s="85">
        <v>0</v>
      </c>
      <c r="K428" s="85">
        <v>0</v>
      </c>
    </row>
    <row r="429" spans="1:11">
      <c r="A429" s="85" t="s">
        <v>104</v>
      </c>
      <c r="B429" s="85" t="s">
        <v>6800</v>
      </c>
      <c r="C429" s="86">
        <f>IFERROR(VLOOKUP(UPPER(CONCATENATE($B429," - ",$A429)),'[1]Segurados Civis'!$A$5:$H$2142,6,0),"")</f>
        <v>345</v>
      </c>
      <c r="D429" s="86">
        <f>IFERROR(VLOOKUP(UPPER(CONCATENATE($B429," - ",$A429)),'[1]Segurados Civis'!$A$5:$H$2142,7,0),"")</f>
        <v>148</v>
      </c>
      <c r="E429" s="86">
        <f>IFERROR(VLOOKUP(UPPER(CONCATENATE($B429," - ",$A429)),'[1]Segurados Civis'!$A$5:$H$2142,8,0),"")</f>
        <v>34</v>
      </c>
      <c r="F429" s="86">
        <f t="shared" si="6"/>
        <v>527</v>
      </c>
      <c r="G429" s="85" t="s">
        <v>5032</v>
      </c>
      <c r="H429" s="85">
        <v>0</v>
      </c>
      <c r="I429" s="85"/>
      <c r="J429" s="85">
        <v>0</v>
      </c>
      <c r="K429" s="85">
        <v>0</v>
      </c>
    </row>
    <row r="430" spans="1:11">
      <c r="A430" s="85" t="s">
        <v>104</v>
      </c>
      <c r="B430" s="85" t="s">
        <v>6801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5035</v>
      </c>
      <c r="H430" s="85">
        <v>0</v>
      </c>
      <c r="I430" s="85"/>
      <c r="J430" s="85">
        <v>0</v>
      </c>
      <c r="K430" s="85">
        <v>0</v>
      </c>
    </row>
    <row r="431" spans="1:11">
      <c r="A431" s="85" t="s">
        <v>104</v>
      </c>
      <c r="B431" s="85" t="s">
        <v>6056</v>
      </c>
      <c r="C431" s="86" t="str">
        <f>IFERROR(VLOOKUP(UPPER(CONCATENATE($B431," - ",$A431)),'[1]Segurados Civis'!$A$5:$H$2142,6,0),"")</f>
        <v/>
      </c>
      <c r="D431" s="86" t="str">
        <f>IFERROR(VLOOKUP(UPPER(CONCATENATE($B431," - ",$A431)),'[1]Segurados Civis'!$A$5:$H$2142,7,0),"")</f>
        <v/>
      </c>
      <c r="E431" s="86" t="str">
        <f>IFERROR(VLOOKUP(UPPER(CONCATENATE($B431," - ",$A431)),'[1]Segurados Civis'!$A$5:$H$2142,8,0),"")</f>
        <v/>
      </c>
      <c r="F431" s="86" t="str">
        <f t="shared" si="6"/>
        <v/>
      </c>
      <c r="G431" s="85" t="s">
        <v>5035</v>
      </c>
      <c r="H431" s="85">
        <v>0</v>
      </c>
      <c r="I431" s="85"/>
      <c r="J431" s="85">
        <v>0</v>
      </c>
      <c r="K431" s="85">
        <v>0</v>
      </c>
    </row>
    <row r="432" spans="1:11">
      <c r="A432" s="85" t="s">
        <v>104</v>
      </c>
      <c r="B432" s="85" t="s">
        <v>6802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5035</v>
      </c>
      <c r="H432" s="85">
        <v>0</v>
      </c>
      <c r="I432" s="85"/>
      <c r="J432" s="85">
        <v>0</v>
      </c>
      <c r="K432" s="85">
        <v>0</v>
      </c>
    </row>
    <row r="433" spans="1:11">
      <c r="A433" s="85" t="s">
        <v>104</v>
      </c>
      <c r="B433" s="85" t="s">
        <v>6803</v>
      </c>
      <c r="C433" s="86">
        <f>IFERROR(VLOOKUP(UPPER(CONCATENATE($B433," - ",$A433)),'[1]Segurados Civis'!$A$5:$H$2142,6,0),"")</f>
        <v>221</v>
      </c>
      <c r="D433" s="86">
        <f>IFERROR(VLOOKUP(UPPER(CONCATENATE($B433," - ",$A433)),'[1]Segurados Civis'!$A$5:$H$2142,7,0),"")</f>
        <v>126</v>
      </c>
      <c r="E433" s="86">
        <f>IFERROR(VLOOKUP(UPPER(CONCATENATE($B433," - ",$A433)),'[1]Segurados Civis'!$A$5:$H$2142,8,0),"")</f>
        <v>17</v>
      </c>
      <c r="F433" s="86">
        <f t="shared" si="6"/>
        <v>364</v>
      </c>
      <c r="G433" s="85" t="s">
        <v>5032</v>
      </c>
      <c r="H433" s="85">
        <v>0</v>
      </c>
      <c r="I433" s="85"/>
      <c r="J433" s="85">
        <v>0</v>
      </c>
      <c r="K433" s="85">
        <v>0</v>
      </c>
    </row>
    <row r="434" spans="1:11">
      <c r="A434" s="85" t="s">
        <v>104</v>
      </c>
      <c r="B434" s="85" t="s">
        <v>6804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5035</v>
      </c>
      <c r="H434" s="85">
        <v>0</v>
      </c>
      <c r="I434" s="85"/>
      <c r="J434" s="85">
        <v>0</v>
      </c>
      <c r="K434" s="85">
        <v>0</v>
      </c>
    </row>
    <row r="435" spans="1:11">
      <c r="A435" s="85" t="s">
        <v>104</v>
      </c>
      <c r="B435" s="85" t="s">
        <v>6805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5035</v>
      </c>
      <c r="H435" s="85">
        <v>0</v>
      </c>
      <c r="I435" s="85"/>
      <c r="J435" s="85">
        <v>0</v>
      </c>
      <c r="K435" s="85">
        <v>0</v>
      </c>
    </row>
    <row r="436" spans="1:11">
      <c r="A436" s="85" t="s">
        <v>104</v>
      </c>
      <c r="B436" s="85" t="s">
        <v>6806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5035</v>
      </c>
      <c r="H436" s="85">
        <v>0</v>
      </c>
      <c r="I436" s="85"/>
      <c r="J436" s="85">
        <v>0</v>
      </c>
      <c r="K436" s="85">
        <v>0</v>
      </c>
    </row>
    <row r="437" spans="1:11">
      <c r="A437" s="85" t="s">
        <v>104</v>
      </c>
      <c r="B437" s="85" t="s">
        <v>6807</v>
      </c>
      <c r="C437" s="86">
        <f>IFERROR(VLOOKUP(UPPER(CONCATENATE($B437," - ",$A437)),'[1]Segurados Civis'!$A$5:$H$2142,6,0),"")</f>
        <v>1642</v>
      </c>
      <c r="D437" s="86">
        <f>IFERROR(VLOOKUP(UPPER(CONCATENATE($B437," - ",$A437)),'[1]Segurados Civis'!$A$5:$H$2142,7,0),"")</f>
        <v>424</v>
      </c>
      <c r="E437" s="86">
        <f>IFERROR(VLOOKUP(UPPER(CONCATENATE($B437," - ",$A437)),'[1]Segurados Civis'!$A$5:$H$2142,8,0),"")</f>
        <v>77</v>
      </c>
      <c r="F437" s="86">
        <f t="shared" si="6"/>
        <v>2143</v>
      </c>
      <c r="G437" s="85" t="s">
        <v>5032</v>
      </c>
      <c r="H437" s="85">
        <v>0</v>
      </c>
      <c r="I437" s="85"/>
      <c r="J437" s="85">
        <v>0</v>
      </c>
      <c r="K437" s="85">
        <v>0</v>
      </c>
    </row>
    <row r="438" spans="1:11">
      <c r="A438" s="85" t="s">
        <v>104</v>
      </c>
      <c r="B438" s="85" t="s">
        <v>6808</v>
      </c>
      <c r="C438" s="86">
        <f>IFERROR(VLOOKUP(UPPER(CONCATENATE($B438," - ",$A438)),'[1]Segurados Civis'!$A$5:$H$2142,6,0),"")</f>
        <v>96</v>
      </c>
      <c r="D438" s="86">
        <f>IFERROR(VLOOKUP(UPPER(CONCATENATE($B438," - ",$A438)),'[1]Segurados Civis'!$A$5:$H$2142,7,0),"")</f>
        <v>38</v>
      </c>
      <c r="E438" s="86">
        <f>IFERROR(VLOOKUP(UPPER(CONCATENATE($B438," - ",$A438)),'[1]Segurados Civis'!$A$5:$H$2142,8,0),"")</f>
        <v>12</v>
      </c>
      <c r="F438" s="86">
        <f t="shared" si="6"/>
        <v>146</v>
      </c>
      <c r="G438" s="85" t="s">
        <v>5032</v>
      </c>
      <c r="H438" s="85">
        <v>1</v>
      </c>
      <c r="I438" s="85"/>
      <c r="J438" s="85">
        <v>0</v>
      </c>
      <c r="K438" s="85">
        <v>0</v>
      </c>
    </row>
    <row r="439" spans="1:11">
      <c r="A439" s="85" t="s">
        <v>104</v>
      </c>
      <c r="B439" s="85" t="s">
        <v>6809</v>
      </c>
      <c r="C439" s="86">
        <f>IFERROR(VLOOKUP(UPPER(CONCATENATE($B439," - ",$A439)),'[1]Segurados Civis'!$A$5:$H$2142,6,0),"")</f>
        <v>226</v>
      </c>
      <c r="D439" s="86">
        <f>IFERROR(VLOOKUP(UPPER(CONCATENATE($B439," - ",$A439)),'[1]Segurados Civis'!$A$5:$H$2142,7,0),"")</f>
        <v>13</v>
      </c>
      <c r="E439" s="86">
        <f>IFERROR(VLOOKUP(UPPER(CONCATENATE($B439," - ",$A439)),'[1]Segurados Civis'!$A$5:$H$2142,8,0),"")</f>
        <v>0</v>
      </c>
      <c r="F439" s="86">
        <f t="shared" si="6"/>
        <v>239</v>
      </c>
      <c r="G439" s="85" t="s">
        <v>5032</v>
      </c>
      <c r="H439" s="85">
        <v>0</v>
      </c>
      <c r="I439" s="85"/>
      <c r="J439" s="85">
        <v>0</v>
      </c>
      <c r="K439" s="85">
        <v>0</v>
      </c>
    </row>
    <row r="440" spans="1:11">
      <c r="A440" s="85" t="s">
        <v>104</v>
      </c>
      <c r="B440" s="85" t="s">
        <v>6810</v>
      </c>
      <c r="C440" s="86" t="str">
        <f>IFERROR(VLOOKUP(UPPER(CONCATENATE($B440," - ",$A440)),'[1]Segurados Civis'!$A$5:$H$2142,6,0),"")</f>
        <v/>
      </c>
      <c r="D440" s="86" t="str">
        <f>IFERROR(VLOOKUP(UPPER(CONCATENATE($B440," - ",$A440)),'[1]Segurados Civis'!$A$5:$H$2142,7,0),"")</f>
        <v/>
      </c>
      <c r="E440" s="86" t="str">
        <f>IFERROR(VLOOKUP(UPPER(CONCATENATE($B440," - ",$A440)),'[1]Segurados Civis'!$A$5:$H$2142,8,0),"")</f>
        <v/>
      </c>
      <c r="F440" s="86" t="str">
        <f t="shared" si="6"/>
        <v/>
      </c>
      <c r="G440" s="85" t="s">
        <v>5035</v>
      </c>
      <c r="H440" s="85">
        <v>0</v>
      </c>
      <c r="I440" s="85"/>
      <c r="J440" s="85">
        <v>0</v>
      </c>
      <c r="K440" s="85">
        <v>0</v>
      </c>
    </row>
    <row r="441" spans="1:11">
      <c r="A441" s="85" t="s">
        <v>104</v>
      </c>
      <c r="B441" s="85" t="s">
        <v>6811</v>
      </c>
      <c r="C441" s="86">
        <f>IFERROR(VLOOKUP(UPPER(CONCATENATE($B441," - ",$A441)),'[1]Segurados Civis'!$A$5:$H$2142,6,0),"")</f>
        <v>165</v>
      </c>
      <c r="D441" s="86">
        <f>IFERROR(VLOOKUP(UPPER(CONCATENATE($B441," - ",$A441)),'[1]Segurados Civis'!$A$5:$H$2142,7,0),"")</f>
        <v>79</v>
      </c>
      <c r="E441" s="86">
        <f>IFERROR(VLOOKUP(UPPER(CONCATENATE($B441," - ",$A441)),'[1]Segurados Civis'!$A$5:$H$2142,8,0),"")</f>
        <v>17</v>
      </c>
      <c r="F441" s="86">
        <f t="shared" si="6"/>
        <v>261</v>
      </c>
      <c r="G441" s="85" t="s">
        <v>5032</v>
      </c>
      <c r="H441" s="85">
        <v>0</v>
      </c>
      <c r="I441" s="85"/>
      <c r="J441" s="85">
        <v>0</v>
      </c>
      <c r="K441" s="85">
        <v>0</v>
      </c>
    </row>
    <row r="442" spans="1:11">
      <c r="A442" s="85" t="s">
        <v>104</v>
      </c>
      <c r="B442" s="85" t="s">
        <v>6812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5035</v>
      </c>
      <c r="H442" s="85">
        <v>0</v>
      </c>
      <c r="I442" s="85"/>
      <c r="J442" s="85">
        <v>0</v>
      </c>
      <c r="K442" s="85">
        <v>0</v>
      </c>
    </row>
    <row r="443" spans="1:11">
      <c r="A443" s="85" t="s">
        <v>104</v>
      </c>
      <c r="B443" s="85" t="s">
        <v>6813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5035</v>
      </c>
      <c r="H443" s="85">
        <v>0</v>
      </c>
      <c r="I443" s="85"/>
      <c r="J443" s="85">
        <v>0</v>
      </c>
      <c r="K443" s="85">
        <v>0</v>
      </c>
    </row>
    <row r="444" spans="1:11">
      <c r="A444" s="85" t="s">
        <v>104</v>
      </c>
      <c r="B444" s="85" t="s">
        <v>6814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5035</v>
      </c>
      <c r="H444" s="85">
        <v>0</v>
      </c>
      <c r="I444" s="85"/>
      <c r="J444" s="85">
        <v>0</v>
      </c>
      <c r="K444" s="85">
        <v>0</v>
      </c>
    </row>
    <row r="445" spans="1:11">
      <c r="A445" s="85" t="s">
        <v>104</v>
      </c>
      <c r="B445" s="85" t="s">
        <v>6815</v>
      </c>
      <c r="C445" s="86" t="str">
        <f>IFERROR(VLOOKUP(UPPER(CONCATENATE($B445," - ",$A445)),'[1]Segurados Civis'!$A$5:$H$2142,6,0),"")</f>
        <v/>
      </c>
      <c r="D445" s="86" t="str">
        <f>IFERROR(VLOOKUP(UPPER(CONCATENATE($B445," - ",$A445)),'[1]Segurados Civis'!$A$5:$H$2142,7,0),"")</f>
        <v/>
      </c>
      <c r="E445" s="86" t="str">
        <f>IFERROR(VLOOKUP(UPPER(CONCATENATE($B445," - ",$A445)),'[1]Segurados Civis'!$A$5:$H$2142,8,0),"")</f>
        <v/>
      </c>
      <c r="F445" s="86" t="str">
        <f t="shared" si="6"/>
        <v/>
      </c>
      <c r="G445" s="85" t="s">
        <v>5035</v>
      </c>
      <c r="H445" s="85">
        <v>0</v>
      </c>
      <c r="I445" s="85"/>
      <c r="J445" s="85">
        <v>0</v>
      </c>
      <c r="K445" s="85">
        <v>0</v>
      </c>
    </row>
    <row r="446" spans="1:11">
      <c r="A446" s="85" t="s">
        <v>104</v>
      </c>
      <c r="B446" s="85" t="s">
        <v>6816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5035</v>
      </c>
      <c r="H446" s="85">
        <v>0</v>
      </c>
      <c r="I446" s="85"/>
      <c r="J446" s="85">
        <v>0</v>
      </c>
      <c r="K446" s="85">
        <v>0</v>
      </c>
    </row>
    <row r="447" spans="1:11">
      <c r="A447" s="85" t="s">
        <v>104</v>
      </c>
      <c r="B447" s="85" t="s">
        <v>6817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5035</v>
      </c>
      <c r="H447" s="85">
        <v>0</v>
      </c>
      <c r="I447" s="85"/>
      <c r="J447" s="85">
        <v>0</v>
      </c>
      <c r="K447" s="85">
        <v>0</v>
      </c>
    </row>
    <row r="448" spans="1:11">
      <c r="A448" s="85" t="s">
        <v>104</v>
      </c>
      <c r="B448" s="85" t="s">
        <v>6818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5035</v>
      </c>
      <c r="H448" s="85">
        <v>0</v>
      </c>
      <c r="I448" s="85"/>
      <c r="J448" s="85">
        <v>0</v>
      </c>
      <c r="K448" s="85">
        <v>0</v>
      </c>
    </row>
    <row r="449" spans="1:11">
      <c r="A449" s="85" t="s">
        <v>104</v>
      </c>
      <c r="B449" s="85" t="s">
        <v>6819</v>
      </c>
      <c r="C449" s="86" t="str">
        <f>IFERROR(VLOOKUP(UPPER(CONCATENATE($B449," - ",$A449)),'[1]Segurados Civis'!$A$5:$H$2142,6,0),"")</f>
        <v/>
      </c>
      <c r="D449" s="86" t="str">
        <f>IFERROR(VLOOKUP(UPPER(CONCATENATE($B449," - ",$A449)),'[1]Segurados Civis'!$A$5:$H$2142,7,0),"")</f>
        <v/>
      </c>
      <c r="E449" s="86" t="str">
        <f>IFERROR(VLOOKUP(UPPER(CONCATENATE($B449," - ",$A449)),'[1]Segurados Civis'!$A$5:$H$2142,8,0),"")</f>
        <v/>
      </c>
      <c r="F449" s="86" t="str">
        <f t="shared" si="6"/>
        <v/>
      </c>
      <c r="G449" s="85" t="s">
        <v>5035</v>
      </c>
      <c r="H449" s="85">
        <v>0</v>
      </c>
      <c r="I449" s="85"/>
      <c r="J449" s="85">
        <v>0</v>
      </c>
      <c r="K449" s="85">
        <v>0</v>
      </c>
    </row>
    <row r="450" spans="1:11">
      <c r="A450" s="85" t="s">
        <v>104</v>
      </c>
      <c r="B450" s="85" t="s">
        <v>6820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5035</v>
      </c>
      <c r="H450" s="85">
        <v>0</v>
      </c>
      <c r="I450" s="85"/>
      <c r="J450" s="85">
        <v>0</v>
      </c>
      <c r="K450" s="85">
        <v>0</v>
      </c>
    </row>
    <row r="451" spans="1:11">
      <c r="A451" s="85" t="s">
        <v>104</v>
      </c>
      <c r="B451" s="85" t="s">
        <v>6821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5035</v>
      </c>
      <c r="H451" s="85">
        <v>0</v>
      </c>
      <c r="I451" s="85"/>
      <c r="J451" s="85">
        <v>0</v>
      </c>
      <c r="K451" s="85">
        <v>0</v>
      </c>
    </row>
    <row r="452" spans="1:11">
      <c r="A452" s="85" t="s">
        <v>104</v>
      </c>
      <c r="B452" s="85" t="s">
        <v>6822</v>
      </c>
      <c r="C452" s="86">
        <f>IFERROR(VLOOKUP(UPPER(CONCATENATE($B452," - ",$A452)),'[1]Segurados Civis'!$A$5:$H$2142,6,0),"")</f>
        <v>314</v>
      </c>
      <c r="D452" s="86">
        <f>IFERROR(VLOOKUP(UPPER(CONCATENATE($B452," - ",$A452)),'[1]Segurados Civis'!$A$5:$H$2142,7,0),"")</f>
        <v>121</v>
      </c>
      <c r="E452" s="86">
        <f>IFERROR(VLOOKUP(UPPER(CONCATENATE($B452," - ",$A452)),'[1]Segurados Civis'!$A$5:$H$2142,8,0),"")</f>
        <v>36</v>
      </c>
      <c r="F452" s="86">
        <f t="shared" si="7"/>
        <v>471</v>
      </c>
      <c r="G452" s="85" t="s">
        <v>5032</v>
      </c>
      <c r="H452" s="85">
        <v>1</v>
      </c>
      <c r="I452" s="85"/>
      <c r="J452" s="85">
        <v>1</v>
      </c>
      <c r="K452" s="85">
        <v>0</v>
      </c>
    </row>
    <row r="453" spans="1:11">
      <c r="A453" s="85" t="s">
        <v>104</v>
      </c>
      <c r="B453" s="85" t="s">
        <v>6823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5032</v>
      </c>
      <c r="H453" s="85">
        <v>0</v>
      </c>
      <c r="I453" s="85"/>
      <c r="J453" s="85">
        <v>0</v>
      </c>
      <c r="K453" s="85">
        <v>0</v>
      </c>
    </row>
    <row r="454" spans="1:11">
      <c r="A454" s="85" t="s">
        <v>104</v>
      </c>
      <c r="B454" s="85" t="s">
        <v>6824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5035</v>
      </c>
      <c r="H454" s="85">
        <v>0</v>
      </c>
      <c r="I454" s="85"/>
      <c r="J454" s="85">
        <v>0</v>
      </c>
      <c r="K454" s="85">
        <v>0</v>
      </c>
    </row>
    <row r="455" spans="1:11">
      <c r="A455" s="85" t="s">
        <v>104</v>
      </c>
      <c r="B455" s="85" t="s">
        <v>6825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5035</v>
      </c>
      <c r="H455" s="85">
        <v>0</v>
      </c>
      <c r="I455" s="85"/>
      <c r="J455" s="85">
        <v>0</v>
      </c>
      <c r="K455" s="85">
        <v>0</v>
      </c>
    </row>
    <row r="456" spans="1:11">
      <c r="A456" s="85" t="s">
        <v>104</v>
      </c>
      <c r="B456" s="85" t="s">
        <v>6826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5035</v>
      </c>
      <c r="H456" s="85">
        <v>0</v>
      </c>
      <c r="I456" s="85"/>
      <c r="J456" s="85">
        <v>0</v>
      </c>
      <c r="K456" s="85">
        <v>0</v>
      </c>
    </row>
    <row r="457" spans="1:11">
      <c r="A457" s="85" t="s">
        <v>104</v>
      </c>
      <c r="B457" s="85" t="s">
        <v>6827</v>
      </c>
      <c r="C457" s="86">
        <f>IFERROR(VLOOKUP(UPPER(CONCATENATE($B457," - ",$A457)),'[1]Segurados Civis'!$A$5:$H$2142,6,0),"")</f>
        <v>655</v>
      </c>
      <c r="D457" s="86">
        <f>IFERROR(VLOOKUP(UPPER(CONCATENATE($B457," - ",$A457)),'[1]Segurados Civis'!$A$5:$H$2142,7,0),"")</f>
        <v>202</v>
      </c>
      <c r="E457" s="86">
        <f>IFERROR(VLOOKUP(UPPER(CONCATENATE($B457," - ",$A457)),'[1]Segurados Civis'!$A$5:$H$2142,8,0),"")</f>
        <v>61</v>
      </c>
      <c r="F457" s="86">
        <f t="shared" si="7"/>
        <v>918</v>
      </c>
      <c r="G457" s="85" t="s">
        <v>5032</v>
      </c>
      <c r="H457" s="85">
        <v>0</v>
      </c>
      <c r="I457" s="85"/>
      <c r="J457" s="85">
        <v>0</v>
      </c>
      <c r="K457" s="85">
        <v>0</v>
      </c>
    </row>
    <row r="458" spans="1:11">
      <c r="A458" s="85" t="s">
        <v>104</v>
      </c>
      <c r="B458" s="85" t="s">
        <v>6828</v>
      </c>
      <c r="C458" s="86" t="str">
        <f>IFERROR(VLOOKUP(UPPER(CONCATENATE($B458," - ",$A458)),'[1]Segurados Civis'!$A$5:$H$2142,6,0),"")</f>
        <v/>
      </c>
      <c r="D458" s="86" t="str">
        <f>IFERROR(VLOOKUP(UPPER(CONCATENATE($B458," - ",$A458)),'[1]Segurados Civis'!$A$5:$H$2142,7,0),"")</f>
        <v/>
      </c>
      <c r="E458" s="86" t="str">
        <f>IFERROR(VLOOKUP(UPPER(CONCATENATE($B458," - ",$A458)),'[1]Segurados Civis'!$A$5:$H$2142,8,0),"")</f>
        <v/>
      </c>
      <c r="F458" s="86" t="str">
        <f t="shared" si="7"/>
        <v/>
      </c>
      <c r="G458" s="85" t="s">
        <v>5035</v>
      </c>
      <c r="H458" s="85">
        <v>0</v>
      </c>
      <c r="I458" s="85"/>
      <c r="J458" s="85">
        <v>0</v>
      </c>
      <c r="K458" s="85">
        <v>0</v>
      </c>
    </row>
    <row r="459" spans="1:11">
      <c r="A459" s="85" t="s">
        <v>104</v>
      </c>
      <c r="B459" s="85" t="s">
        <v>6829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5035</v>
      </c>
      <c r="H459" s="85">
        <v>0</v>
      </c>
      <c r="I459" s="85"/>
      <c r="J459" s="85">
        <v>0</v>
      </c>
      <c r="K459" s="85">
        <v>0</v>
      </c>
    </row>
    <row r="460" spans="1:11">
      <c r="A460" s="85" t="s">
        <v>104</v>
      </c>
      <c r="B460" s="85" t="s">
        <v>6830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5035</v>
      </c>
      <c r="H460" s="85">
        <v>0</v>
      </c>
      <c r="I460" s="85"/>
      <c r="J460" s="85">
        <v>0</v>
      </c>
      <c r="K460" s="85">
        <v>0</v>
      </c>
    </row>
    <row r="461" spans="1:11">
      <c r="A461" s="85" t="s">
        <v>104</v>
      </c>
      <c r="B461" s="85" t="s">
        <v>6831</v>
      </c>
      <c r="C461" s="86">
        <f>IFERROR(VLOOKUP(UPPER(CONCATENATE($B461," - ",$A461)),'[1]Segurados Civis'!$A$5:$H$2142,6,0),"")</f>
        <v>2047</v>
      </c>
      <c r="D461" s="86">
        <f>IFERROR(VLOOKUP(UPPER(CONCATENATE($B461," - ",$A461)),'[1]Segurados Civis'!$A$5:$H$2142,7,0),"")</f>
        <v>213</v>
      </c>
      <c r="E461" s="86">
        <f>IFERROR(VLOOKUP(UPPER(CONCATENATE($B461," - ",$A461)),'[1]Segurados Civis'!$A$5:$H$2142,8,0),"")</f>
        <v>31</v>
      </c>
      <c r="F461" s="86">
        <f t="shared" si="7"/>
        <v>2291</v>
      </c>
      <c r="G461" s="85" t="s">
        <v>5032</v>
      </c>
      <c r="H461" s="85">
        <v>0</v>
      </c>
      <c r="I461" s="85"/>
      <c r="J461" s="85">
        <v>0</v>
      </c>
      <c r="K461" s="85">
        <v>0</v>
      </c>
    </row>
    <row r="462" spans="1:11">
      <c r="A462" s="85" t="s">
        <v>104</v>
      </c>
      <c r="B462" s="85" t="s">
        <v>6832</v>
      </c>
      <c r="C462" s="86" t="str">
        <f>IFERROR(VLOOKUP(UPPER(CONCATENATE($B462," - ",$A462)),'[1]Segurados Civis'!$A$5:$H$2142,6,0),"")</f>
        <v/>
      </c>
      <c r="D462" s="86" t="str">
        <f>IFERROR(VLOOKUP(UPPER(CONCATENATE($B462," - ",$A462)),'[1]Segurados Civis'!$A$5:$H$2142,7,0),"")</f>
        <v/>
      </c>
      <c r="E462" s="86" t="str">
        <f>IFERROR(VLOOKUP(UPPER(CONCATENATE($B462," - ",$A462)),'[1]Segurados Civis'!$A$5:$H$2142,8,0),"")</f>
        <v/>
      </c>
      <c r="F462" s="86" t="str">
        <f t="shared" si="7"/>
        <v/>
      </c>
      <c r="G462" s="85" t="s">
        <v>5035</v>
      </c>
      <c r="H462" s="85">
        <v>0</v>
      </c>
      <c r="I462" s="85"/>
      <c r="J462" s="85">
        <v>0</v>
      </c>
      <c r="K462" s="85">
        <v>0</v>
      </c>
    </row>
    <row r="463" spans="1:11">
      <c r="A463" s="85" t="s">
        <v>104</v>
      </c>
      <c r="B463" s="85" t="s">
        <v>6833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5035</v>
      </c>
      <c r="H463" s="85">
        <v>0</v>
      </c>
      <c r="I463" s="85"/>
      <c r="J463" s="85">
        <v>0</v>
      </c>
      <c r="K463" s="85">
        <v>0</v>
      </c>
    </row>
    <row r="464" spans="1:11">
      <c r="A464" s="85" t="s">
        <v>104</v>
      </c>
      <c r="B464" s="85" t="s">
        <v>6834</v>
      </c>
      <c r="C464" s="86" t="str">
        <f>IFERROR(VLOOKUP(UPPER(CONCATENATE($B464," - ",$A464)),'[1]Segurados Civis'!$A$5:$H$2142,6,0),"")</f>
        <v/>
      </c>
      <c r="D464" s="86" t="str">
        <f>IFERROR(VLOOKUP(UPPER(CONCATENATE($B464," - ",$A464)),'[1]Segurados Civis'!$A$5:$H$2142,7,0),"")</f>
        <v/>
      </c>
      <c r="E464" s="86" t="str">
        <f>IFERROR(VLOOKUP(UPPER(CONCATENATE($B464," - ",$A464)),'[1]Segurados Civis'!$A$5:$H$2142,8,0),"")</f>
        <v/>
      </c>
      <c r="F464" s="86" t="str">
        <f t="shared" si="7"/>
        <v/>
      </c>
      <c r="G464" s="85" t="s">
        <v>5035</v>
      </c>
      <c r="H464" s="85">
        <v>0</v>
      </c>
      <c r="I464" s="85"/>
      <c r="J464" s="85">
        <v>0</v>
      </c>
      <c r="K464" s="85">
        <v>0</v>
      </c>
    </row>
    <row r="465" spans="1:11">
      <c r="A465" s="85" t="s">
        <v>104</v>
      </c>
      <c r="B465" s="85" t="s">
        <v>6835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5035</v>
      </c>
      <c r="H465" s="85">
        <v>0</v>
      </c>
      <c r="I465" s="85"/>
      <c r="J465" s="85">
        <v>0</v>
      </c>
      <c r="K465" s="85">
        <v>0</v>
      </c>
    </row>
    <row r="466" spans="1:11">
      <c r="A466" s="85" t="s">
        <v>104</v>
      </c>
      <c r="B466" s="85" t="s">
        <v>6836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5035</v>
      </c>
      <c r="H466" s="85">
        <v>0</v>
      </c>
      <c r="I466" s="85"/>
      <c r="J466" s="85">
        <v>0</v>
      </c>
      <c r="K466" s="85">
        <v>0</v>
      </c>
    </row>
    <row r="467" spans="1:11">
      <c r="A467" s="85" t="s">
        <v>104</v>
      </c>
      <c r="B467" s="85" t="s">
        <v>6837</v>
      </c>
      <c r="C467" s="86" t="str">
        <f>IFERROR(VLOOKUP(UPPER(CONCATENATE($B467," - ",$A467)),'[1]Segurados Civis'!$A$5:$H$2142,6,0),"")</f>
        <v/>
      </c>
      <c r="D467" s="86" t="str">
        <f>IFERROR(VLOOKUP(UPPER(CONCATENATE($B467," - ",$A467)),'[1]Segurados Civis'!$A$5:$H$2142,7,0),"")</f>
        <v/>
      </c>
      <c r="E467" s="86" t="str">
        <f>IFERROR(VLOOKUP(UPPER(CONCATENATE($B467," - ",$A467)),'[1]Segurados Civis'!$A$5:$H$2142,8,0),"")</f>
        <v/>
      </c>
      <c r="F467" s="86" t="str">
        <f t="shared" si="7"/>
        <v/>
      </c>
      <c r="G467" s="85" t="s">
        <v>5035</v>
      </c>
      <c r="H467" s="85">
        <v>0</v>
      </c>
      <c r="I467" s="85"/>
      <c r="J467" s="85">
        <v>0</v>
      </c>
      <c r="K467" s="85">
        <v>0</v>
      </c>
    </row>
    <row r="468" spans="1:11">
      <c r="A468" s="85" t="s">
        <v>104</v>
      </c>
      <c r="B468" s="85" t="s">
        <v>6838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5035</v>
      </c>
      <c r="H468" s="85">
        <v>0</v>
      </c>
      <c r="I468" s="85"/>
      <c r="J468" s="85">
        <v>0</v>
      </c>
      <c r="K468" s="85">
        <v>0</v>
      </c>
    </row>
    <row r="469" spans="1:11">
      <c r="A469" s="85" t="s">
        <v>104</v>
      </c>
      <c r="B469" s="85" t="s">
        <v>6839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5035</v>
      </c>
      <c r="H469" s="85">
        <v>0</v>
      </c>
      <c r="I469" s="85"/>
      <c r="J469" s="85">
        <v>0</v>
      </c>
      <c r="K469" s="85">
        <v>0</v>
      </c>
    </row>
    <row r="470" spans="1:11">
      <c r="A470" s="85" t="s">
        <v>104</v>
      </c>
      <c r="B470" s="85" t="s">
        <v>6840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5035</v>
      </c>
      <c r="H470" s="85">
        <v>0</v>
      </c>
      <c r="I470" s="85"/>
      <c r="J470" s="85">
        <v>0</v>
      </c>
      <c r="K470" s="85">
        <v>0</v>
      </c>
    </row>
    <row r="471" spans="1:11">
      <c r="A471" s="85" t="s">
        <v>104</v>
      </c>
      <c r="B471" s="85" t="s">
        <v>6841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5035</v>
      </c>
      <c r="H471" s="85">
        <v>0</v>
      </c>
      <c r="I471" s="85"/>
      <c r="J471" s="85">
        <v>0</v>
      </c>
      <c r="K471" s="85">
        <v>0</v>
      </c>
    </row>
    <row r="472" spans="1:11">
      <c r="A472" s="85" t="s">
        <v>104</v>
      </c>
      <c r="B472" s="85" t="s">
        <v>6842</v>
      </c>
      <c r="C472" s="86" t="str">
        <f>IFERROR(VLOOKUP(UPPER(CONCATENATE($B472," - ",$A472)),'[1]Segurados Civis'!$A$5:$H$2142,6,0),"")</f>
        <v/>
      </c>
      <c r="D472" s="86" t="str">
        <f>IFERROR(VLOOKUP(UPPER(CONCATENATE($B472," - ",$A472)),'[1]Segurados Civis'!$A$5:$H$2142,7,0),"")</f>
        <v/>
      </c>
      <c r="E472" s="86" t="str">
        <f>IFERROR(VLOOKUP(UPPER(CONCATENATE($B472," - ",$A472)),'[1]Segurados Civis'!$A$5:$H$2142,8,0),"")</f>
        <v/>
      </c>
      <c r="F472" s="86" t="str">
        <f t="shared" si="7"/>
        <v/>
      </c>
      <c r="G472" s="85" t="s">
        <v>5035</v>
      </c>
      <c r="H472" s="85">
        <v>0</v>
      </c>
      <c r="I472" s="85"/>
      <c r="J472" s="85">
        <v>0</v>
      </c>
      <c r="K472" s="85">
        <v>0</v>
      </c>
    </row>
    <row r="473" spans="1:11">
      <c r="A473" s="85" t="s">
        <v>104</v>
      </c>
      <c r="B473" s="85" t="s">
        <v>6843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5035</v>
      </c>
      <c r="H473" s="85">
        <v>0</v>
      </c>
      <c r="I473" s="85"/>
      <c r="J473" s="85">
        <v>0</v>
      </c>
      <c r="K473" s="85">
        <v>0</v>
      </c>
    </row>
    <row r="474" spans="1:11">
      <c r="A474" s="85" t="s">
        <v>104</v>
      </c>
      <c r="B474" s="85" t="s">
        <v>6844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5035</v>
      </c>
      <c r="H474" s="85">
        <v>0</v>
      </c>
      <c r="I474" s="85"/>
      <c r="J474" s="85">
        <v>0</v>
      </c>
      <c r="K474" s="85">
        <v>0</v>
      </c>
    </row>
    <row r="475" spans="1:11">
      <c r="A475" s="85" t="s">
        <v>104</v>
      </c>
      <c r="B475" s="85" t="s">
        <v>6845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5035</v>
      </c>
      <c r="H475" s="85">
        <v>0</v>
      </c>
      <c r="I475" s="85"/>
      <c r="J475" s="85">
        <v>0</v>
      </c>
      <c r="K475" s="85">
        <v>0</v>
      </c>
    </row>
    <row r="476" spans="1:11">
      <c r="A476" s="85" t="s">
        <v>104</v>
      </c>
      <c r="B476" s="85" t="s">
        <v>6846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5035</v>
      </c>
      <c r="H476" s="85">
        <v>0</v>
      </c>
      <c r="I476" s="85"/>
      <c r="J476" s="85">
        <v>0</v>
      </c>
      <c r="K476" s="85">
        <v>0</v>
      </c>
    </row>
    <row r="477" spans="1:11">
      <c r="A477" s="85" t="s">
        <v>104</v>
      </c>
      <c r="B477" s="85" t="s">
        <v>6847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5035</v>
      </c>
      <c r="H477" s="85">
        <v>0</v>
      </c>
      <c r="I477" s="85"/>
      <c r="J477" s="85">
        <v>0</v>
      </c>
      <c r="K477" s="85">
        <v>0</v>
      </c>
    </row>
    <row r="478" spans="1:11">
      <c r="A478" s="85" t="s">
        <v>104</v>
      </c>
      <c r="B478" s="85" t="s">
        <v>6848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5035</v>
      </c>
      <c r="H478" s="85">
        <v>0</v>
      </c>
      <c r="I478" s="85"/>
      <c r="J478" s="85">
        <v>0</v>
      </c>
      <c r="K478" s="85">
        <v>0</v>
      </c>
    </row>
    <row r="479" spans="1:11">
      <c r="A479" s="85" t="s">
        <v>104</v>
      </c>
      <c r="B479" s="85" t="s">
        <v>6849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5035</v>
      </c>
      <c r="H479" s="85">
        <v>0</v>
      </c>
      <c r="I479" s="85"/>
      <c r="J479" s="85">
        <v>0</v>
      </c>
      <c r="K479" s="85">
        <v>0</v>
      </c>
    </row>
    <row r="480" spans="1:11">
      <c r="A480" s="85" t="s">
        <v>104</v>
      </c>
      <c r="B480" s="85" t="s">
        <v>6850</v>
      </c>
      <c r="C480" s="86" t="str">
        <f>IFERROR(VLOOKUP(UPPER(CONCATENATE($B480," - ",$A480)),'[1]Segurados Civis'!$A$5:$H$2142,6,0),"")</f>
        <v/>
      </c>
      <c r="D480" s="86" t="str">
        <f>IFERROR(VLOOKUP(UPPER(CONCATENATE($B480," - ",$A480)),'[1]Segurados Civis'!$A$5:$H$2142,7,0),"")</f>
        <v/>
      </c>
      <c r="E480" s="86" t="str">
        <f>IFERROR(VLOOKUP(UPPER(CONCATENATE($B480," - ",$A480)),'[1]Segurados Civis'!$A$5:$H$2142,8,0),"")</f>
        <v/>
      </c>
      <c r="F480" s="86" t="str">
        <f t="shared" si="7"/>
        <v/>
      </c>
      <c r="G480" s="85" t="s">
        <v>5035</v>
      </c>
      <c r="H480" s="85">
        <v>0</v>
      </c>
      <c r="I480" s="85"/>
      <c r="J480" s="85">
        <v>0</v>
      </c>
      <c r="K480" s="85">
        <v>0</v>
      </c>
    </row>
    <row r="481" spans="1:11">
      <c r="A481" s="85" t="s">
        <v>104</v>
      </c>
      <c r="B481" s="85" t="s">
        <v>6851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5035</v>
      </c>
      <c r="H481" s="85">
        <v>0</v>
      </c>
      <c r="I481" s="85"/>
      <c r="J481" s="85">
        <v>0</v>
      </c>
      <c r="K481" s="85">
        <v>0</v>
      </c>
    </row>
    <row r="482" spans="1:11">
      <c r="A482" s="85" t="s">
        <v>104</v>
      </c>
      <c r="B482" s="85" t="s">
        <v>6852</v>
      </c>
      <c r="C482" s="86">
        <f>IFERROR(VLOOKUP(UPPER(CONCATENATE($B482," - ",$A482)),'[1]Segurados Civis'!$A$5:$H$2142,6,0),"")</f>
        <v>259</v>
      </c>
      <c r="D482" s="86">
        <f>IFERROR(VLOOKUP(UPPER(CONCATENATE($B482," - ",$A482)),'[1]Segurados Civis'!$A$5:$H$2142,7,0),"")</f>
        <v>93</v>
      </c>
      <c r="E482" s="86">
        <f>IFERROR(VLOOKUP(UPPER(CONCATENATE($B482," - ",$A482)),'[1]Segurados Civis'!$A$5:$H$2142,8,0),"")</f>
        <v>19</v>
      </c>
      <c r="F482" s="86">
        <f t="shared" si="7"/>
        <v>371</v>
      </c>
      <c r="G482" s="85" t="s">
        <v>5032</v>
      </c>
      <c r="H482" s="85">
        <v>0</v>
      </c>
      <c r="I482" s="85"/>
      <c r="J482" s="85">
        <v>0</v>
      </c>
      <c r="K482" s="85">
        <v>0</v>
      </c>
    </row>
    <row r="483" spans="1:11">
      <c r="A483" s="85" t="s">
        <v>104</v>
      </c>
      <c r="B483" s="85" t="s">
        <v>6853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5035</v>
      </c>
      <c r="H483" s="85">
        <v>0</v>
      </c>
      <c r="I483" s="85"/>
      <c r="J483" s="85">
        <v>0</v>
      </c>
      <c r="K483" s="85">
        <v>0</v>
      </c>
    </row>
    <row r="484" spans="1:11">
      <c r="A484" s="85" t="s">
        <v>104</v>
      </c>
      <c r="B484" s="85" t="s">
        <v>6854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5035</v>
      </c>
      <c r="H484" s="85">
        <v>0</v>
      </c>
      <c r="I484" s="85"/>
      <c r="J484" s="85">
        <v>0</v>
      </c>
      <c r="K484" s="85">
        <v>0</v>
      </c>
    </row>
    <row r="485" spans="1:11">
      <c r="A485" s="85" t="s">
        <v>104</v>
      </c>
      <c r="B485" s="85" t="s">
        <v>6855</v>
      </c>
      <c r="C485" s="86">
        <f>IFERROR(VLOOKUP(UPPER(CONCATENATE($B485," - ",$A485)),'[1]Segurados Civis'!$A$5:$H$2142,6,0),"")</f>
        <v>161</v>
      </c>
      <c r="D485" s="86">
        <f>IFERROR(VLOOKUP(UPPER(CONCATENATE($B485," - ",$A485)),'[1]Segurados Civis'!$A$5:$H$2142,7,0),"")</f>
        <v>49</v>
      </c>
      <c r="E485" s="86">
        <f>IFERROR(VLOOKUP(UPPER(CONCATENATE($B485," - ",$A485)),'[1]Segurados Civis'!$A$5:$H$2142,8,0),"")</f>
        <v>15</v>
      </c>
      <c r="F485" s="86">
        <f t="shared" si="7"/>
        <v>225</v>
      </c>
      <c r="G485" s="85" t="s">
        <v>5032</v>
      </c>
      <c r="H485" s="85">
        <v>1</v>
      </c>
      <c r="I485" s="85"/>
      <c r="J485" s="85">
        <v>1</v>
      </c>
      <c r="K485" s="85">
        <v>0</v>
      </c>
    </row>
    <row r="486" spans="1:11">
      <c r="A486" s="85" t="s">
        <v>104</v>
      </c>
      <c r="B486" s="85" t="s">
        <v>6856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5035</v>
      </c>
      <c r="H486" s="85">
        <v>0</v>
      </c>
      <c r="I486" s="85"/>
      <c r="J486" s="85">
        <v>0</v>
      </c>
      <c r="K486" s="85">
        <v>0</v>
      </c>
    </row>
    <row r="487" spans="1:11">
      <c r="A487" s="85" t="s">
        <v>104</v>
      </c>
      <c r="B487" s="85" t="s">
        <v>6857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5035</v>
      </c>
      <c r="H487" s="85">
        <v>0</v>
      </c>
      <c r="I487" s="85"/>
      <c r="J487" s="85">
        <v>0</v>
      </c>
      <c r="K487" s="85">
        <v>0</v>
      </c>
    </row>
    <row r="488" spans="1:11">
      <c r="A488" s="85" t="s">
        <v>104</v>
      </c>
      <c r="B488" s="85" t="s">
        <v>6858</v>
      </c>
      <c r="C488" s="86">
        <f>IFERROR(VLOOKUP(UPPER(CONCATENATE($B488," - ",$A488)),'[1]Segurados Civis'!$A$5:$H$2142,6,0),"")</f>
        <v>346</v>
      </c>
      <c r="D488" s="86">
        <f>IFERROR(VLOOKUP(UPPER(CONCATENATE($B488," - ",$A488)),'[1]Segurados Civis'!$A$5:$H$2142,7,0),"")</f>
        <v>0</v>
      </c>
      <c r="E488" s="86">
        <f>IFERROR(VLOOKUP(UPPER(CONCATENATE($B488," - ",$A488)),'[1]Segurados Civis'!$A$5:$H$2142,8,0),"")</f>
        <v>0</v>
      </c>
      <c r="F488" s="86">
        <f t="shared" si="7"/>
        <v>346</v>
      </c>
      <c r="G488" s="85" t="s">
        <v>5032</v>
      </c>
      <c r="H488" s="85">
        <v>0</v>
      </c>
      <c r="I488" s="85"/>
      <c r="J488" s="85">
        <v>0</v>
      </c>
      <c r="K488" s="85">
        <v>0</v>
      </c>
    </row>
    <row r="489" spans="1:11">
      <c r="A489" s="85" t="s">
        <v>104</v>
      </c>
      <c r="B489" s="85" t="s">
        <v>6859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5035</v>
      </c>
      <c r="H489" s="85">
        <v>0</v>
      </c>
      <c r="I489" s="85"/>
      <c r="J489" s="85">
        <v>0</v>
      </c>
      <c r="K489" s="85">
        <v>0</v>
      </c>
    </row>
    <row r="490" spans="1:11">
      <c r="A490" s="85" t="s">
        <v>104</v>
      </c>
      <c r="B490" s="85" t="s">
        <v>6860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5035</v>
      </c>
      <c r="H490" s="85">
        <v>0</v>
      </c>
      <c r="I490" s="85"/>
      <c r="J490" s="85">
        <v>0</v>
      </c>
      <c r="K490" s="85">
        <v>0</v>
      </c>
    </row>
    <row r="491" spans="1:11">
      <c r="A491" s="85" t="s">
        <v>104</v>
      </c>
      <c r="B491" s="85" t="s">
        <v>6861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5035</v>
      </c>
      <c r="H491" s="85">
        <v>0</v>
      </c>
      <c r="I491" s="85"/>
      <c r="J491" s="85">
        <v>0</v>
      </c>
      <c r="K491" s="85">
        <v>0</v>
      </c>
    </row>
    <row r="492" spans="1:11">
      <c r="A492" s="85" t="s">
        <v>104</v>
      </c>
      <c r="B492" s="85" t="s">
        <v>6862</v>
      </c>
      <c r="C492" s="86" t="str">
        <f>IFERROR(VLOOKUP(UPPER(CONCATENATE($B492," - ",$A492)),'[1]Segurados Civis'!$A$5:$H$2142,6,0),"")</f>
        <v/>
      </c>
      <c r="D492" s="86" t="str">
        <f>IFERROR(VLOOKUP(UPPER(CONCATENATE($B492," - ",$A492)),'[1]Segurados Civis'!$A$5:$H$2142,7,0),"")</f>
        <v/>
      </c>
      <c r="E492" s="86" t="str">
        <f>IFERROR(VLOOKUP(UPPER(CONCATENATE($B492," - ",$A492)),'[1]Segurados Civis'!$A$5:$H$2142,8,0),"")</f>
        <v/>
      </c>
      <c r="F492" s="86" t="str">
        <f t="shared" si="7"/>
        <v/>
      </c>
      <c r="G492" s="85" t="s">
        <v>5035</v>
      </c>
      <c r="H492" s="85">
        <v>0</v>
      </c>
      <c r="I492" s="85"/>
      <c r="J492" s="85">
        <v>0</v>
      </c>
      <c r="K492" s="85">
        <v>0</v>
      </c>
    </row>
    <row r="493" spans="1:11">
      <c r="A493" s="85" t="s">
        <v>104</v>
      </c>
      <c r="B493" s="85" t="s">
        <v>6863</v>
      </c>
      <c r="C493" s="86" t="str">
        <f>IFERROR(VLOOKUP(UPPER(CONCATENATE($B493," - ",$A493)),'[1]Segurados Civis'!$A$5:$H$2142,6,0),"")</f>
        <v/>
      </c>
      <c r="D493" s="86" t="str">
        <f>IFERROR(VLOOKUP(UPPER(CONCATENATE($B493," - ",$A493)),'[1]Segurados Civis'!$A$5:$H$2142,7,0),"")</f>
        <v/>
      </c>
      <c r="E493" s="86" t="str">
        <f>IFERROR(VLOOKUP(UPPER(CONCATENATE($B493," - ",$A493)),'[1]Segurados Civis'!$A$5:$H$2142,8,0),"")</f>
        <v/>
      </c>
      <c r="F493" s="86" t="str">
        <f t="shared" si="7"/>
        <v/>
      </c>
      <c r="G493" s="85" t="s">
        <v>5035</v>
      </c>
      <c r="H493" s="85">
        <v>0</v>
      </c>
      <c r="I493" s="85"/>
      <c r="J493" s="85">
        <v>0</v>
      </c>
      <c r="K493" s="85">
        <v>0</v>
      </c>
    </row>
    <row r="494" spans="1:11">
      <c r="A494" s="85" t="s">
        <v>104</v>
      </c>
      <c r="B494" s="85" t="s">
        <v>6864</v>
      </c>
      <c r="C494" s="86" t="str">
        <f>IFERROR(VLOOKUP(UPPER(CONCATENATE($B494," - ",$A494)),'[1]Segurados Civis'!$A$5:$H$2142,6,0),"")</f>
        <v/>
      </c>
      <c r="D494" s="86" t="str">
        <f>IFERROR(VLOOKUP(UPPER(CONCATENATE($B494," - ",$A494)),'[1]Segurados Civis'!$A$5:$H$2142,7,0),"")</f>
        <v/>
      </c>
      <c r="E494" s="86" t="str">
        <f>IFERROR(VLOOKUP(UPPER(CONCATENATE($B494," - ",$A494)),'[1]Segurados Civis'!$A$5:$H$2142,8,0),"")</f>
        <v/>
      </c>
      <c r="F494" s="86" t="str">
        <f t="shared" si="7"/>
        <v/>
      </c>
      <c r="G494" s="85" t="s">
        <v>5035</v>
      </c>
      <c r="H494" s="85">
        <v>0</v>
      </c>
      <c r="I494" s="85"/>
      <c r="J494" s="85">
        <v>0</v>
      </c>
      <c r="K494" s="85">
        <v>0</v>
      </c>
    </row>
    <row r="495" spans="1:11">
      <c r="A495" s="85" t="s">
        <v>104</v>
      </c>
      <c r="B495" s="85" t="s">
        <v>6865</v>
      </c>
      <c r="C495" s="86">
        <f>IFERROR(VLOOKUP(UPPER(CONCATENATE($B495," - ",$A495)),'[1]Segurados Civis'!$A$5:$H$2142,6,0),"")</f>
        <v>488</v>
      </c>
      <c r="D495" s="86">
        <f>IFERROR(VLOOKUP(UPPER(CONCATENATE($B495," - ",$A495)),'[1]Segurados Civis'!$A$5:$H$2142,7,0),"")</f>
        <v>174</v>
      </c>
      <c r="E495" s="86">
        <f>IFERROR(VLOOKUP(UPPER(CONCATENATE($B495," - ",$A495)),'[1]Segurados Civis'!$A$5:$H$2142,8,0),"")</f>
        <v>40</v>
      </c>
      <c r="F495" s="86">
        <f t="shared" si="7"/>
        <v>702</v>
      </c>
      <c r="G495" s="85" t="s">
        <v>5032</v>
      </c>
      <c r="H495" s="85">
        <v>0</v>
      </c>
      <c r="I495" s="85"/>
      <c r="J495" s="85">
        <v>0</v>
      </c>
      <c r="K495" s="85">
        <v>0</v>
      </c>
    </row>
    <row r="496" spans="1:11">
      <c r="A496" s="85" t="s">
        <v>104</v>
      </c>
      <c r="B496" s="85" t="s">
        <v>6866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5035</v>
      </c>
      <c r="H496" s="85">
        <v>0</v>
      </c>
      <c r="I496" s="85"/>
      <c r="J496" s="85">
        <v>0</v>
      </c>
      <c r="K496" s="85">
        <v>0</v>
      </c>
    </row>
    <row r="497" spans="1:11">
      <c r="A497" s="85" t="s">
        <v>104</v>
      </c>
      <c r="B497" s="85" t="s">
        <v>6867</v>
      </c>
      <c r="C497" s="86">
        <f>IFERROR(VLOOKUP(UPPER(CONCATENATE($B497," - ",$A497)),'[1]Segurados Civis'!$A$5:$H$2142,6,0),"")</f>
        <v>346</v>
      </c>
      <c r="D497" s="86">
        <f>IFERROR(VLOOKUP(UPPER(CONCATENATE($B497," - ",$A497)),'[1]Segurados Civis'!$A$5:$H$2142,7,0),"")</f>
        <v>0</v>
      </c>
      <c r="E497" s="86">
        <f>IFERROR(VLOOKUP(UPPER(CONCATENATE($B497," - ",$A497)),'[1]Segurados Civis'!$A$5:$H$2142,8,0),"")</f>
        <v>0</v>
      </c>
      <c r="F497" s="86">
        <f t="shared" si="7"/>
        <v>346</v>
      </c>
      <c r="G497" s="85" t="s">
        <v>5032</v>
      </c>
      <c r="H497" s="85">
        <v>0</v>
      </c>
      <c r="I497" s="85"/>
      <c r="J497" s="85">
        <v>0</v>
      </c>
      <c r="K497" s="85">
        <v>0</v>
      </c>
    </row>
    <row r="498" spans="1:11">
      <c r="A498" s="85" t="s">
        <v>104</v>
      </c>
      <c r="B498" s="85" t="s">
        <v>6868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5035</v>
      </c>
      <c r="H498" s="85">
        <v>0</v>
      </c>
      <c r="I498" s="85"/>
      <c r="J498" s="85">
        <v>0</v>
      </c>
      <c r="K498" s="85">
        <v>0</v>
      </c>
    </row>
    <row r="499" spans="1:11">
      <c r="A499" s="85" t="s">
        <v>104</v>
      </c>
      <c r="B499" s="85" t="s">
        <v>6869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5035</v>
      </c>
      <c r="H499" s="85">
        <v>0</v>
      </c>
      <c r="I499" s="85"/>
      <c r="J499" s="85">
        <v>0</v>
      </c>
      <c r="K499" s="85">
        <v>0</v>
      </c>
    </row>
    <row r="500" spans="1:11">
      <c r="A500" s="85" t="s">
        <v>104</v>
      </c>
      <c r="B500" s="85" t="s">
        <v>6870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5035</v>
      </c>
      <c r="H500" s="85">
        <v>0</v>
      </c>
      <c r="I500" s="85"/>
      <c r="J500" s="85">
        <v>0</v>
      </c>
      <c r="K500" s="85">
        <v>0</v>
      </c>
    </row>
    <row r="501" spans="1:11">
      <c r="A501" s="85" t="s">
        <v>104</v>
      </c>
      <c r="B501" s="85" t="s">
        <v>6871</v>
      </c>
      <c r="C501" s="86" t="str">
        <f>IFERROR(VLOOKUP(UPPER(CONCATENATE($B501," - ",$A501)),'[1]Segurados Civis'!$A$5:$H$2142,6,0),"")</f>
        <v/>
      </c>
      <c r="D501" s="86" t="str">
        <f>IFERROR(VLOOKUP(UPPER(CONCATENATE($B501," - ",$A501)),'[1]Segurados Civis'!$A$5:$H$2142,7,0),"")</f>
        <v/>
      </c>
      <c r="E501" s="86" t="str">
        <f>IFERROR(VLOOKUP(UPPER(CONCATENATE($B501," - ",$A501)),'[1]Segurados Civis'!$A$5:$H$2142,8,0),"")</f>
        <v/>
      </c>
      <c r="F501" s="86" t="str">
        <f t="shared" si="7"/>
        <v/>
      </c>
      <c r="G501" s="85" t="s">
        <v>5035</v>
      </c>
      <c r="H501" s="85">
        <v>0</v>
      </c>
      <c r="I501" s="85"/>
      <c r="J501" s="85">
        <v>0</v>
      </c>
      <c r="K501" s="85">
        <v>0</v>
      </c>
    </row>
    <row r="502" spans="1:11">
      <c r="A502" s="85" t="s">
        <v>104</v>
      </c>
      <c r="B502" s="85" t="s">
        <v>6872</v>
      </c>
      <c r="C502" s="86">
        <f>IFERROR(VLOOKUP(UPPER(CONCATENATE($B502," - ",$A502)),'[1]Segurados Civis'!$A$5:$H$2142,6,0),"")</f>
        <v>4747</v>
      </c>
      <c r="D502" s="86">
        <f>IFERROR(VLOOKUP(UPPER(CONCATENATE($B502," - ",$A502)),'[1]Segurados Civis'!$A$5:$H$2142,7,0),"")</f>
        <v>1801</v>
      </c>
      <c r="E502" s="86">
        <f>IFERROR(VLOOKUP(UPPER(CONCATENATE($B502," - ",$A502)),'[1]Segurados Civis'!$A$5:$H$2142,8,0),"")</f>
        <v>447</v>
      </c>
      <c r="F502" s="86">
        <f t="shared" si="7"/>
        <v>6995</v>
      </c>
      <c r="G502" s="85" t="s">
        <v>5032</v>
      </c>
      <c r="H502" s="85">
        <v>0</v>
      </c>
      <c r="I502" s="85"/>
      <c r="J502" s="85">
        <v>0</v>
      </c>
      <c r="K502" s="85">
        <v>0</v>
      </c>
    </row>
    <row r="503" spans="1:11">
      <c r="A503" s="85" t="s">
        <v>104</v>
      </c>
      <c r="B503" s="85" t="s">
        <v>6873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5035</v>
      </c>
      <c r="H503" s="85">
        <v>0</v>
      </c>
      <c r="I503" s="85"/>
      <c r="J503" s="85">
        <v>0</v>
      </c>
      <c r="K503" s="85">
        <v>0</v>
      </c>
    </row>
    <row r="504" spans="1:11">
      <c r="A504" s="85" t="s">
        <v>104</v>
      </c>
      <c r="B504" s="85" t="s">
        <v>6874</v>
      </c>
      <c r="C504" s="86">
        <f>IFERROR(VLOOKUP(UPPER(CONCATENATE($B504," - ",$A504)),'[1]Segurados Civis'!$A$5:$H$2142,6,0),"")</f>
        <v>414</v>
      </c>
      <c r="D504" s="86">
        <f>IFERROR(VLOOKUP(UPPER(CONCATENATE($B504," - ",$A504)),'[1]Segurados Civis'!$A$5:$H$2142,7,0),"")</f>
        <v>132</v>
      </c>
      <c r="E504" s="86">
        <f>IFERROR(VLOOKUP(UPPER(CONCATENATE($B504," - ",$A504)),'[1]Segurados Civis'!$A$5:$H$2142,8,0),"")</f>
        <v>26</v>
      </c>
      <c r="F504" s="86">
        <f t="shared" si="7"/>
        <v>572</v>
      </c>
      <c r="G504" s="85" t="s">
        <v>5032</v>
      </c>
      <c r="H504" s="85">
        <v>0</v>
      </c>
      <c r="I504" s="85"/>
      <c r="J504" s="85">
        <v>1</v>
      </c>
      <c r="K504" s="85">
        <v>0</v>
      </c>
    </row>
    <row r="505" spans="1:11">
      <c r="A505" s="85" t="s">
        <v>104</v>
      </c>
      <c r="B505" s="85" t="s">
        <v>6875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5035</v>
      </c>
      <c r="H505" s="85">
        <v>0</v>
      </c>
      <c r="I505" s="85"/>
      <c r="J505" s="85">
        <v>0</v>
      </c>
      <c r="K505" s="85">
        <v>0</v>
      </c>
    </row>
    <row r="506" spans="1:11">
      <c r="A506" s="85" t="s">
        <v>104</v>
      </c>
      <c r="B506" s="85" t="s">
        <v>6876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5035</v>
      </c>
      <c r="H506" s="85">
        <v>0</v>
      </c>
      <c r="I506" s="85"/>
      <c r="J506" s="85">
        <v>0</v>
      </c>
      <c r="K506" s="85">
        <v>0</v>
      </c>
    </row>
    <row r="507" spans="1:11">
      <c r="A507" s="85" t="s">
        <v>104</v>
      </c>
      <c r="B507" s="85" t="s">
        <v>6877</v>
      </c>
      <c r="C507" s="86" t="str">
        <f>IFERROR(VLOOKUP(UPPER(CONCATENATE($B507," - ",$A507)),'[1]Segurados Civis'!$A$5:$H$2142,6,0),"")</f>
        <v/>
      </c>
      <c r="D507" s="86" t="str">
        <f>IFERROR(VLOOKUP(UPPER(CONCATENATE($B507," - ",$A507)),'[1]Segurados Civis'!$A$5:$H$2142,7,0),"")</f>
        <v/>
      </c>
      <c r="E507" s="86" t="str">
        <f>IFERROR(VLOOKUP(UPPER(CONCATENATE($B507," - ",$A507)),'[1]Segurados Civis'!$A$5:$H$2142,8,0),"")</f>
        <v/>
      </c>
      <c r="F507" s="86" t="str">
        <f t="shared" si="7"/>
        <v/>
      </c>
      <c r="G507" s="85" t="s">
        <v>5035</v>
      </c>
      <c r="H507" s="85">
        <v>0</v>
      </c>
      <c r="I507" s="85"/>
      <c r="J507" s="85">
        <v>0</v>
      </c>
      <c r="K507" s="85">
        <v>0</v>
      </c>
    </row>
    <row r="508" spans="1:11">
      <c r="A508" s="85" t="s">
        <v>104</v>
      </c>
      <c r="B508" s="85" t="s">
        <v>6878</v>
      </c>
      <c r="C508" s="86">
        <f>IFERROR(VLOOKUP(UPPER(CONCATENATE($B508," - ",$A508)),'[1]Segurados Civis'!$A$5:$H$2142,6,0),"")</f>
        <v>1834</v>
      </c>
      <c r="D508" s="86">
        <f>IFERROR(VLOOKUP(UPPER(CONCATENATE($B508," - ",$A508)),'[1]Segurados Civis'!$A$5:$H$2142,7,0),"")</f>
        <v>586</v>
      </c>
      <c r="E508" s="86">
        <f>IFERROR(VLOOKUP(UPPER(CONCATENATE($B508," - ",$A508)),'[1]Segurados Civis'!$A$5:$H$2142,8,0),"")</f>
        <v>95</v>
      </c>
      <c r="F508" s="86">
        <f t="shared" si="7"/>
        <v>2515</v>
      </c>
      <c r="G508" s="85" t="s">
        <v>5032</v>
      </c>
      <c r="H508" s="85">
        <v>0</v>
      </c>
      <c r="I508" s="85"/>
      <c r="J508" s="85">
        <v>0</v>
      </c>
      <c r="K508" s="85">
        <v>0</v>
      </c>
    </row>
    <row r="509" spans="1:11">
      <c r="A509" s="85" t="s">
        <v>104</v>
      </c>
      <c r="B509" s="85" t="s">
        <v>6879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5035</v>
      </c>
      <c r="H509" s="85">
        <v>0</v>
      </c>
      <c r="I509" s="85"/>
      <c r="J509" s="85">
        <v>0</v>
      </c>
      <c r="K509" s="85">
        <v>0</v>
      </c>
    </row>
    <row r="510" spans="1:11">
      <c r="A510" s="85" t="s">
        <v>104</v>
      </c>
      <c r="B510" s="85" t="s">
        <v>6880</v>
      </c>
      <c r="C510" s="86">
        <f>IFERROR(VLOOKUP(UPPER(CONCATENATE($B510," - ",$A510)),'[1]Segurados Civis'!$A$5:$H$2142,6,0),"")</f>
        <v>512</v>
      </c>
      <c r="D510" s="86">
        <f>IFERROR(VLOOKUP(UPPER(CONCATENATE($B510," - ",$A510)),'[1]Segurados Civis'!$A$5:$H$2142,7,0),"")</f>
        <v>0</v>
      </c>
      <c r="E510" s="86">
        <f>IFERROR(VLOOKUP(UPPER(CONCATENATE($B510," - ",$A510)),'[1]Segurados Civis'!$A$5:$H$2142,8,0),"")</f>
        <v>0</v>
      </c>
      <c r="F510" s="86">
        <f t="shared" si="7"/>
        <v>512</v>
      </c>
      <c r="G510" s="85" t="s">
        <v>5032</v>
      </c>
      <c r="H510" s="85">
        <v>0</v>
      </c>
      <c r="I510" s="85"/>
      <c r="J510" s="85">
        <v>0</v>
      </c>
      <c r="K510" s="85">
        <v>0</v>
      </c>
    </row>
    <row r="511" spans="1:11">
      <c r="A511" s="85" t="s">
        <v>104</v>
      </c>
      <c r="B511" s="85" t="s">
        <v>6881</v>
      </c>
      <c r="C511" s="86" t="str">
        <f>IFERROR(VLOOKUP(UPPER(CONCATENATE($B511," - ",$A511)),'[1]Segurados Civis'!$A$5:$H$2142,6,0),"")</f>
        <v/>
      </c>
      <c r="D511" s="86" t="str">
        <f>IFERROR(VLOOKUP(UPPER(CONCATENATE($B511," - ",$A511)),'[1]Segurados Civis'!$A$5:$H$2142,7,0),"")</f>
        <v/>
      </c>
      <c r="E511" s="86" t="str">
        <f>IFERROR(VLOOKUP(UPPER(CONCATENATE($B511," - ",$A511)),'[1]Segurados Civis'!$A$5:$H$2142,8,0),"")</f>
        <v/>
      </c>
      <c r="F511" s="86" t="str">
        <f t="shared" si="7"/>
        <v/>
      </c>
      <c r="G511" s="85" t="s">
        <v>5035</v>
      </c>
      <c r="H511" s="85">
        <v>0</v>
      </c>
      <c r="I511" s="85"/>
      <c r="J511" s="85">
        <v>0</v>
      </c>
      <c r="K511" s="85">
        <v>0</v>
      </c>
    </row>
    <row r="512" spans="1:11">
      <c r="A512" s="85" t="s">
        <v>104</v>
      </c>
      <c r="B512" s="85" t="s">
        <v>6882</v>
      </c>
      <c r="C512" s="86">
        <f>IFERROR(VLOOKUP(UPPER(CONCATENATE($B512," - ",$A512)),'[1]Segurados Civis'!$A$5:$H$2142,6,0),"")</f>
        <v>878</v>
      </c>
      <c r="D512" s="86">
        <f>IFERROR(VLOOKUP(UPPER(CONCATENATE($B512," - ",$A512)),'[1]Segurados Civis'!$A$5:$H$2142,7,0),"")</f>
        <v>376</v>
      </c>
      <c r="E512" s="86">
        <f>IFERROR(VLOOKUP(UPPER(CONCATENATE($B512," - ",$A512)),'[1]Segurados Civis'!$A$5:$H$2142,8,0),"")</f>
        <v>116</v>
      </c>
      <c r="F512" s="86">
        <f t="shared" si="7"/>
        <v>1370</v>
      </c>
      <c r="G512" s="85" t="s">
        <v>5032</v>
      </c>
      <c r="H512" s="85">
        <v>0</v>
      </c>
      <c r="I512" s="85"/>
      <c r="J512" s="85">
        <v>0</v>
      </c>
      <c r="K512" s="85">
        <v>0</v>
      </c>
    </row>
    <row r="513" spans="1:11">
      <c r="A513" s="85" t="s">
        <v>104</v>
      </c>
      <c r="B513" s="85" t="s">
        <v>6883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5035</v>
      </c>
      <c r="H513" s="85">
        <v>0</v>
      </c>
      <c r="I513" s="85"/>
      <c r="J513" s="85">
        <v>0</v>
      </c>
      <c r="K513" s="85">
        <v>0</v>
      </c>
    </row>
    <row r="514" spans="1:11">
      <c r="A514" s="85" t="s">
        <v>104</v>
      </c>
      <c r="B514" s="85" t="s">
        <v>6884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5035</v>
      </c>
      <c r="H514" s="85">
        <v>0</v>
      </c>
      <c r="I514" s="85"/>
      <c r="J514" s="85">
        <v>0</v>
      </c>
      <c r="K514" s="85">
        <v>0</v>
      </c>
    </row>
    <row r="515" spans="1:11">
      <c r="A515" s="85" t="s">
        <v>104</v>
      </c>
      <c r="B515" s="85" t="s">
        <v>6885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5035</v>
      </c>
      <c r="H515" s="85">
        <v>0</v>
      </c>
      <c r="I515" s="85"/>
      <c r="J515" s="85">
        <v>0</v>
      </c>
      <c r="K515" s="85">
        <v>0</v>
      </c>
    </row>
    <row r="516" spans="1:11">
      <c r="A516" s="85" t="s">
        <v>104</v>
      </c>
      <c r="B516" s="85" t="s">
        <v>6886</v>
      </c>
      <c r="C516" s="86" t="str">
        <f>IFERROR(VLOOKUP(UPPER(CONCATENATE($B516," - ",$A516)),'[1]Segurados Civis'!$A$5:$H$2142,6,0),"")</f>
        <v/>
      </c>
      <c r="D516" s="86" t="str">
        <f>IFERROR(VLOOKUP(UPPER(CONCATENATE($B516," - ",$A516)),'[1]Segurados Civis'!$A$5:$H$2142,7,0),"")</f>
        <v/>
      </c>
      <c r="E516" s="86" t="str">
        <f>IFERROR(VLOOKUP(UPPER(CONCATENATE($B516," - ",$A516)),'[1]Segurados Civis'!$A$5:$H$2142,8,0),"")</f>
        <v/>
      </c>
      <c r="F516" s="86" t="str">
        <f t="shared" si="8"/>
        <v/>
      </c>
      <c r="G516" s="85" t="s">
        <v>5035</v>
      </c>
      <c r="H516" s="85">
        <v>0</v>
      </c>
      <c r="I516" s="85"/>
      <c r="J516" s="85">
        <v>0</v>
      </c>
      <c r="K516" s="85">
        <v>0</v>
      </c>
    </row>
    <row r="517" spans="1:11">
      <c r="A517" s="85" t="s">
        <v>104</v>
      </c>
      <c r="B517" s="85" t="s">
        <v>6887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5035</v>
      </c>
      <c r="H517" s="85">
        <v>0</v>
      </c>
      <c r="I517" s="85"/>
      <c r="J517" s="85">
        <v>0</v>
      </c>
      <c r="K517" s="85">
        <v>0</v>
      </c>
    </row>
    <row r="518" spans="1:11">
      <c r="A518" s="85" t="s">
        <v>104</v>
      </c>
      <c r="B518" s="85" t="s">
        <v>6888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5035</v>
      </c>
      <c r="H518" s="85">
        <v>0</v>
      </c>
      <c r="I518" s="85"/>
      <c r="J518" s="85">
        <v>0</v>
      </c>
      <c r="K518" s="85">
        <v>0</v>
      </c>
    </row>
    <row r="519" spans="1:11">
      <c r="A519" s="85" t="s">
        <v>104</v>
      </c>
      <c r="B519" s="85" t="s">
        <v>6889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5035</v>
      </c>
      <c r="H519" s="85">
        <v>0</v>
      </c>
      <c r="I519" s="85"/>
      <c r="J519" s="85">
        <v>0</v>
      </c>
      <c r="K519" s="85">
        <v>0</v>
      </c>
    </row>
    <row r="520" spans="1:11">
      <c r="A520" s="85" t="s">
        <v>104</v>
      </c>
      <c r="B520" s="85" t="s">
        <v>6890</v>
      </c>
      <c r="C520" s="86" t="str">
        <f>IFERROR(VLOOKUP(UPPER(CONCATENATE($B520," - ",$A520)),'[1]Segurados Civis'!$A$5:$H$2142,6,0),"")</f>
        <v/>
      </c>
      <c r="D520" s="86" t="str">
        <f>IFERROR(VLOOKUP(UPPER(CONCATENATE($B520," - ",$A520)),'[1]Segurados Civis'!$A$5:$H$2142,7,0),"")</f>
        <v/>
      </c>
      <c r="E520" s="86" t="str">
        <f>IFERROR(VLOOKUP(UPPER(CONCATENATE($B520," - ",$A520)),'[1]Segurados Civis'!$A$5:$H$2142,8,0),"")</f>
        <v/>
      </c>
      <c r="F520" s="86" t="str">
        <f t="shared" si="8"/>
        <v/>
      </c>
      <c r="G520" s="85" t="s">
        <v>5035</v>
      </c>
      <c r="H520" s="85">
        <v>0</v>
      </c>
      <c r="I520" s="85"/>
      <c r="J520" s="85">
        <v>0</v>
      </c>
      <c r="K520" s="85">
        <v>0</v>
      </c>
    </row>
    <row r="521" spans="1:11">
      <c r="A521" s="85" t="s">
        <v>104</v>
      </c>
      <c r="B521" s="85" t="s">
        <v>6891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5035</v>
      </c>
      <c r="H521" s="85">
        <v>0</v>
      </c>
      <c r="I521" s="85"/>
      <c r="J521" s="85">
        <v>0</v>
      </c>
      <c r="K521" s="85">
        <v>0</v>
      </c>
    </row>
    <row r="522" spans="1:11">
      <c r="A522" s="85" t="s">
        <v>104</v>
      </c>
      <c r="B522" s="85" t="s">
        <v>6892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5035</v>
      </c>
      <c r="H522" s="85">
        <v>0</v>
      </c>
      <c r="I522" s="85"/>
      <c r="J522" s="85">
        <v>0</v>
      </c>
      <c r="K522" s="85">
        <v>0</v>
      </c>
    </row>
    <row r="523" spans="1:11">
      <c r="A523" s="85" t="s">
        <v>104</v>
      </c>
      <c r="B523" s="85" t="s">
        <v>6893</v>
      </c>
      <c r="C523" s="86">
        <f>IFERROR(VLOOKUP(UPPER(CONCATENATE($B523," - ",$A523)),'[1]Segurados Civis'!$A$5:$H$2142,6,0),"")</f>
        <v>421</v>
      </c>
      <c r="D523" s="86">
        <f>IFERROR(VLOOKUP(UPPER(CONCATENATE($B523," - ",$A523)),'[1]Segurados Civis'!$A$5:$H$2142,7,0),"")</f>
        <v>113</v>
      </c>
      <c r="E523" s="86">
        <f>IFERROR(VLOOKUP(UPPER(CONCATENATE($B523," - ",$A523)),'[1]Segurados Civis'!$A$5:$H$2142,8,0),"")</f>
        <v>34</v>
      </c>
      <c r="F523" s="86">
        <f t="shared" si="8"/>
        <v>568</v>
      </c>
      <c r="G523" s="85" t="s">
        <v>5032</v>
      </c>
      <c r="H523" s="85">
        <v>0</v>
      </c>
      <c r="I523" s="85"/>
      <c r="J523" s="85">
        <v>0</v>
      </c>
      <c r="K523" s="85">
        <v>0</v>
      </c>
    </row>
    <row r="524" spans="1:11">
      <c r="A524" s="85" t="s">
        <v>104</v>
      </c>
      <c r="B524" s="85" t="s">
        <v>6894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5035</v>
      </c>
      <c r="H524" s="85">
        <v>0</v>
      </c>
      <c r="I524" s="85"/>
      <c r="J524" s="85">
        <v>0</v>
      </c>
      <c r="K524" s="85">
        <v>0</v>
      </c>
    </row>
    <row r="525" spans="1:11">
      <c r="A525" s="85" t="s">
        <v>104</v>
      </c>
      <c r="B525" s="85" t="s">
        <v>6895</v>
      </c>
      <c r="C525" s="86">
        <f>IFERROR(VLOOKUP(UPPER(CONCATENATE($B525," - ",$A525)),'[1]Segurados Civis'!$A$5:$H$2142,6,0),"")</f>
        <v>371</v>
      </c>
      <c r="D525" s="86">
        <f>IFERROR(VLOOKUP(UPPER(CONCATENATE($B525," - ",$A525)),'[1]Segurados Civis'!$A$5:$H$2142,7,0),"")</f>
        <v>122</v>
      </c>
      <c r="E525" s="86">
        <f>IFERROR(VLOOKUP(UPPER(CONCATENATE($B525," - ",$A525)),'[1]Segurados Civis'!$A$5:$H$2142,8,0),"")</f>
        <v>17</v>
      </c>
      <c r="F525" s="86">
        <f t="shared" si="8"/>
        <v>510</v>
      </c>
      <c r="G525" s="85" t="s">
        <v>5032</v>
      </c>
      <c r="H525" s="85">
        <v>0</v>
      </c>
      <c r="I525" s="85"/>
      <c r="J525" s="85">
        <v>0</v>
      </c>
      <c r="K525" s="85">
        <v>0</v>
      </c>
    </row>
    <row r="526" spans="1:11">
      <c r="A526" s="85" t="s">
        <v>104</v>
      </c>
      <c r="B526" s="85" t="s">
        <v>6896</v>
      </c>
      <c r="C526" s="86">
        <f>IFERROR(VLOOKUP(UPPER(CONCATENATE($B526," - ",$A526)),'[1]Segurados Civis'!$A$5:$H$2142,6,0),"")</f>
        <v>1202</v>
      </c>
      <c r="D526" s="86">
        <f>IFERROR(VLOOKUP(UPPER(CONCATENATE($B526," - ",$A526)),'[1]Segurados Civis'!$A$5:$H$2142,7,0),"")</f>
        <v>314</v>
      </c>
      <c r="E526" s="86">
        <f>IFERROR(VLOOKUP(UPPER(CONCATENATE($B526," - ",$A526)),'[1]Segurados Civis'!$A$5:$H$2142,8,0),"")</f>
        <v>70</v>
      </c>
      <c r="F526" s="86">
        <f t="shared" si="8"/>
        <v>1586</v>
      </c>
      <c r="G526" s="85" t="s">
        <v>5032</v>
      </c>
      <c r="H526" s="85">
        <v>0</v>
      </c>
      <c r="I526" s="85"/>
      <c r="J526" s="85">
        <v>0</v>
      </c>
      <c r="K526" s="85">
        <v>0</v>
      </c>
    </row>
    <row r="527" spans="1:11">
      <c r="A527" s="85" t="s">
        <v>104</v>
      </c>
      <c r="B527" s="85" t="s">
        <v>6897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5035</v>
      </c>
      <c r="H527" s="85">
        <v>0</v>
      </c>
      <c r="I527" s="85"/>
      <c r="J527" s="85">
        <v>0</v>
      </c>
      <c r="K527" s="85">
        <v>0</v>
      </c>
    </row>
    <row r="528" spans="1:11">
      <c r="A528" s="85" t="s">
        <v>104</v>
      </c>
      <c r="B528" s="85" t="s">
        <v>6898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5035</v>
      </c>
      <c r="H528" s="85">
        <v>0</v>
      </c>
      <c r="I528" s="85"/>
      <c r="J528" s="85">
        <v>0</v>
      </c>
      <c r="K528" s="85">
        <v>0</v>
      </c>
    </row>
    <row r="529" spans="1:11">
      <c r="A529" s="85" t="s">
        <v>104</v>
      </c>
      <c r="B529" s="85" t="s">
        <v>6899</v>
      </c>
      <c r="C529" s="86" t="str">
        <f>IFERROR(VLOOKUP(UPPER(CONCATENATE($B529," - ",$A529)),'[1]Segurados Civis'!$A$5:$H$2142,6,0),"")</f>
        <v/>
      </c>
      <c r="D529" s="86" t="str">
        <f>IFERROR(VLOOKUP(UPPER(CONCATENATE($B529," - ",$A529)),'[1]Segurados Civis'!$A$5:$H$2142,7,0),"")</f>
        <v/>
      </c>
      <c r="E529" s="86" t="str">
        <f>IFERROR(VLOOKUP(UPPER(CONCATENATE($B529," - ",$A529)),'[1]Segurados Civis'!$A$5:$H$2142,8,0),"")</f>
        <v/>
      </c>
      <c r="F529" s="86" t="str">
        <f t="shared" si="8"/>
        <v/>
      </c>
      <c r="G529" s="85" t="s">
        <v>5035</v>
      </c>
      <c r="H529" s="85">
        <v>0</v>
      </c>
      <c r="I529" s="85"/>
      <c r="J529" s="85">
        <v>0</v>
      </c>
      <c r="K529" s="85">
        <v>0</v>
      </c>
    </row>
    <row r="530" spans="1:11">
      <c r="A530" s="85" t="s">
        <v>104</v>
      </c>
      <c r="B530" s="85" t="s">
        <v>6900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5035</v>
      </c>
      <c r="H530" s="85">
        <v>0</v>
      </c>
      <c r="I530" s="85"/>
      <c r="J530" s="85">
        <v>0</v>
      </c>
      <c r="K530" s="85">
        <v>0</v>
      </c>
    </row>
    <row r="531" spans="1:11">
      <c r="A531" s="85" t="s">
        <v>104</v>
      </c>
      <c r="B531" s="85" t="s">
        <v>6901</v>
      </c>
      <c r="C531" s="86">
        <f>IFERROR(VLOOKUP(UPPER(CONCATENATE($B531," - ",$A531)),'[1]Segurados Civis'!$A$5:$H$2142,6,0),"")</f>
        <v>121</v>
      </c>
      <c r="D531" s="86">
        <f>IFERROR(VLOOKUP(UPPER(CONCATENATE($B531," - ",$A531)),'[1]Segurados Civis'!$A$5:$H$2142,7,0),"")</f>
        <v>48</v>
      </c>
      <c r="E531" s="86">
        <f>IFERROR(VLOOKUP(UPPER(CONCATENATE($B531," - ",$A531)),'[1]Segurados Civis'!$A$5:$H$2142,8,0),"")</f>
        <v>10</v>
      </c>
      <c r="F531" s="86">
        <f t="shared" si="8"/>
        <v>179</v>
      </c>
      <c r="G531" s="85" t="s">
        <v>5032</v>
      </c>
      <c r="H531" s="85">
        <v>1</v>
      </c>
      <c r="I531" s="85"/>
      <c r="J531" s="85">
        <v>1</v>
      </c>
      <c r="K531" s="85">
        <v>0</v>
      </c>
    </row>
    <row r="532" spans="1:11">
      <c r="A532" s="85" t="s">
        <v>104</v>
      </c>
      <c r="B532" s="85" t="s">
        <v>6902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5035</v>
      </c>
      <c r="H532" s="85">
        <v>0</v>
      </c>
      <c r="I532" s="85"/>
      <c r="J532" s="85">
        <v>0</v>
      </c>
      <c r="K532" s="85">
        <v>0</v>
      </c>
    </row>
    <row r="533" spans="1:11">
      <c r="A533" s="85" t="s">
        <v>104</v>
      </c>
      <c r="B533" s="85" t="s">
        <v>6903</v>
      </c>
      <c r="C533" s="86">
        <f>IFERROR(VLOOKUP(UPPER(CONCATENATE($B533," - ",$A533)),'[1]Segurados Civis'!$A$5:$H$2142,6,0),"")</f>
        <v>121</v>
      </c>
      <c r="D533" s="86">
        <f>IFERROR(VLOOKUP(UPPER(CONCATENATE($B533," - ",$A533)),'[1]Segurados Civis'!$A$5:$H$2142,7,0),"")</f>
        <v>35</v>
      </c>
      <c r="E533" s="86">
        <f>IFERROR(VLOOKUP(UPPER(CONCATENATE($B533," - ",$A533)),'[1]Segurados Civis'!$A$5:$H$2142,8,0),"")</f>
        <v>12</v>
      </c>
      <c r="F533" s="86">
        <f t="shared" si="8"/>
        <v>168</v>
      </c>
      <c r="G533" s="85" t="s">
        <v>5032</v>
      </c>
      <c r="H533" s="85">
        <v>0</v>
      </c>
      <c r="I533" s="85"/>
      <c r="J533" s="85">
        <v>0</v>
      </c>
      <c r="K533" s="85">
        <v>0</v>
      </c>
    </row>
    <row r="534" spans="1:11">
      <c r="A534" s="85" t="s">
        <v>104</v>
      </c>
      <c r="B534" s="85" t="s">
        <v>6904</v>
      </c>
      <c r="C534" s="86">
        <f>IFERROR(VLOOKUP(UPPER(CONCATENATE($B534," - ",$A534)),'[1]Segurados Civis'!$A$5:$H$2142,6,0),"")</f>
        <v>989</v>
      </c>
      <c r="D534" s="86">
        <f>IFERROR(VLOOKUP(UPPER(CONCATENATE($B534," - ",$A534)),'[1]Segurados Civis'!$A$5:$H$2142,7,0),"")</f>
        <v>362</v>
      </c>
      <c r="E534" s="86">
        <f>IFERROR(VLOOKUP(UPPER(CONCATENATE($B534," - ",$A534)),'[1]Segurados Civis'!$A$5:$H$2142,8,0),"")</f>
        <v>73</v>
      </c>
      <c r="F534" s="86">
        <f t="shared" si="8"/>
        <v>1424</v>
      </c>
      <c r="G534" s="85" t="s">
        <v>5032</v>
      </c>
      <c r="H534" s="85">
        <v>0</v>
      </c>
      <c r="I534" s="85"/>
      <c r="J534" s="85">
        <v>0</v>
      </c>
      <c r="K534" s="85">
        <v>0</v>
      </c>
    </row>
    <row r="535" spans="1:11">
      <c r="A535" s="85" t="s">
        <v>104</v>
      </c>
      <c r="B535" s="85" t="s">
        <v>6905</v>
      </c>
      <c r="C535" s="86" t="str">
        <f>IFERROR(VLOOKUP(UPPER(CONCATENATE($B535," - ",$A535)),'[1]Segurados Civis'!$A$5:$H$2142,6,0),"")</f>
        <v/>
      </c>
      <c r="D535" s="86" t="str">
        <f>IFERROR(VLOOKUP(UPPER(CONCATENATE($B535," - ",$A535)),'[1]Segurados Civis'!$A$5:$H$2142,7,0),"")</f>
        <v/>
      </c>
      <c r="E535" s="86" t="str">
        <f>IFERROR(VLOOKUP(UPPER(CONCATENATE($B535," - ",$A535)),'[1]Segurados Civis'!$A$5:$H$2142,8,0),"")</f>
        <v/>
      </c>
      <c r="F535" s="86" t="str">
        <f t="shared" si="8"/>
        <v/>
      </c>
      <c r="G535" s="85" t="s">
        <v>5035</v>
      </c>
      <c r="H535" s="85">
        <v>0</v>
      </c>
      <c r="I535" s="85"/>
      <c r="J535" s="85">
        <v>0</v>
      </c>
      <c r="K535" s="85">
        <v>0</v>
      </c>
    </row>
    <row r="536" spans="1:11">
      <c r="A536" s="85" t="s">
        <v>104</v>
      </c>
      <c r="B536" s="85" t="s">
        <v>6906</v>
      </c>
      <c r="C536" s="86">
        <f>IFERROR(VLOOKUP(UPPER(CONCATENATE($B536," - ",$A536)),'[1]Segurados Civis'!$A$5:$H$2142,6,0),"")</f>
        <v>127</v>
      </c>
      <c r="D536" s="86">
        <f>IFERROR(VLOOKUP(UPPER(CONCATENATE($B536," - ",$A536)),'[1]Segurados Civis'!$A$5:$H$2142,7,0),"")</f>
        <v>33</v>
      </c>
      <c r="E536" s="86">
        <f>IFERROR(VLOOKUP(UPPER(CONCATENATE($B536," - ",$A536)),'[1]Segurados Civis'!$A$5:$H$2142,8,0),"")</f>
        <v>9</v>
      </c>
      <c r="F536" s="86">
        <f t="shared" si="8"/>
        <v>169</v>
      </c>
      <c r="G536" s="85" t="s">
        <v>5032</v>
      </c>
      <c r="H536" s="85">
        <v>0</v>
      </c>
      <c r="I536" s="85"/>
      <c r="J536" s="85">
        <v>1</v>
      </c>
      <c r="K536" s="85">
        <v>0</v>
      </c>
    </row>
    <row r="537" spans="1:11">
      <c r="A537" s="85" t="s">
        <v>104</v>
      </c>
      <c r="B537" s="85" t="s">
        <v>6907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5035</v>
      </c>
      <c r="H537" s="85">
        <v>0</v>
      </c>
      <c r="I537" s="85"/>
      <c r="J537" s="85">
        <v>0</v>
      </c>
      <c r="K537" s="85">
        <v>0</v>
      </c>
    </row>
    <row r="538" spans="1:11">
      <c r="A538" s="85" t="s">
        <v>104</v>
      </c>
      <c r="B538" s="85" t="s">
        <v>6908</v>
      </c>
      <c r="C538" s="86" t="str">
        <f>IFERROR(VLOOKUP(UPPER(CONCATENATE($B538," - ",$A538)),'[1]Segurados Civis'!$A$5:$H$2142,6,0),"")</f>
        <v/>
      </c>
      <c r="D538" s="86" t="str">
        <f>IFERROR(VLOOKUP(UPPER(CONCATENATE($B538," - ",$A538)),'[1]Segurados Civis'!$A$5:$H$2142,7,0),"")</f>
        <v/>
      </c>
      <c r="E538" s="86" t="str">
        <f>IFERROR(VLOOKUP(UPPER(CONCATENATE($B538," - ",$A538)),'[1]Segurados Civis'!$A$5:$H$2142,8,0),"")</f>
        <v/>
      </c>
      <c r="F538" s="86" t="str">
        <f t="shared" si="8"/>
        <v/>
      </c>
      <c r="G538" s="85" t="s">
        <v>5035</v>
      </c>
      <c r="H538" s="85">
        <v>0</v>
      </c>
      <c r="I538" s="85"/>
      <c r="J538" s="85">
        <v>0</v>
      </c>
      <c r="K538" s="85">
        <v>0</v>
      </c>
    </row>
    <row r="539" spans="1:11">
      <c r="A539" s="85" t="s">
        <v>104</v>
      </c>
      <c r="B539" s="85" t="s">
        <v>5126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5035</v>
      </c>
      <c r="H539" s="85">
        <v>0</v>
      </c>
      <c r="I539" s="85"/>
      <c r="J539" s="85">
        <v>0</v>
      </c>
      <c r="K539" s="85">
        <v>0</v>
      </c>
    </row>
    <row r="540" spans="1:11">
      <c r="A540" s="85" t="s">
        <v>104</v>
      </c>
      <c r="B540" s="85" t="s">
        <v>6909</v>
      </c>
      <c r="C540" s="86" t="str">
        <f>IFERROR(VLOOKUP(UPPER(CONCATENATE($B540," - ",$A540)),'[1]Segurados Civis'!$A$5:$H$2142,6,0),"")</f>
        <v/>
      </c>
      <c r="D540" s="86" t="str">
        <f>IFERROR(VLOOKUP(UPPER(CONCATENATE($B540," - ",$A540)),'[1]Segurados Civis'!$A$5:$H$2142,7,0),"")</f>
        <v/>
      </c>
      <c r="E540" s="86" t="str">
        <f>IFERROR(VLOOKUP(UPPER(CONCATENATE($B540," - ",$A540)),'[1]Segurados Civis'!$A$5:$H$2142,8,0),"")</f>
        <v/>
      </c>
      <c r="F540" s="86" t="str">
        <f t="shared" si="8"/>
        <v/>
      </c>
      <c r="G540" s="85" t="s">
        <v>5035</v>
      </c>
      <c r="H540" s="85">
        <v>0</v>
      </c>
      <c r="I540" s="85"/>
      <c r="J540" s="85">
        <v>0</v>
      </c>
      <c r="K540" s="85">
        <v>0</v>
      </c>
    </row>
    <row r="541" spans="1:11">
      <c r="A541" s="85" t="s">
        <v>104</v>
      </c>
      <c r="B541" s="85" t="s">
        <v>6910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5035</v>
      </c>
      <c r="H541" s="85">
        <v>0</v>
      </c>
      <c r="I541" s="85"/>
      <c r="J541" s="85">
        <v>0</v>
      </c>
      <c r="K541" s="85">
        <v>0</v>
      </c>
    </row>
    <row r="542" spans="1:11">
      <c r="A542" s="85" t="s">
        <v>104</v>
      </c>
      <c r="B542" s="85" t="s">
        <v>6911</v>
      </c>
      <c r="C542" s="86" t="str">
        <f>IFERROR(VLOOKUP(UPPER(CONCATENATE($B542," - ",$A542)),'[1]Segurados Civis'!$A$5:$H$2142,6,0),"")</f>
        <v/>
      </c>
      <c r="D542" s="86" t="str">
        <f>IFERROR(VLOOKUP(UPPER(CONCATENATE($B542," - ",$A542)),'[1]Segurados Civis'!$A$5:$H$2142,7,0),"")</f>
        <v/>
      </c>
      <c r="E542" s="86" t="str">
        <f>IFERROR(VLOOKUP(UPPER(CONCATENATE($B542," - ",$A542)),'[1]Segurados Civis'!$A$5:$H$2142,8,0),"")</f>
        <v/>
      </c>
      <c r="F542" s="86" t="str">
        <f t="shared" si="8"/>
        <v/>
      </c>
      <c r="G542" s="85" t="s">
        <v>5035</v>
      </c>
      <c r="H542" s="85">
        <v>0</v>
      </c>
      <c r="I542" s="85"/>
      <c r="J542" s="85">
        <v>0</v>
      </c>
      <c r="K542" s="85">
        <v>0</v>
      </c>
    </row>
    <row r="543" spans="1:11">
      <c r="A543" s="85" t="s">
        <v>104</v>
      </c>
      <c r="B543" s="85" t="s">
        <v>6912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5035</v>
      </c>
      <c r="H543" s="85">
        <v>0</v>
      </c>
      <c r="I543" s="85"/>
      <c r="J543" s="85">
        <v>0</v>
      </c>
      <c r="K543" s="85">
        <v>0</v>
      </c>
    </row>
    <row r="544" spans="1:11">
      <c r="A544" s="85" t="s">
        <v>104</v>
      </c>
      <c r="B544" s="85" t="s">
        <v>6913</v>
      </c>
      <c r="C544" s="86">
        <f>IFERROR(VLOOKUP(UPPER(CONCATENATE($B544," - ",$A544)),'[1]Segurados Civis'!$A$5:$H$2142,6,0),"")</f>
        <v>359</v>
      </c>
      <c r="D544" s="86">
        <f>IFERROR(VLOOKUP(UPPER(CONCATENATE($B544," - ",$A544)),'[1]Segurados Civis'!$A$5:$H$2142,7,0),"")</f>
        <v>80</v>
      </c>
      <c r="E544" s="86">
        <f>IFERROR(VLOOKUP(UPPER(CONCATENATE($B544," - ",$A544)),'[1]Segurados Civis'!$A$5:$H$2142,8,0),"")</f>
        <v>26</v>
      </c>
      <c r="F544" s="86">
        <f t="shared" si="8"/>
        <v>465</v>
      </c>
      <c r="G544" s="85" t="s">
        <v>5032</v>
      </c>
      <c r="H544" s="85">
        <v>0</v>
      </c>
      <c r="I544" s="85"/>
      <c r="J544" s="85">
        <v>0</v>
      </c>
      <c r="K544" s="85">
        <v>0</v>
      </c>
    </row>
    <row r="545" spans="1:11">
      <c r="A545" s="85" t="s">
        <v>104</v>
      </c>
      <c r="B545" s="85" t="s">
        <v>6914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5035</v>
      </c>
      <c r="H545" s="85">
        <v>0</v>
      </c>
      <c r="I545" s="85"/>
      <c r="J545" s="85">
        <v>0</v>
      </c>
      <c r="K545" s="85">
        <v>0</v>
      </c>
    </row>
    <row r="546" spans="1:11">
      <c r="A546" s="85" t="s">
        <v>104</v>
      </c>
      <c r="B546" s="85" t="s">
        <v>6915</v>
      </c>
      <c r="C546" s="86">
        <f>IFERROR(VLOOKUP(UPPER(CONCATENATE($B546," - ",$A546)),'[1]Segurados Civis'!$A$5:$H$2142,6,0),"")</f>
        <v>208</v>
      </c>
      <c r="D546" s="86">
        <f>IFERROR(VLOOKUP(UPPER(CONCATENATE($B546," - ",$A546)),'[1]Segurados Civis'!$A$5:$H$2142,7,0),"")</f>
        <v>64</v>
      </c>
      <c r="E546" s="86">
        <f>IFERROR(VLOOKUP(UPPER(CONCATENATE($B546," - ",$A546)),'[1]Segurados Civis'!$A$5:$H$2142,8,0),"")</f>
        <v>12</v>
      </c>
      <c r="F546" s="86">
        <f t="shared" si="8"/>
        <v>284</v>
      </c>
      <c r="G546" s="85" t="s">
        <v>5032</v>
      </c>
      <c r="H546" s="85">
        <v>0</v>
      </c>
      <c r="I546" s="85"/>
      <c r="J546" s="85">
        <v>0</v>
      </c>
      <c r="K546" s="85">
        <v>0</v>
      </c>
    </row>
    <row r="547" spans="1:11">
      <c r="A547" s="85" t="s">
        <v>104</v>
      </c>
      <c r="B547" s="85" t="s">
        <v>6916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5035</v>
      </c>
      <c r="H547" s="85">
        <v>0</v>
      </c>
      <c r="I547" s="85"/>
      <c r="J547" s="85">
        <v>0</v>
      </c>
      <c r="K547" s="85">
        <v>0</v>
      </c>
    </row>
    <row r="548" spans="1:11">
      <c r="A548" s="85" t="s">
        <v>104</v>
      </c>
      <c r="B548" s="85" t="s">
        <v>6917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5035</v>
      </c>
      <c r="H548" s="85">
        <v>0</v>
      </c>
      <c r="I548" s="85"/>
      <c r="J548" s="85">
        <v>0</v>
      </c>
      <c r="K548" s="85">
        <v>0</v>
      </c>
    </row>
    <row r="549" spans="1:11">
      <c r="A549" s="85" t="s">
        <v>104</v>
      </c>
      <c r="B549" s="85" t="s">
        <v>6918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5035</v>
      </c>
      <c r="H549" s="85">
        <v>0</v>
      </c>
      <c r="I549" s="85"/>
      <c r="J549" s="85">
        <v>0</v>
      </c>
      <c r="K549" s="85">
        <v>0</v>
      </c>
    </row>
    <row r="550" spans="1:11">
      <c r="A550" s="85" t="s">
        <v>104</v>
      </c>
      <c r="B550" s="85" t="s">
        <v>6919</v>
      </c>
      <c r="C550" s="86" t="str">
        <f>IFERROR(VLOOKUP(UPPER(CONCATENATE($B550," - ",$A550)),'[1]Segurados Civis'!$A$5:$H$2142,6,0),"")</f>
        <v/>
      </c>
      <c r="D550" s="86" t="str">
        <f>IFERROR(VLOOKUP(UPPER(CONCATENATE($B550," - ",$A550)),'[1]Segurados Civis'!$A$5:$H$2142,7,0),"")</f>
        <v/>
      </c>
      <c r="E550" s="86" t="str">
        <f>IFERROR(VLOOKUP(UPPER(CONCATENATE($B550," - ",$A550)),'[1]Segurados Civis'!$A$5:$H$2142,8,0),"")</f>
        <v/>
      </c>
      <c r="F550" s="86" t="str">
        <f t="shared" si="8"/>
        <v/>
      </c>
      <c r="G550" s="85" t="s">
        <v>5035</v>
      </c>
      <c r="H550" s="85">
        <v>0</v>
      </c>
      <c r="I550" s="85"/>
      <c r="J550" s="85">
        <v>0</v>
      </c>
      <c r="K550" s="85">
        <v>0</v>
      </c>
    </row>
    <row r="551" spans="1:11">
      <c r="A551" s="85" t="s">
        <v>104</v>
      </c>
      <c r="B551" s="85" t="s">
        <v>6920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5035</v>
      </c>
      <c r="H551" s="85">
        <v>0</v>
      </c>
      <c r="I551" s="85"/>
      <c r="J551" s="85">
        <v>0</v>
      </c>
      <c r="K551" s="85">
        <v>0</v>
      </c>
    </row>
    <row r="552" spans="1:11">
      <c r="A552" s="85" t="s">
        <v>104</v>
      </c>
      <c r="B552" s="85" t="s">
        <v>6921</v>
      </c>
      <c r="C552" s="86">
        <f>IFERROR(VLOOKUP(UPPER(CONCATENATE($B552," - ",$A552)),'[1]Segurados Civis'!$A$5:$H$2142,6,0),"")</f>
        <v>1258</v>
      </c>
      <c r="D552" s="86">
        <f>IFERROR(VLOOKUP(UPPER(CONCATENATE($B552," - ",$A552)),'[1]Segurados Civis'!$A$5:$H$2142,7,0),"")</f>
        <v>463</v>
      </c>
      <c r="E552" s="86">
        <f>IFERROR(VLOOKUP(UPPER(CONCATENATE($B552," - ",$A552)),'[1]Segurados Civis'!$A$5:$H$2142,8,0),"")</f>
        <v>81</v>
      </c>
      <c r="F552" s="86">
        <f t="shared" si="8"/>
        <v>1802</v>
      </c>
      <c r="G552" s="85" t="s">
        <v>5032</v>
      </c>
      <c r="H552" s="85">
        <v>0</v>
      </c>
      <c r="I552" s="85"/>
      <c r="J552" s="85">
        <v>0</v>
      </c>
      <c r="K552" s="85">
        <v>0</v>
      </c>
    </row>
    <row r="553" spans="1:11">
      <c r="A553" s="85" t="s">
        <v>104</v>
      </c>
      <c r="B553" s="85" t="s">
        <v>6922</v>
      </c>
      <c r="C553" s="86">
        <f>IFERROR(VLOOKUP(UPPER(CONCATENATE($B553," - ",$A553)),'[1]Segurados Civis'!$A$5:$H$2142,6,0),"")</f>
        <v>2046</v>
      </c>
      <c r="D553" s="86">
        <f>IFERROR(VLOOKUP(UPPER(CONCATENATE($B553," - ",$A553)),'[1]Segurados Civis'!$A$5:$H$2142,7,0),"")</f>
        <v>555</v>
      </c>
      <c r="E553" s="86">
        <f>IFERROR(VLOOKUP(UPPER(CONCATENATE($B553," - ",$A553)),'[1]Segurados Civis'!$A$5:$H$2142,8,0),"")</f>
        <v>182</v>
      </c>
      <c r="F553" s="86">
        <f t="shared" si="8"/>
        <v>2783</v>
      </c>
      <c r="G553" s="85" t="s">
        <v>5032</v>
      </c>
      <c r="H553" s="85">
        <v>0</v>
      </c>
      <c r="I553" s="85"/>
      <c r="J553" s="85">
        <v>0</v>
      </c>
      <c r="K553" s="85">
        <v>0</v>
      </c>
    </row>
    <row r="554" spans="1:11">
      <c r="A554" s="85" t="s">
        <v>104</v>
      </c>
      <c r="B554" s="85" t="s">
        <v>6923</v>
      </c>
      <c r="C554" s="86">
        <f>IFERROR(VLOOKUP(UPPER(CONCATENATE($B554," - ",$A554)),'[1]Segurados Civis'!$A$5:$H$2142,6,0),"")</f>
        <v>445</v>
      </c>
      <c r="D554" s="86">
        <f>IFERROR(VLOOKUP(UPPER(CONCATENATE($B554," - ",$A554)),'[1]Segurados Civis'!$A$5:$H$2142,7,0),"")</f>
        <v>160</v>
      </c>
      <c r="E554" s="86">
        <f>IFERROR(VLOOKUP(UPPER(CONCATENATE($B554," - ",$A554)),'[1]Segurados Civis'!$A$5:$H$2142,8,0),"")</f>
        <v>52</v>
      </c>
      <c r="F554" s="86">
        <f t="shared" si="8"/>
        <v>657</v>
      </c>
      <c r="G554" s="85" t="s">
        <v>5032</v>
      </c>
      <c r="H554" s="85">
        <v>0</v>
      </c>
      <c r="I554" s="85"/>
      <c r="J554" s="85">
        <v>0</v>
      </c>
      <c r="K554" s="85">
        <v>0</v>
      </c>
    </row>
    <row r="555" spans="1:11">
      <c r="A555" s="85" t="s">
        <v>104</v>
      </c>
      <c r="B555" s="85" t="s">
        <v>6924</v>
      </c>
      <c r="C555" s="86" t="str">
        <f>IFERROR(VLOOKUP(UPPER(CONCATENATE($B555," - ",$A555)),'[1]Segurados Civis'!$A$5:$H$2142,6,0),"")</f>
        <v/>
      </c>
      <c r="D555" s="86" t="str">
        <f>IFERROR(VLOOKUP(UPPER(CONCATENATE($B555," - ",$A555)),'[1]Segurados Civis'!$A$5:$H$2142,7,0),"")</f>
        <v/>
      </c>
      <c r="E555" s="86" t="str">
        <f>IFERROR(VLOOKUP(UPPER(CONCATENATE($B555," - ",$A555)),'[1]Segurados Civis'!$A$5:$H$2142,8,0),"")</f>
        <v/>
      </c>
      <c r="F555" s="86" t="str">
        <f t="shared" si="8"/>
        <v/>
      </c>
      <c r="G555" s="85" t="s">
        <v>5035</v>
      </c>
      <c r="H555" s="85">
        <v>0</v>
      </c>
      <c r="I555" s="85"/>
      <c r="J555" s="85">
        <v>0</v>
      </c>
      <c r="K555" s="85">
        <v>0</v>
      </c>
    </row>
    <row r="556" spans="1:11">
      <c r="A556" s="85" t="s">
        <v>104</v>
      </c>
      <c r="B556" s="85" t="s">
        <v>6925</v>
      </c>
      <c r="C556" s="86">
        <f>IFERROR(VLOOKUP(UPPER(CONCATENATE($B556," - ",$A556)),'[1]Segurados Civis'!$A$5:$H$2142,6,0),"")</f>
        <v>545</v>
      </c>
      <c r="D556" s="86">
        <f>IFERROR(VLOOKUP(UPPER(CONCATENATE($B556," - ",$A556)),'[1]Segurados Civis'!$A$5:$H$2142,7,0),"")</f>
        <v>191</v>
      </c>
      <c r="E556" s="86">
        <f>IFERROR(VLOOKUP(UPPER(CONCATENATE($B556," - ",$A556)),'[1]Segurados Civis'!$A$5:$H$2142,8,0),"")</f>
        <v>39</v>
      </c>
      <c r="F556" s="86">
        <f t="shared" si="8"/>
        <v>775</v>
      </c>
      <c r="G556" s="85" t="s">
        <v>5032</v>
      </c>
      <c r="H556" s="85">
        <v>0</v>
      </c>
      <c r="I556" s="85"/>
      <c r="J556" s="85">
        <v>0</v>
      </c>
      <c r="K556" s="85">
        <v>0</v>
      </c>
    </row>
    <row r="557" spans="1:11">
      <c r="A557" s="85" t="s">
        <v>104</v>
      </c>
      <c r="B557" s="85" t="s">
        <v>6926</v>
      </c>
      <c r="C557" s="86">
        <f>IFERROR(VLOOKUP(UPPER(CONCATENATE($B557," - ",$A557)),'[1]Segurados Civis'!$A$5:$H$2142,6,0),"")</f>
        <v>335</v>
      </c>
      <c r="D557" s="86">
        <f>IFERROR(VLOOKUP(UPPER(CONCATENATE($B557," - ",$A557)),'[1]Segurados Civis'!$A$5:$H$2142,7,0),"")</f>
        <v>133</v>
      </c>
      <c r="E557" s="86">
        <f>IFERROR(VLOOKUP(UPPER(CONCATENATE($B557," - ",$A557)),'[1]Segurados Civis'!$A$5:$H$2142,8,0),"")</f>
        <v>41</v>
      </c>
      <c r="F557" s="86">
        <f t="shared" si="8"/>
        <v>509</v>
      </c>
      <c r="G557" s="85" t="s">
        <v>5032</v>
      </c>
      <c r="H557" s="85">
        <v>0</v>
      </c>
      <c r="I557" s="85"/>
      <c r="J557" s="85">
        <v>0</v>
      </c>
      <c r="K557" s="85">
        <v>0</v>
      </c>
    </row>
    <row r="558" spans="1:11">
      <c r="A558" s="85" t="s">
        <v>104</v>
      </c>
      <c r="B558" s="85" t="s">
        <v>6927</v>
      </c>
      <c r="C558" s="86">
        <f>IFERROR(VLOOKUP(UPPER(CONCATENATE($B558," - ",$A558)),'[1]Segurados Civis'!$A$5:$H$2142,6,0),"")</f>
        <v>174</v>
      </c>
      <c r="D558" s="86">
        <f>IFERROR(VLOOKUP(UPPER(CONCATENATE($B558," - ",$A558)),'[1]Segurados Civis'!$A$5:$H$2142,7,0),"")</f>
        <v>109</v>
      </c>
      <c r="E558" s="86">
        <f>IFERROR(VLOOKUP(UPPER(CONCATENATE($B558," - ",$A558)),'[1]Segurados Civis'!$A$5:$H$2142,8,0),"")</f>
        <v>20</v>
      </c>
      <c r="F558" s="86">
        <f t="shared" si="8"/>
        <v>303</v>
      </c>
      <c r="G558" s="85" t="s">
        <v>5032</v>
      </c>
      <c r="H558" s="85">
        <v>0</v>
      </c>
      <c r="I558" s="85"/>
      <c r="J558" s="85">
        <v>0</v>
      </c>
      <c r="K558" s="85">
        <v>0</v>
      </c>
    </row>
    <row r="559" spans="1:11">
      <c r="A559" s="85" t="s">
        <v>104</v>
      </c>
      <c r="B559" s="85" t="s">
        <v>6928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5035</v>
      </c>
      <c r="H559" s="85">
        <v>0</v>
      </c>
      <c r="I559" s="85"/>
      <c r="J559" s="85">
        <v>0</v>
      </c>
      <c r="K559" s="85">
        <v>0</v>
      </c>
    </row>
    <row r="560" spans="1:11">
      <c r="A560" s="85" t="s">
        <v>104</v>
      </c>
      <c r="B560" s="85" t="s">
        <v>6929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5035</v>
      </c>
      <c r="H560" s="85">
        <v>0</v>
      </c>
      <c r="I560" s="85"/>
      <c r="J560" s="85">
        <v>0</v>
      </c>
      <c r="K560" s="85">
        <v>0</v>
      </c>
    </row>
    <row r="561" spans="1:11">
      <c r="A561" s="85" t="s">
        <v>104</v>
      </c>
      <c r="B561" s="85" t="s">
        <v>6930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5035</v>
      </c>
      <c r="H561" s="85">
        <v>0</v>
      </c>
      <c r="I561" s="85"/>
      <c r="J561" s="85">
        <v>0</v>
      </c>
      <c r="K561" s="85">
        <v>0</v>
      </c>
    </row>
    <row r="562" spans="1:11">
      <c r="A562" s="85" t="s">
        <v>104</v>
      </c>
      <c r="B562" s="85" t="s">
        <v>6931</v>
      </c>
      <c r="C562" s="86">
        <f>IFERROR(VLOOKUP(UPPER(CONCATENATE($B562," - ",$A562)),'[1]Segurados Civis'!$A$5:$H$2142,6,0),"")</f>
        <v>265</v>
      </c>
      <c r="D562" s="86">
        <f>IFERROR(VLOOKUP(UPPER(CONCATENATE($B562," - ",$A562)),'[1]Segurados Civis'!$A$5:$H$2142,7,0),"")</f>
        <v>66</v>
      </c>
      <c r="E562" s="86">
        <f>IFERROR(VLOOKUP(UPPER(CONCATENATE($B562," - ",$A562)),'[1]Segurados Civis'!$A$5:$H$2142,8,0),"")</f>
        <v>9</v>
      </c>
      <c r="F562" s="86">
        <f t="shared" si="8"/>
        <v>340</v>
      </c>
      <c r="G562" s="85" t="s">
        <v>5032</v>
      </c>
      <c r="H562" s="85">
        <v>0</v>
      </c>
      <c r="I562" s="85"/>
      <c r="J562" s="85">
        <v>0</v>
      </c>
      <c r="K562" s="85">
        <v>0</v>
      </c>
    </row>
    <row r="563" spans="1:11">
      <c r="A563" s="85" t="s">
        <v>104</v>
      </c>
      <c r="B563" s="85" t="s">
        <v>6932</v>
      </c>
      <c r="C563" s="86">
        <f>IFERROR(VLOOKUP(UPPER(CONCATENATE($B563," - ",$A563)),'[1]Segurados Civis'!$A$5:$H$2142,6,0),"")</f>
        <v>2333</v>
      </c>
      <c r="D563" s="86">
        <f>IFERROR(VLOOKUP(UPPER(CONCATENATE($B563," - ",$A563)),'[1]Segurados Civis'!$A$5:$H$2142,7,0),"")</f>
        <v>844</v>
      </c>
      <c r="E563" s="86">
        <f>IFERROR(VLOOKUP(UPPER(CONCATENATE($B563," - ",$A563)),'[1]Segurados Civis'!$A$5:$H$2142,8,0),"")</f>
        <v>209</v>
      </c>
      <c r="F563" s="86">
        <f t="shared" si="8"/>
        <v>3386</v>
      </c>
      <c r="G563" s="85" t="s">
        <v>5032</v>
      </c>
      <c r="H563" s="85">
        <v>0</v>
      </c>
      <c r="I563" s="85"/>
      <c r="J563" s="85">
        <v>0</v>
      </c>
      <c r="K563" s="85">
        <v>0</v>
      </c>
    </row>
    <row r="564" spans="1:11">
      <c r="A564" s="85" t="s">
        <v>104</v>
      </c>
      <c r="B564" s="85" t="s">
        <v>6933</v>
      </c>
      <c r="C564" s="86">
        <f>IFERROR(VLOOKUP(UPPER(CONCATENATE($B564," - ",$A564)),'[1]Segurados Civis'!$A$5:$H$2142,6,0),"")</f>
        <v>1861</v>
      </c>
      <c r="D564" s="86">
        <f>IFERROR(VLOOKUP(UPPER(CONCATENATE($B564," - ",$A564)),'[1]Segurados Civis'!$A$5:$H$2142,7,0),"")</f>
        <v>209</v>
      </c>
      <c r="E564" s="86">
        <f>IFERROR(VLOOKUP(UPPER(CONCATENATE($B564," - ",$A564)),'[1]Segurados Civis'!$A$5:$H$2142,8,0),"")</f>
        <v>130</v>
      </c>
      <c r="F564" s="86">
        <f t="shared" si="8"/>
        <v>2200</v>
      </c>
      <c r="G564" s="85" t="s">
        <v>5032</v>
      </c>
      <c r="H564" s="85">
        <v>0</v>
      </c>
      <c r="I564" s="85"/>
      <c r="J564" s="85">
        <v>0</v>
      </c>
      <c r="K564" s="85">
        <v>0</v>
      </c>
    </row>
    <row r="565" spans="1:11">
      <c r="A565" s="85" t="s">
        <v>104</v>
      </c>
      <c r="B565" s="85" t="s">
        <v>6934</v>
      </c>
      <c r="C565" s="86" t="str">
        <f>IFERROR(VLOOKUP(UPPER(CONCATENATE($B565," - ",$A565)),'[1]Segurados Civis'!$A$5:$H$2142,6,0),"")</f>
        <v/>
      </c>
      <c r="D565" s="86" t="str">
        <f>IFERROR(VLOOKUP(UPPER(CONCATENATE($B565," - ",$A565)),'[1]Segurados Civis'!$A$5:$H$2142,7,0),"")</f>
        <v/>
      </c>
      <c r="E565" s="86" t="str">
        <f>IFERROR(VLOOKUP(UPPER(CONCATENATE($B565," - ",$A565)),'[1]Segurados Civis'!$A$5:$H$2142,8,0),"")</f>
        <v/>
      </c>
      <c r="F565" s="86" t="str">
        <f t="shared" si="8"/>
        <v/>
      </c>
      <c r="G565" s="85" t="s">
        <v>5035</v>
      </c>
      <c r="H565" s="85">
        <v>0</v>
      </c>
      <c r="I565" s="85"/>
      <c r="J565" s="85">
        <v>0</v>
      </c>
      <c r="K565" s="85">
        <v>0</v>
      </c>
    </row>
    <row r="566" spans="1:11">
      <c r="A566" s="85" t="s">
        <v>104</v>
      </c>
      <c r="B566" s="85" t="s">
        <v>6935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5035</v>
      </c>
      <c r="H566" s="85">
        <v>0</v>
      </c>
      <c r="I566" s="85"/>
      <c r="J566" s="85">
        <v>0</v>
      </c>
      <c r="K566" s="85">
        <v>0</v>
      </c>
    </row>
    <row r="567" spans="1:11">
      <c r="A567" s="85" t="s">
        <v>104</v>
      </c>
      <c r="B567" s="85" t="s">
        <v>6936</v>
      </c>
      <c r="C567" s="86">
        <f>IFERROR(VLOOKUP(UPPER(CONCATENATE($B567," - ",$A567)),'[1]Segurados Civis'!$A$5:$H$2142,6,0),"")</f>
        <v>0</v>
      </c>
      <c r="D567" s="86">
        <f>IFERROR(VLOOKUP(UPPER(CONCATENATE($B567," - ",$A567)),'[1]Segurados Civis'!$A$5:$H$2142,7,0),"")</f>
        <v>0</v>
      </c>
      <c r="E567" s="86">
        <f>IFERROR(VLOOKUP(UPPER(CONCATENATE($B567," - ",$A567)),'[1]Segurados Civis'!$A$5:$H$2142,8,0),"")</f>
        <v>0</v>
      </c>
      <c r="F567" s="86" t="str">
        <f t="shared" si="8"/>
        <v/>
      </c>
      <c r="G567" s="85" t="s">
        <v>5032</v>
      </c>
      <c r="H567" s="85">
        <v>0</v>
      </c>
      <c r="I567" s="85"/>
      <c r="J567" s="85">
        <v>0</v>
      </c>
      <c r="K567" s="85">
        <v>0</v>
      </c>
    </row>
    <row r="568" spans="1:11">
      <c r="A568" s="85" t="s">
        <v>104</v>
      </c>
      <c r="B568" s="85" t="s">
        <v>6937</v>
      </c>
      <c r="C568" s="86" t="str">
        <f>IFERROR(VLOOKUP(UPPER(CONCATENATE($B568," - ",$A568)),'[1]Segurados Civis'!$A$5:$H$2142,6,0),"")</f>
        <v/>
      </c>
      <c r="D568" s="86" t="str">
        <f>IFERROR(VLOOKUP(UPPER(CONCATENATE($B568," - ",$A568)),'[1]Segurados Civis'!$A$5:$H$2142,7,0),"")</f>
        <v/>
      </c>
      <c r="E568" s="86" t="str">
        <f>IFERROR(VLOOKUP(UPPER(CONCATENATE($B568," - ",$A568)),'[1]Segurados Civis'!$A$5:$H$2142,8,0),"")</f>
        <v/>
      </c>
      <c r="F568" s="86" t="str">
        <f t="shared" si="8"/>
        <v/>
      </c>
      <c r="G568" s="85" t="s">
        <v>5035</v>
      </c>
      <c r="H568" s="85">
        <v>0</v>
      </c>
      <c r="I568" s="85"/>
      <c r="J568" s="85">
        <v>0</v>
      </c>
      <c r="K568" s="85">
        <v>0</v>
      </c>
    </row>
    <row r="569" spans="1:11">
      <c r="A569" s="85" t="s">
        <v>104</v>
      </c>
      <c r="B569" s="85" t="s">
        <v>6938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5035</v>
      </c>
      <c r="H569" s="85">
        <v>0</v>
      </c>
      <c r="I569" s="85"/>
      <c r="J569" s="85">
        <v>0</v>
      </c>
      <c r="K569" s="85">
        <v>0</v>
      </c>
    </row>
    <row r="570" spans="1:11">
      <c r="A570" s="85" t="s">
        <v>104</v>
      </c>
      <c r="B570" s="85" t="s">
        <v>6939</v>
      </c>
      <c r="C570" s="86" t="str">
        <f>IFERROR(VLOOKUP(UPPER(CONCATENATE($B570," - ",$A570)),'[1]Segurados Civis'!$A$5:$H$2142,6,0),"")</f>
        <v/>
      </c>
      <c r="D570" s="86" t="str">
        <f>IFERROR(VLOOKUP(UPPER(CONCATENATE($B570," - ",$A570)),'[1]Segurados Civis'!$A$5:$H$2142,7,0),"")</f>
        <v/>
      </c>
      <c r="E570" s="86" t="str">
        <f>IFERROR(VLOOKUP(UPPER(CONCATENATE($B570," - ",$A570)),'[1]Segurados Civis'!$A$5:$H$2142,8,0),"")</f>
        <v/>
      </c>
      <c r="F570" s="86" t="str">
        <f t="shared" si="8"/>
        <v/>
      </c>
      <c r="G570" s="85" t="s">
        <v>5035</v>
      </c>
      <c r="H570" s="85">
        <v>0</v>
      </c>
      <c r="I570" s="85"/>
      <c r="J570" s="85">
        <v>0</v>
      </c>
      <c r="K570" s="85">
        <v>0</v>
      </c>
    </row>
    <row r="571" spans="1:11">
      <c r="A571" s="85" t="s">
        <v>104</v>
      </c>
      <c r="B571" s="85" t="s">
        <v>6940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5035</v>
      </c>
      <c r="H571" s="85">
        <v>0</v>
      </c>
      <c r="I571" s="85"/>
      <c r="J571" s="85">
        <v>0</v>
      </c>
      <c r="K571" s="85">
        <v>0</v>
      </c>
    </row>
    <row r="572" spans="1:11">
      <c r="A572" s="85" t="s">
        <v>104</v>
      </c>
      <c r="B572" s="85" t="s">
        <v>6941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5035</v>
      </c>
      <c r="H572" s="85">
        <v>0</v>
      </c>
      <c r="I572" s="85"/>
      <c r="J572" s="85">
        <v>0</v>
      </c>
      <c r="K572" s="85">
        <v>0</v>
      </c>
    </row>
    <row r="573" spans="1:11">
      <c r="A573" s="85" t="s">
        <v>104</v>
      </c>
      <c r="B573" s="85" t="s">
        <v>6942</v>
      </c>
      <c r="C573" s="86" t="str">
        <f>IFERROR(VLOOKUP(UPPER(CONCATENATE($B573," - ",$A573)),'[1]Segurados Civis'!$A$5:$H$2142,6,0),"")</f>
        <v/>
      </c>
      <c r="D573" s="86" t="str">
        <f>IFERROR(VLOOKUP(UPPER(CONCATENATE($B573," - ",$A573)),'[1]Segurados Civis'!$A$5:$H$2142,7,0),"")</f>
        <v/>
      </c>
      <c r="E573" s="86" t="str">
        <f>IFERROR(VLOOKUP(UPPER(CONCATENATE($B573," - ",$A573)),'[1]Segurados Civis'!$A$5:$H$2142,8,0),"")</f>
        <v/>
      </c>
      <c r="F573" s="86" t="str">
        <f t="shared" si="8"/>
        <v/>
      </c>
      <c r="G573" s="85" t="s">
        <v>5035</v>
      </c>
      <c r="H573" s="85">
        <v>0</v>
      </c>
      <c r="I573" s="85"/>
      <c r="J573" s="85">
        <v>0</v>
      </c>
      <c r="K573" s="85">
        <v>0</v>
      </c>
    </row>
    <row r="574" spans="1:11">
      <c r="A574" s="85" t="s">
        <v>104</v>
      </c>
      <c r="B574" s="85" t="s">
        <v>6943</v>
      </c>
      <c r="C574" s="86" t="str">
        <f>IFERROR(VLOOKUP(UPPER(CONCATENATE($B574," - ",$A574)),'[1]Segurados Civis'!$A$5:$H$2142,6,0),"")</f>
        <v/>
      </c>
      <c r="D574" s="86" t="str">
        <f>IFERROR(VLOOKUP(UPPER(CONCATENATE($B574," - ",$A574)),'[1]Segurados Civis'!$A$5:$H$2142,7,0),"")</f>
        <v/>
      </c>
      <c r="E574" s="86" t="str">
        <f>IFERROR(VLOOKUP(UPPER(CONCATENATE($B574," - ",$A574)),'[1]Segurados Civis'!$A$5:$H$2142,8,0),"")</f>
        <v/>
      </c>
      <c r="F574" s="86" t="str">
        <f t="shared" si="8"/>
        <v/>
      </c>
      <c r="G574" s="85" t="s">
        <v>5035</v>
      </c>
      <c r="H574" s="85">
        <v>0</v>
      </c>
      <c r="I574" s="85"/>
      <c r="J574" s="85">
        <v>0</v>
      </c>
      <c r="K574" s="85">
        <v>0</v>
      </c>
    </row>
    <row r="575" spans="1:11">
      <c r="A575" s="85" t="s">
        <v>104</v>
      </c>
      <c r="B575" s="85" t="s">
        <v>6944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5035</v>
      </c>
      <c r="H575" s="85">
        <v>0</v>
      </c>
      <c r="I575" s="85"/>
      <c r="J575" s="85">
        <v>0</v>
      </c>
      <c r="K575" s="85">
        <v>0</v>
      </c>
    </row>
    <row r="576" spans="1:11">
      <c r="A576" s="85" t="s">
        <v>104</v>
      </c>
      <c r="B576" s="85" t="s">
        <v>6945</v>
      </c>
      <c r="C576" s="86">
        <f>IFERROR(VLOOKUP(UPPER(CONCATENATE($B576," - ",$A576)),'[1]Segurados Civis'!$A$5:$H$2142,6,0),"")</f>
        <v>309</v>
      </c>
      <c r="D576" s="86">
        <f>IFERROR(VLOOKUP(UPPER(CONCATENATE($B576," - ",$A576)),'[1]Segurados Civis'!$A$5:$H$2142,7,0),"")</f>
        <v>15</v>
      </c>
      <c r="E576" s="86">
        <f>IFERROR(VLOOKUP(UPPER(CONCATENATE($B576," - ",$A576)),'[1]Segurados Civis'!$A$5:$H$2142,8,0),"")</f>
        <v>2</v>
      </c>
      <c r="F576" s="86">
        <f t="shared" si="8"/>
        <v>326</v>
      </c>
      <c r="G576" s="85" t="s">
        <v>5032</v>
      </c>
      <c r="H576" s="85">
        <v>0</v>
      </c>
      <c r="I576" s="85"/>
      <c r="J576" s="85">
        <v>0</v>
      </c>
      <c r="K576" s="85">
        <v>0</v>
      </c>
    </row>
    <row r="577" spans="1:11">
      <c r="A577" s="85" t="s">
        <v>104</v>
      </c>
      <c r="B577" s="85" t="s">
        <v>6946</v>
      </c>
      <c r="C577" s="86">
        <f>IFERROR(VLOOKUP(UPPER(CONCATENATE($B577," - ",$A577)),'[1]Segurados Civis'!$A$5:$H$2142,6,0),"")</f>
        <v>203</v>
      </c>
      <c r="D577" s="86">
        <f>IFERROR(VLOOKUP(UPPER(CONCATENATE($B577," - ",$A577)),'[1]Segurados Civis'!$A$5:$H$2142,7,0),"")</f>
        <v>48</v>
      </c>
      <c r="E577" s="86">
        <f>IFERROR(VLOOKUP(UPPER(CONCATENATE($B577," - ",$A577)),'[1]Segurados Civis'!$A$5:$H$2142,8,0),"")</f>
        <v>11</v>
      </c>
      <c r="F577" s="86">
        <f t="shared" si="8"/>
        <v>262</v>
      </c>
      <c r="G577" s="85" t="s">
        <v>5032</v>
      </c>
      <c r="H577" s="85">
        <v>0</v>
      </c>
      <c r="I577" s="85"/>
      <c r="J577" s="85">
        <v>0</v>
      </c>
      <c r="K577" s="85">
        <v>0</v>
      </c>
    </row>
    <row r="578" spans="1:11">
      <c r="A578" s="85" t="s">
        <v>104</v>
      </c>
      <c r="B578" s="85" t="s">
        <v>6947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5035</v>
      </c>
      <c r="H578" s="85">
        <v>0</v>
      </c>
      <c r="I578" s="85"/>
      <c r="J578" s="85">
        <v>0</v>
      </c>
      <c r="K578" s="85">
        <v>0</v>
      </c>
    </row>
    <row r="579" spans="1:11">
      <c r="A579" s="85" t="s">
        <v>104</v>
      </c>
      <c r="B579" s="85" t="s">
        <v>6948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5035</v>
      </c>
      <c r="H579" s="85">
        <v>0</v>
      </c>
      <c r="I579" s="85"/>
      <c r="J579" s="85">
        <v>0</v>
      </c>
      <c r="K579" s="85">
        <v>0</v>
      </c>
    </row>
    <row r="580" spans="1:11">
      <c r="A580" s="85" t="s">
        <v>104</v>
      </c>
      <c r="B580" s="85" t="s">
        <v>6949</v>
      </c>
      <c r="C580" s="86" t="str">
        <f>IFERROR(VLOOKUP(UPPER(CONCATENATE($B580," - ",$A580)),'[1]Segurados Civis'!$A$5:$H$2142,6,0),"")</f>
        <v/>
      </c>
      <c r="D580" s="86" t="str">
        <f>IFERROR(VLOOKUP(UPPER(CONCATENATE($B580," - ",$A580)),'[1]Segurados Civis'!$A$5:$H$2142,7,0),"")</f>
        <v/>
      </c>
      <c r="E580" s="86" t="str">
        <f>IFERROR(VLOOKUP(UPPER(CONCATENATE($B580," - ",$A580)),'[1]Segurados Civis'!$A$5:$H$2142,8,0),"")</f>
        <v/>
      </c>
      <c r="F580" s="86" t="str">
        <f t="shared" si="9"/>
        <v/>
      </c>
      <c r="G580" s="85" t="s">
        <v>5035</v>
      </c>
      <c r="H580" s="85">
        <v>0</v>
      </c>
      <c r="I580" s="85"/>
      <c r="J580" s="85">
        <v>0</v>
      </c>
      <c r="K580" s="85">
        <v>0</v>
      </c>
    </row>
    <row r="581" spans="1:11">
      <c r="A581" s="85" t="s">
        <v>104</v>
      </c>
      <c r="B581" s="85" t="s">
        <v>6950</v>
      </c>
      <c r="C581" s="86">
        <f>IFERROR(VLOOKUP(UPPER(CONCATENATE($B581," - ",$A581)),'[1]Segurados Civis'!$A$5:$H$2142,6,0),"")</f>
        <v>131</v>
      </c>
      <c r="D581" s="86">
        <f>IFERROR(VLOOKUP(UPPER(CONCATENATE($B581," - ",$A581)),'[1]Segurados Civis'!$A$5:$H$2142,7,0),"")</f>
        <v>22</v>
      </c>
      <c r="E581" s="86">
        <f>IFERROR(VLOOKUP(UPPER(CONCATENATE($B581," - ",$A581)),'[1]Segurados Civis'!$A$5:$H$2142,8,0),"")</f>
        <v>4</v>
      </c>
      <c r="F581" s="86">
        <f t="shared" si="9"/>
        <v>157</v>
      </c>
      <c r="G581" s="85" t="s">
        <v>5032</v>
      </c>
      <c r="H581" s="85"/>
      <c r="I581" s="85"/>
      <c r="J581" s="85">
        <v>1</v>
      </c>
      <c r="K581" s="85">
        <v>0</v>
      </c>
    </row>
    <row r="582" spans="1:11">
      <c r="A582" s="85" t="s">
        <v>104</v>
      </c>
      <c r="B582" s="85" t="s">
        <v>6951</v>
      </c>
      <c r="C582" s="86">
        <f>IFERROR(VLOOKUP(UPPER(CONCATENATE($B582," - ",$A582)),'[1]Segurados Civis'!$A$5:$H$2142,6,0),"")</f>
        <v>352</v>
      </c>
      <c r="D582" s="86">
        <f>IFERROR(VLOOKUP(UPPER(CONCATENATE($B582," - ",$A582)),'[1]Segurados Civis'!$A$5:$H$2142,7,0),"")</f>
        <v>60</v>
      </c>
      <c r="E582" s="86">
        <f>IFERROR(VLOOKUP(UPPER(CONCATENATE($B582," - ",$A582)),'[1]Segurados Civis'!$A$5:$H$2142,8,0),"")</f>
        <v>11</v>
      </c>
      <c r="F582" s="86">
        <f t="shared" si="9"/>
        <v>423</v>
      </c>
      <c r="G582" s="85" t="s">
        <v>5032</v>
      </c>
      <c r="H582" s="85">
        <v>1</v>
      </c>
      <c r="I582" s="85"/>
      <c r="J582" s="85">
        <v>0</v>
      </c>
      <c r="K582" s="85">
        <v>0</v>
      </c>
    </row>
    <row r="583" spans="1:11">
      <c r="A583" s="85" t="s">
        <v>104</v>
      </c>
      <c r="B583" s="85" t="s">
        <v>6952</v>
      </c>
      <c r="C583" s="86">
        <f>IFERROR(VLOOKUP(UPPER(CONCATENATE($B583," - ",$A583)),'[1]Segurados Civis'!$A$5:$H$2142,6,0),"")</f>
        <v>727</v>
      </c>
      <c r="D583" s="86">
        <f>IFERROR(VLOOKUP(UPPER(CONCATENATE($B583," - ",$A583)),'[1]Segurados Civis'!$A$5:$H$2142,7,0),"")</f>
        <v>122</v>
      </c>
      <c r="E583" s="86">
        <f>IFERROR(VLOOKUP(UPPER(CONCATENATE($B583," - ",$A583)),'[1]Segurados Civis'!$A$5:$H$2142,8,0),"")</f>
        <v>36</v>
      </c>
      <c r="F583" s="86">
        <f t="shared" si="9"/>
        <v>885</v>
      </c>
      <c r="G583" s="85" t="s">
        <v>5032</v>
      </c>
      <c r="H583" s="85">
        <v>0</v>
      </c>
      <c r="I583" s="85"/>
      <c r="J583" s="85">
        <v>1</v>
      </c>
      <c r="K583" s="85">
        <v>0</v>
      </c>
    </row>
    <row r="584" spans="1:11">
      <c r="A584" s="85" t="s">
        <v>104</v>
      </c>
      <c r="B584" s="85" t="s">
        <v>6953</v>
      </c>
      <c r="C584" s="86">
        <f>IFERROR(VLOOKUP(UPPER(CONCATENATE($B584," - ",$A584)),'[1]Segurados Civis'!$A$5:$H$2142,6,0),"")</f>
        <v>531</v>
      </c>
      <c r="D584" s="86">
        <f>IFERROR(VLOOKUP(UPPER(CONCATENATE($B584," - ",$A584)),'[1]Segurados Civis'!$A$5:$H$2142,7,0),"")</f>
        <v>147</v>
      </c>
      <c r="E584" s="86">
        <f>IFERROR(VLOOKUP(UPPER(CONCATENATE($B584," - ",$A584)),'[1]Segurados Civis'!$A$5:$H$2142,8,0),"")</f>
        <v>39</v>
      </c>
      <c r="F584" s="86">
        <f t="shared" si="9"/>
        <v>717</v>
      </c>
      <c r="G584" s="85" t="s">
        <v>5032</v>
      </c>
      <c r="H584" s="85">
        <v>0</v>
      </c>
      <c r="I584" s="85"/>
      <c r="J584" s="85">
        <v>0</v>
      </c>
      <c r="K584" s="85">
        <v>0</v>
      </c>
    </row>
    <row r="585" spans="1:11">
      <c r="A585" s="85" t="s">
        <v>104</v>
      </c>
      <c r="B585" s="85" t="s">
        <v>6954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5035</v>
      </c>
      <c r="H585" s="85">
        <v>0</v>
      </c>
      <c r="I585" s="85"/>
      <c r="J585" s="85">
        <v>0</v>
      </c>
      <c r="K585" s="85">
        <v>0</v>
      </c>
    </row>
    <row r="586" spans="1:11">
      <c r="A586" s="85" t="s">
        <v>104</v>
      </c>
      <c r="B586" s="85" t="s">
        <v>6955</v>
      </c>
      <c r="C586" s="86" t="str">
        <f>IFERROR(VLOOKUP(UPPER(CONCATENATE($B586," - ",$A586)),'[1]Segurados Civis'!$A$5:$H$2142,6,0),"")</f>
        <v/>
      </c>
      <c r="D586" s="86" t="str">
        <f>IFERROR(VLOOKUP(UPPER(CONCATENATE($B586," - ",$A586)),'[1]Segurados Civis'!$A$5:$H$2142,7,0),"")</f>
        <v/>
      </c>
      <c r="E586" s="86" t="str">
        <f>IFERROR(VLOOKUP(UPPER(CONCATENATE($B586," - ",$A586)),'[1]Segurados Civis'!$A$5:$H$2142,8,0),"")</f>
        <v/>
      </c>
      <c r="F586" s="86" t="str">
        <f t="shared" si="9"/>
        <v/>
      </c>
      <c r="G586" s="85" t="s">
        <v>5035</v>
      </c>
      <c r="H586" s="85">
        <v>0</v>
      </c>
      <c r="I586" s="85"/>
      <c r="J586" s="85">
        <v>0</v>
      </c>
      <c r="K586" s="85">
        <v>0</v>
      </c>
    </row>
    <row r="587" spans="1:11">
      <c r="A587" s="85" t="s">
        <v>104</v>
      </c>
      <c r="B587" s="85" t="s">
        <v>6956</v>
      </c>
      <c r="C587" s="86">
        <f>IFERROR(VLOOKUP(UPPER(CONCATENATE($B587," - ",$A587)),'[1]Segurados Civis'!$A$5:$H$2142,6,0),"")</f>
        <v>127</v>
      </c>
      <c r="D587" s="86">
        <f>IFERROR(VLOOKUP(UPPER(CONCATENATE($B587," - ",$A587)),'[1]Segurados Civis'!$A$5:$H$2142,7,0),"")</f>
        <v>32</v>
      </c>
      <c r="E587" s="86">
        <f>IFERROR(VLOOKUP(UPPER(CONCATENATE($B587," - ",$A587)),'[1]Segurados Civis'!$A$5:$H$2142,8,0),"")</f>
        <v>9</v>
      </c>
      <c r="F587" s="86">
        <f t="shared" si="9"/>
        <v>168</v>
      </c>
      <c r="G587" s="85" t="s">
        <v>5032</v>
      </c>
      <c r="H587" s="85">
        <v>0</v>
      </c>
      <c r="I587" s="85"/>
      <c r="J587" s="85">
        <v>0</v>
      </c>
      <c r="K587" s="85">
        <v>0</v>
      </c>
    </row>
    <row r="588" spans="1:11">
      <c r="A588" s="85" t="s">
        <v>104</v>
      </c>
      <c r="B588" s="85" t="s">
        <v>6957</v>
      </c>
      <c r="C588" s="86" t="str">
        <f>IFERROR(VLOOKUP(UPPER(CONCATENATE($B588," - ",$A588)),'[1]Segurados Civis'!$A$5:$H$2142,6,0),"")</f>
        <v/>
      </c>
      <c r="D588" s="86" t="str">
        <f>IFERROR(VLOOKUP(UPPER(CONCATENATE($B588," - ",$A588)),'[1]Segurados Civis'!$A$5:$H$2142,7,0),"")</f>
        <v/>
      </c>
      <c r="E588" s="86" t="str">
        <f>IFERROR(VLOOKUP(UPPER(CONCATENATE($B588," - ",$A588)),'[1]Segurados Civis'!$A$5:$H$2142,8,0),"")</f>
        <v/>
      </c>
      <c r="F588" s="86" t="str">
        <f t="shared" si="9"/>
        <v/>
      </c>
      <c r="G588" s="85" t="s">
        <v>5035</v>
      </c>
      <c r="H588" s="85">
        <v>0</v>
      </c>
      <c r="I588" s="85"/>
      <c r="J588" s="85">
        <v>0</v>
      </c>
      <c r="K588" s="85">
        <v>0</v>
      </c>
    </row>
    <row r="589" spans="1:11">
      <c r="A589" s="85" t="s">
        <v>104</v>
      </c>
      <c r="B589" s="85" t="s">
        <v>6958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5035</v>
      </c>
      <c r="H589" s="85">
        <v>0</v>
      </c>
      <c r="I589" s="85"/>
      <c r="J589" s="85">
        <v>0</v>
      </c>
      <c r="K589" s="85">
        <v>0</v>
      </c>
    </row>
    <row r="590" spans="1:11">
      <c r="A590" s="85" t="s">
        <v>104</v>
      </c>
      <c r="B590" s="85" t="s">
        <v>6959</v>
      </c>
      <c r="C590" s="86" t="str">
        <f>IFERROR(VLOOKUP(UPPER(CONCATENATE($B590," - ",$A590)),'[1]Segurados Civis'!$A$5:$H$2142,6,0),"")</f>
        <v/>
      </c>
      <c r="D590" s="86" t="str">
        <f>IFERROR(VLOOKUP(UPPER(CONCATENATE($B590," - ",$A590)),'[1]Segurados Civis'!$A$5:$H$2142,7,0),"")</f>
        <v/>
      </c>
      <c r="E590" s="86" t="str">
        <f>IFERROR(VLOOKUP(UPPER(CONCATENATE($B590," - ",$A590)),'[1]Segurados Civis'!$A$5:$H$2142,8,0),"")</f>
        <v/>
      </c>
      <c r="F590" s="86" t="str">
        <f t="shared" si="9"/>
        <v/>
      </c>
      <c r="G590" s="85" t="s">
        <v>5035</v>
      </c>
      <c r="H590" s="85">
        <v>0</v>
      </c>
      <c r="I590" s="85"/>
      <c r="J590" s="85">
        <v>0</v>
      </c>
      <c r="K590" s="85">
        <v>0</v>
      </c>
    </row>
    <row r="591" spans="1:11">
      <c r="A591" s="85" t="s">
        <v>104</v>
      </c>
      <c r="B591" s="85" t="s">
        <v>6960</v>
      </c>
      <c r="C591" s="86" t="str">
        <f>IFERROR(VLOOKUP(UPPER(CONCATENATE($B591," - ",$A591)),'[1]Segurados Civis'!$A$5:$H$2142,6,0),"")</f>
        <v/>
      </c>
      <c r="D591" s="86" t="str">
        <f>IFERROR(VLOOKUP(UPPER(CONCATENATE($B591," - ",$A591)),'[1]Segurados Civis'!$A$5:$H$2142,7,0),"")</f>
        <v/>
      </c>
      <c r="E591" s="86" t="str">
        <f>IFERROR(VLOOKUP(UPPER(CONCATENATE($B591," - ",$A591)),'[1]Segurados Civis'!$A$5:$H$2142,8,0),"")</f>
        <v/>
      </c>
      <c r="F591" s="86" t="str">
        <f t="shared" si="9"/>
        <v/>
      </c>
      <c r="G591" s="85" t="s">
        <v>5035</v>
      </c>
      <c r="H591" s="85">
        <v>0</v>
      </c>
      <c r="I591" s="85"/>
      <c r="J591" s="85">
        <v>0</v>
      </c>
      <c r="K591" s="85">
        <v>0</v>
      </c>
    </row>
    <row r="592" spans="1:11">
      <c r="A592" s="85" t="s">
        <v>104</v>
      </c>
      <c r="B592" s="85" t="s">
        <v>6961</v>
      </c>
      <c r="C592" s="86" t="str">
        <f>IFERROR(VLOOKUP(UPPER(CONCATENATE($B592," - ",$A592)),'[1]Segurados Civis'!$A$5:$H$2142,6,0),"")</f>
        <v/>
      </c>
      <c r="D592" s="86" t="str">
        <f>IFERROR(VLOOKUP(UPPER(CONCATENATE($B592," - ",$A592)),'[1]Segurados Civis'!$A$5:$H$2142,7,0),"")</f>
        <v/>
      </c>
      <c r="E592" s="86" t="str">
        <f>IFERROR(VLOOKUP(UPPER(CONCATENATE($B592," - ",$A592)),'[1]Segurados Civis'!$A$5:$H$2142,8,0),"")</f>
        <v/>
      </c>
      <c r="F592" s="86" t="str">
        <f t="shared" si="9"/>
        <v/>
      </c>
      <c r="G592" s="85" t="s">
        <v>5035</v>
      </c>
      <c r="H592" s="85">
        <v>0</v>
      </c>
      <c r="I592" s="85"/>
      <c r="J592" s="85">
        <v>0</v>
      </c>
      <c r="K592" s="85">
        <v>0</v>
      </c>
    </row>
    <row r="593" spans="1:11">
      <c r="A593" s="85" t="s">
        <v>104</v>
      </c>
      <c r="B593" s="85" t="s">
        <v>6962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5035</v>
      </c>
      <c r="H593" s="85">
        <v>0</v>
      </c>
      <c r="I593" s="85"/>
      <c r="J593" s="85">
        <v>0</v>
      </c>
      <c r="K593" s="85">
        <v>0</v>
      </c>
    </row>
    <row r="594" spans="1:11">
      <c r="A594" s="85" t="s">
        <v>104</v>
      </c>
      <c r="B594" s="85" t="s">
        <v>6963</v>
      </c>
      <c r="C594" s="86">
        <f>IFERROR(VLOOKUP(UPPER(CONCATENATE($B594," - ",$A594)),'[1]Segurados Civis'!$A$5:$H$2142,6,0),"")</f>
        <v>299</v>
      </c>
      <c r="D594" s="86">
        <f>IFERROR(VLOOKUP(UPPER(CONCATENATE($B594," - ",$A594)),'[1]Segurados Civis'!$A$5:$H$2142,7,0),"")</f>
        <v>20</v>
      </c>
      <c r="E594" s="86">
        <f>IFERROR(VLOOKUP(UPPER(CONCATENATE($B594," - ",$A594)),'[1]Segurados Civis'!$A$5:$H$2142,8,0),"")</f>
        <v>5</v>
      </c>
      <c r="F594" s="86">
        <f t="shared" si="9"/>
        <v>324</v>
      </c>
      <c r="G594" s="85" t="s">
        <v>5032</v>
      </c>
      <c r="H594" s="85">
        <v>0</v>
      </c>
      <c r="I594" s="85"/>
      <c r="J594" s="85">
        <v>0</v>
      </c>
      <c r="K594" s="85">
        <v>0</v>
      </c>
    </row>
    <row r="595" spans="1:11">
      <c r="A595" s="85" t="s">
        <v>104</v>
      </c>
      <c r="B595" s="85" t="s">
        <v>6964</v>
      </c>
      <c r="C595" s="86">
        <f>IFERROR(VLOOKUP(UPPER(CONCATENATE($B595," - ",$A595)),'[1]Segurados Civis'!$A$5:$H$2142,6,0),"")</f>
        <v>134</v>
      </c>
      <c r="D595" s="86">
        <f>IFERROR(VLOOKUP(UPPER(CONCATENATE($B595," - ",$A595)),'[1]Segurados Civis'!$A$5:$H$2142,7,0),"")</f>
        <v>77</v>
      </c>
      <c r="E595" s="86">
        <f>IFERROR(VLOOKUP(UPPER(CONCATENATE($B595," - ",$A595)),'[1]Segurados Civis'!$A$5:$H$2142,8,0),"")</f>
        <v>16</v>
      </c>
      <c r="F595" s="86">
        <f t="shared" si="9"/>
        <v>227</v>
      </c>
      <c r="G595" s="85" t="s">
        <v>5032</v>
      </c>
      <c r="H595" s="85">
        <v>0</v>
      </c>
      <c r="I595" s="85"/>
      <c r="J595" s="85">
        <v>0</v>
      </c>
      <c r="K595" s="85">
        <v>0</v>
      </c>
    </row>
    <row r="596" spans="1:11">
      <c r="A596" s="85" t="s">
        <v>104</v>
      </c>
      <c r="B596" s="85" t="s">
        <v>6965</v>
      </c>
      <c r="C596" s="86">
        <f>IFERROR(VLOOKUP(UPPER(CONCATENATE($B596," - ",$A596)),'[1]Segurados Civis'!$A$5:$H$2142,6,0),"")</f>
        <v>239</v>
      </c>
      <c r="D596" s="86">
        <f>IFERROR(VLOOKUP(UPPER(CONCATENATE($B596," - ",$A596)),'[1]Segurados Civis'!$A$5:$H$2142,7,0),"")</f>
        <v>47</v>
      </c>
      <c r="E596" s="86">
        <f>IFERROR(VLOOKUP(UPPER(CONCATENATE($B596," - ",$A596)),'[1]Segurados Civis'!$A$5:$H$2142,8,0),"")</f>
        <v>9</v>
      </c>
      <c r="F596" s="86">
        <f t="shared" si="9"/>
        <v>295</v>
      </c>
      <c r="G596" s="85" t="s">
        <v>5032</v>
      </c>
      <c r="H596" s="85">
        <v>0</v>
      </c>
      <c r="I596" s="85"/>
      <c r="J596" s="85">
        <v>0</v>
      </c>
      <c r="K596" s="85">
        <v>0</v>
      </c>
    </row>
    <row r="597" spans="1:11">
      <c r="A597" s="85" t="s">
        <v>104</v>
      </c>
      <c r="B597" s="85" t="s">
        <v>6966</v>
      </c>
      <c r="C597" s="86">
        <f>IFERROR(VLOOKUP(UPPER(CONCATENATE($B597," - ",$A597)),'[1]Segurados Civis'!$A$5:$H$2142,6,0),"")</f>
        <v>319</v>
      </c>
      <c r="D597" s="86">
        <f>IFERROR(VLOOKUP(UPPER(CONCATENATE($B597," - ",$A597)),'[1]Segurados Civis'!$A$5:$H$2142,7,0),"")</f>
        <v>54</v>
      </c>
      <c r="E597" s="86">
        <f>IFERROR(VLOOKUP(UPPER(CONCATENATE($B597," - ",$A597)),'[1]Segurados Civis'!$A$5:$H$2142,8,0),"")</f>
        <v>13</v>
      </c>
      <c r="F597" s="86">
        <f t="shared" si="9"/>
        <v>386</v>
      </c>
      <c r="G597" s="85" t="s">
        <v>5032</v>
      </c>
      <c r="H597" s="85">
        <v>0</v>
      </c>
      <c r="I597" s="85"/>
      <c r="J597" s="85">
        <v>0</v>
      </c>
      <c r="K597" s="85">
        <v>0</v>
      </c>
    </row>
    <row r="598" spans="1:11">
      <c r="A598" s="85" t="s">
        <v>104</v>
      </c>
      <c r="B598" s="85" t="s">
        <v>6967</v>
      </c>
      <c r="C598" s="86" t="str">
        <f>IFERROR(VLOOKUP(UPPER(CONCATENATE($B598," - ",$A598)),'[1]Segurados Civis'!$A$5:$H$2142,6,0),"")</f>
        <v/>
      </c>
      <c r="D598" s="86" t="str">
        <f>IFERROR(VLOOKUP(UPPER(CONCATENATE($B598," - ",$A598)),'[1]Segurados Civis'!$A$5:$H$2142,7,0),"")</f>
        <v/>
      </c>
      <c r="E598" s="86" t="str">
        <f>IFERROR(VLOOKUP(UPPER(CONCATENATE($B598," - ",$A598)),'[1]Segurados Civis'!$A$5:$H$2142,8,0),"")</f>
        <v/>
      </c>
      <c r="F598" s="86" t="str">
        <f t="shared" si="9"/>
        <v/>
      </c>
      <c r="G598" s="85" t="s">
        <v>5035</v>
      </c>
      <c r="H598" s="85">
        <v>0</v>
      </c>
      <c r="I598" s="85"/>
      <c r="J598" s="85">
        <v>0</v>
      </c>
      <c r="K598" s="85">
        <v>0</v>
      </c>
    </row>
    <row r="599" spans="1:11">
      <c r="A599" s="85" t="s">
        <v>104</v>
      </c>
      <c r="B599" s="85" t="s">
        <v>6968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5035</v>
      </c>
      <c r="H599" s="85">
        <v>0</v>
      </c>
      <c r="I599" s="85"/>
      <c r="J599" s="85">
        <v>0</v>
      </c>
      <c r="K599" s="85">
        <v>0</v>
      </c>
    </row>
    <row r="600" spans="1:11">
      <c r="A600" s="85" t="s">
        <v>104</v>
      </c>
      <c r="B600" s="85" t="s">
        <v>6969</v>
      </c>
      <c r="C600" s="86" t="str">
        <f>IFERROR(VLOOKUP(UPPER(CONCATENATE($B600," - ",$A600)),'[1]Segurados Civis'!$A$5:$H$2142,6,0),"")</f>
        <v/>
      </c>
      <c r="D600" s="86" t="str">
        <f>IFERROR(VLOOKUP(UPPER(CONCATENATE($B600," - ",$A600)),'[1]Segurados Civis'!$A$5:$H$2142,7,0),"")</f>
        <v/>
      </c>
      <c r="E600" s="86" t="str">
        <f>IFERROR(VLOOKUP(UPPER(CONCATENATE($B600," - ",$A600)),'[1]Segurados Civis'!$A$5:$H$2142,8,0),"")</f>
        <v/>
      </c>
      <c r="F600" s="86" t="str">
        <f t="shared" si="9"/>
        <v/>
      </c>
      <c r="G600" s="85" t="s">
        <v>5035</v>
      </c>
      <c r="H600" s="85">
        <v>0</v>
      </c>
      <c r="I600" s="85"/>
      <c r="J600" s="85">
        <v>0</v>
      </c>
      <c r="K600" s="85">
        <v>0</v>
      </c>
    </row>
    <row r="601" spans="1:11">
      <c r="A601" s="85" t="s">
        <v>104</v>
      </c>
      <c r="B601" s="85" t="s">
        <v>6970</v>
      </c>
      <c r="C601" s="86">
        <f>IFERROR(VLOOKUP(UPPER(CONCATENATE($B601," - ",$A601)),'[1]Segurados Civis'!$A$5:$H$2142,6,0),"")</f>
        <v>1759</v>
      </c>
      <c r="D601" s="86">
        <f>IFERROR(VLOOKUP(UPPER(CONCATENATE($B601," - ",$A601)),'[1]Segurados Civis'!$A$5:$H$2142,7,0),"")</f>
        <v>473</v>
      </c>
      <c r="E601" s="86">
        <f>IFERROR(VLOOKUP(UPPER(CONCATENATE($B601," - ",$A601)),'[1]Segurados Civis'!$A$5:$H$2142,8,0),"")</f>
        <v>109</v>
      </c>
      <c r="F601" s="86">
        <f t="shared" si="9"/>
        <v>2341</v>
      </c>
      <c r="G601" s="85" t="s">
        <v>5032</v>
      </c>
      <c r="H601" s="85">
        <v>0</v>
      </c>
      <c r="I601" s="85"/>
      <c r="J601" s="85">
        <v>0</v>
      </c>
      <c r="K601" s="85">
        <v>0</v>
      </c>
    </row>
    <row r="602" spans="1:11">
      <c r="A602" s="85" t="s">
        <v>104</v>
      </c>
      <c r="B602" s="85" t="s">
        <v>6971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5035</v>
      </c>
      <c r="H602" s="85">
        <v>0</v>
      </c>
      <c r="I602" s="85"/>
      <c r="J602" s="85">
        <v>0</v>
      </c>
      <c r="K602" s="85">
        <v>0</v>
      </c>
    </row>
    <row r="603" spans="1:11">
      <c r="A603" s="85" t="s">
        <v>104</v>
      </c>
      <c r="B603" s="85" t="s">
        <v>6972</v>
      </c>
      <c r="C603" s="86">
        <f>IFERROR(VLOOKUP(UPPER(CONCATENATE($B603," - ",$A603)),'[1]Segurados Civis'!$A$5:$H$2142,6,0),"")</f>
        <v>305</v>
      </c>
      <c r="D603" s="86">
        <f>IFERROR(VLOOKUP(UPPER(CONCATENATE($B603," - ",$A603)),'[1]Segurados Civis'!$A$5:$H$2142,7,0),"")</f>
        <v>150</v>
      </c>
      <c r="E603" s="86">
        <f>IFERROR(VLOOKUP(UPPER(CONCATENATE($B603," - ",$A603)),'[1]Segurados Civis'!$A$5:$H$2142,8,0),"")</f>
        <v>38</v>
      </c>
      <c r="F603" s="86">
        <f t="shared" si="9"/>
        <v>493</v>
      </c>
      <c r="G603" s="85" t="s">
        <v>5032</v>
      </c>
      <c r="H603" s="85">
        <v>0</v>
      </c>
      <c r="I603" s="85">
        <v>1</v>
      </c>
      <c r="J603" s="85">
        <v>1</v>
      </c>
      <c r="K603" s="85">
        <v>0</v>
      </c>
    </row>
    <row r="604" spans="1:11">
      <c r="A604" s="85" t="s">
        <v>104</v>
      </c>
      <c r="B604" s="85" t="s">
        <v>6973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5035</v>
      </c>
      <c r="H604" s="85">
        <v>0</v>
      </c>
      <c r="I604" s="85"/>
      <c r="J604" s="85">
        <v>0</v>
      </c>
      <c r="K604" s="85">
        <v>0</v>
      </c>
    </row>
    <row r="605" spans="1:11">
      <c r="A605" s="85" t="s">
        <v>104</v>
      </c>
      <c r="B605" s="85" t="s">
        <v>6974</v>
      </c>
      <c r="C605" s="86" t="str">
        <f>IFERROR(VLOOKUP(UPPER(CONCATENATE($B605," - ",$A605)),'[1]Segurados Civis'!$A$5:$H$2142,6,0),"")</f>
        <v/>
      </c>
      <c r="D605" s="86" t="str">
        <f>IFERROR(VLOOKUP(UPPER(CONCATENATE($B605," - ",$A605)),'[1]Segurados Civis'!$A$5:$H$2142,7,0),"")</f>
        <v/>
      </c>
      <c r="E605" s="86" t="str">
        <f>IFERROR(VLOOKUP(UPPER(CONCATENATE($B605," - ",$A605)),'[1]Segurados Civis'!$A$5:$H$2142,8,0),"")</f>
        <v/>
      </c>
      <c r="F605" s="86" t="str">
        <f t="shared" si="9"/>
        <v/>
      </c>
      <c r="G605" s="85" t="s">
        <v>5035</v>
      </c>
      <c r="H605" s="85">
        <v>0</v>
      </c>
      <c r="I605" s="85"/>
      <c r="J605" s="85">
        <v>0</v>
      </c>
      <c r="K605" s="85">
        <v>0</v>
      </c>
    </row>
    <row r="606" spans="1:11">
      <c r="A606" s="85" t="s">
        <v>104</v>
      </c>
      <c r="B606" s="85" t="s">
        <v>6975</v>
      </c>
      <c r="C606" s="86">
        <f>IFERROR(VLOOKUP(UPPER(CONCATENATE($B606," - ",$A606)),'[1]Segurados Civis'!$A$5:$H$2142,6,0),"")</f>
        <v>329</v>
      </c>
      <c r="D606" s="86">
        <f>IFERROR(VLOOKUP(UPPER(CONCATENATE($B606," - ",$A606)),'[1]Segurados Civis'!$A$5:$H$2142,7,0),"")</f>
        <v>1</v>
      </c>
      <c r="E606" s="86">
        <f>IFERROR(VLOOKUP(UPPER(CONCATENATE($B606," - ",$A606)),'[1]Segurados Civis'!$A$5:$H$2142,8,0),"")</f>
        <v>1</v>
      </c>
      <c r="F606" s="86">
        <f t="shared" si="9"/>
        <v>331</v>
      </c>
      <c r="G606" s="85" t="s">
        <v>5032</v>
      </c>
      <c r="H606" s="85">
        <v>0</v>
      </c>
      <c r="I606" s="85"/>
      <c r="J606" s="85">
        <v>0</v>
      </c>
      <c r="K606" s="85">
        <v>0</v>
      </c>
    </row>
    <row r="607" spans="1:11">
      <c r="A607" s="85" t="s">
        <v>104</v>
      </c>
      <c r="B607" s="85" t="s">
        <v>6976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5035</v>
      </c>
      <c r="H607" s="85">
        <v>0</v>
      </c>
      <c r="I607" s="85"/>
      <c r="J607" s="85">
        <v>0</v>
      </c>
      <c r="K607" s="85">
        <v>0</v>
      </c>
    </row>
    <row r="608" spans="1:11">
      <c r="A608" s="85" t="s">
        <v>104</v>
      </c>
      <c r="B608" s="85" t="s">
        <v>6977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5035</v>
      </c>
      <c r="H608" s="85">
        <v>0</v>
      </c>
      <c r="I608" s="85"/>
      <c r="J608" s="85">
        <v>0</v>
      </c>
      <c r="K608" s="85">
        <v>0</v>
      </c>
    </row>
    <row r="609" spans="1:11">
      <c r="A609" s="85" t="s">
        <v>104</v>
      </c>
      <c r="B609" s="85" t="s">
        <v>6978</v>
      </c>
      <c r="C609" s="86">
        <f>IFERROR(VLOOKUP(UPPER(CONCATENATE($B609," - ",$A609)),'[1]Segurados Civis'!$A$5:$H$2142,6,0),"")</f>
        <v>1000</v>
      </c>
      <c r="D609" s="86">
        <f>IFERROR(VLOOKUP(UPPER(CONCATENATE($B609," - ",$A609)),'[1]Segurados Civis'!$A$5:$H$2142,7,0),"")</f>
        <v>281</v>
      </c>
      <c r="E609" s="86">
        <f>IFERROR(VLOOKUP(UPPER(CONCATENATE($B609," - ",$A609)),'[1]Segurados Civis'!$A$5:$H$2142,8,0),"")</f>
        <v>51</v>
      </c>
      <c r="F609" s="86">
        <f t="shared" si="9"/>
        <v>1332</v>
      </c>
      <c r="G609" s="85" t="s">
        <v>5032</v>
      </c>
      <c r="H609" s="85">
        <v>0</v>
      </c>
      <c r="I609" s="85"/>
      <c r="J609" s="85">
        <v>0</v>
      </c>
      <c r="K609" s="85">
        <v>0</v>
      </c>
    </row>
    <row r="610" spans="1:11">
      <c r="A610" s="85" t="s">
        <v>104</v>
      </c>
      <c r="B610" s="85" t="s">
        <v>6979</v>
      </c>
      <c r="C610" s="86" t="str">
        <f>IFERROR(VLOOKUP(UPPER(CONCATENATE($B610," - ",$A610)),'[1]Segurados Civis'!$A$5:$H$2142,6,0),"")</f>
        <v/>
      </c>
      <c r="D610" s="86" t="str">
        <f>IFERROR(VLOOKUP(UPPER(CONCATENATE($B610," - ",$A610)),'[1]Segurados Civis'!$A$5:$H$2142,7,0),"")</f>
        <v/>
      </c>
      <c r="E610" s="86" t="str">
        <f>IFERROR(VLOOKUP(UPPER(CONCATENATE($B610," - ",$A610)),'[1]Segurados Civis'!$A$5:$H$2142,8,0),"")</f>
        <v/>
      </c>
      <c r="F610" s="86" t="str">
        <f t="shared" si="9"/>
        <v/>
      </c>
      <c r="G610" s="85" t="s">
        <v>5035</v>
      </c>
      <c r="H610" s="85">
        <v>0</v>
      </c>
      <c r="I610" s="85"/>
      <c r="J610" s="85">
        <v>0</v>
      </c>
      <c r="K610" s="85">
        <v>0</v>
      </c>
    </row>
    <row r="611" spans="1:11">
      <c r="A611" s="85" t="s">
        <v>104</v>
      </c>
      <c r="B611" s="85" t="s">
        <v>6980</v>
      </c>
      <c r="C611" s="86" t="str">
        <f>IFERROR(VLOOKUP(UPPER(CONCATENATE($B611," - ",$A611)),'[1]Segurados Civis'!$A$5:$H$2142,6,0),"")</f>
        <v/>
      </c>
      <c r="D611" s="86" t="str">
        <f>IFERROR(VLOOKUP(UPPER(CONCATENATE($B611," - ",$A611)),'[1]Segurados Civis'!$A$5:$H$2142,7,0),"")</f>
        <v/>
      </c>
      <c r="E611" s="86" t="str">
        <f>IFERROR(VLOOKUP(UPPER(CONCATENATE($B611," - ",$A611)),'[1]Segurados Civis'!$A$5:$H$2142,8,0),"")</f>
        <v/>
      </c>
      <c r="F611" s="86" t="str">
        <f t="shared" si="9"/>
        <v/>
      </c>
      <c r="G611" s="85" t="s">
        <v>5035</v>
      </c>
      <c r="H611" s="85">
        <v>0</v>
      </c>
      <c r="I611" s="85"/>
      <c r="J611" s="85">
        <v>0</v>
      </c>
      <c r="K611" s="85">
        <v>0</v>
      </c>
    </row>
    <row r="612" spans="1:11">
      <c r="A612" s="85" t="s">
        <v>104</v>
      </c>
      <c r="B612" s="85" t="s">
        <v>6981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5035</v>
      </c>
      <c r="H612" s="85">
        <v>0</v>
      </c>
      <c r="I612" s="85"/>
      <c r="J612" s="85">
        <v>0</v>
      </c>
      <c r="K612" s="85">
        <v>0</v>
      </c>
    </row>
    <row r="613" spans="1:11">
      <c r="A613" s="85" t="s">
        <v>104</v>
      </c>
      <c r="B613" s="85" t="s">
        <v>6982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5035</v>
      </c>
      <c r="H613" s="85">
        <v>0</v>
      </c>
      <c r="I613" s="85"/>
      <c r="J613" s="85">
        <v>0</v>
      </c>
      <c r="K613" s="85">
        <v>0</v>
      </c>
    </row>
    <row r="614" spans="1:11">
      <c r="A614" s="85" t="s">
        <v>104</v>
      </c>
      <c r="B614" s="85" t="s">
        <v>6983</v>
      </c>
      <c r="C614" s="86" t="str">
        <f>IFERROR(VLOOKUP(UPPER(CONCATENATE($B614," - ",$A614)),'[1]Segurados Civis'!$A$5:$H$2142,6,0),"")</f>
        <v/>
      </c>
      <c r="D614" s="86" t="str">
        <f>IFERROR(VLOOKUP(UPPER(CONCATENATE($B614," - ",$A614)),'[1]Segurados Civis'!$A$5:$H$2142,7,0),"")</f>
        <v/>
      </c>
      <c r="E614" s="86" t="str">
        <f>IFERROR(VLOOKUP(UPPER(CONCATENATE($B614," - ",$A614)),'[1]Segurados Civis'!$A$5:$H$2142,8,0),"")</f>
        <v/>
      </c>
      <c r="F614" s="86" t="str">
        <f t="shared" si="9"/>
        <v/>
      </c>
      <c r="G614" s="85" t="s">
        <v>5035</v>
      </c>
      <c r="H614" s="85">
        <v>0</v>
      </c>
      <c r="I614" s="85"/>
      <c r="J614" s="85">
        <v>0</v>
      </c>
      <c r="K614" s="85">
        <v>0</v>
      </c>
    </row>
    <row r="615" spans="1:11">
      <c r="A615" s="85" t="s">
        <v>104</v>
      </c>
      <c r="B615" s="85" t="s">
        <v>6984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5035</v>
      </c>
      <c r="H615" s="85">
        <v>0</v>
      </c>
      <c r="I615" s="85"/>
      <c r="J615" s="85">
        <v>0</v>
      </c>
      <c r="K615" s="85">
        <v>0</v>
      </c>
    </row>
    <row r="616" spans="1:11">
      <c r="A616" s="85" t="s">
        <v>104</v>
      </c>
      <c r="B616" s="85" t="s">
        <v>6985</v>
      </c>
      <c r="C616" s="86">
        <f>IFERROR(VLOOKUP(UPPER(CONCATENATE($B616," - ",$A616)),'[1]Segurados Civis'!$A$5:$H$2142,6,0),"")</f>
        <v>3224</v>
      </c>
      <c r="D616" s="86">
        <f>IFERROR(VLOOKUP(UPPER(CONCATENATE($B616," - ",$A616)),'[1]Segurados Civis'!$A$5:$H$2142,7,0),"")</f>
        <v>1043</v>
      </c>
      <c r="E616" s="86">
        <f>IFERROR(VLOOKUP(UPPER(CONCATENATE($B616," - ",$A616)),'[1]Segurados Civis'!$A$5:$H$2142,8,0),"")</f>
        <v>259</v>
      </c>
      <c r="F616" s="86">
        <f t="shared" si="9"/>
        <v>4526</v>
      </c>
      <c r="G616" s="85" t="s">
        <v>5032</v>
      </c>
      <c r="H616" s="85">
        <v>1</v>
      </c>
      <c r="I616" s="85"/>
      <c r="J616" s="85">
        <v>0</v>
      </c>
      <c r="K616" s="85">
        <v>0</v>
      </c>
    </row>
    <row r="617" spans="1:11">
      <c r="A617" s="85" t="s">
        <v>104</v>
      </c>
      <c r="B617" s="85" t="s">
        <v>6986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5035</v>
      </c>
      <c r="H617" s="85">
        <v>0</v>
      </c>
      <c r="I617" s="85"/>
      <c r="J617" s="85">
        <v>0</v>
      </c>
      <c r="K617" s="85">
        <v>0</v>
      </c>
    </row>
    <row r="618" spans="1:11">
      <c r="A618" s="85" t="s">
        <v>104</v>
      </c>
      <c r="B618" s="85" t="s">
        <v>6987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5035</v>
      </c>
      <c r="H618" s="85">
        <v>0</v>
      </c>
      <c r="I618" s="85"/>
      <c r="J618" s="85">
        <v>0</v>
      </c>
      <c r="K618" s="85">
        <v>0</v>
      </c>
    </row>
    <row r="619" spans="1:11">
      <c r="A619" s="85" t="s">
        <v>104</v>
      </c>
      <c r="B619" s="85" t="s">
        <v>6988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5035</v>
      </c>
      <c r="H619" s="85">
        <v>0</v>
      </c>
      <c r="I619" s="85"/>
      <c r="J619" s="85">
        <v>0</v>
      </c>
      <c r="K619" s="85">
        <v>0</v>
      </c>
    </row>
    <row r="620" spans="1:11">
      <c r="A620" s="85" t="s">
        <v>104</v>
      </c>
      <c r="B620" s="85" t="s">
        <v>6989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5035</v>
      </c>
      <c r="H620" s="85">
        <v>0</v>
      </c>
      <c r="I620" s="85"/>
      <c r="J620" s="85">
        <v>0</v>
      </c>
      <c r="K620" s="85">
        <v>0</v>
      </c>
    </row>
    <row r="621" spans="1:11">
      <c r="A621" s="85" t="s">
        <v>104</v>
      </c>
      <c r="B621" s="85" t="s">
        <v>6990</v>
      </c>
      <c r="C621" s="86">
        <f>IFERROR(VLOOKUP(UPPER(CONCATENATE($B621," - ",$A621)),'[1]Segurados Civis'!$A$5:$H$2142,6,0),"")</f>
        <v>137</v>
      </c>
      <c r="D621" s="86">
        <f>IFERROR(VLOOKUP(UPPER(CONCATENATE($B621," - ",$A621)),'[1]Segurados Civis'!$A$5:$H$2142,7,0),"")</f>
        <v>57</v>
      </c>
      <c r="E621" s="86">
        <f>IFERROR(VLOOKUP(UPPER(CONCATENATE($B621," - ",$A621)),'[1]Segurados Civis'!$A$5:$H$2142,8,0),"")</f>
        <v>17</v>
      </c>
      <c r="F621" s="86">
        <f t="shared" si="9"/>
        <v>211</v>
      </c>
      <c r="G621" s="85" t="s">
        <v>5032</v>
      </c>
      <c r="H621" s="85">
        <v>0</v>
      </c>
      <c r="I621" s="85"/>
      <c r="J621" s="85">
        <v>0</v>
      </c>
      <c r="K621" s="85">
        <v>0</v>
      </c>
    </row>
    <row r="622" spans="1:11">
      <c r="A622" s="85" t="s">
        <v>104</v>
      </c>
      <c r="B622" s="85" t="s">
        <v>6991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5035</v>
      </c>
      <c r="H622" s="85">
        <v>0</v>
      </c>
      <c r="I622" s="85"/>
      <c r="J622" s="85">
        <v>0</v>
      </c>
      <c r="K622" s="85">
        <v>0</v>
      </c>
    </row>
    <row r="623" spans="1:11">
      <c r="A623" s="85" t="s">
        <v>104</v>
      </c>
      <c r="B623" s="85" t="s">
        <v>6315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5035</v>
      </c>
      <c r="H623" s="85">
        <v>0</v>
      </c>
      <c r="I623" s="85"/>
      <c r="J623" s="85">
        <v>0</v>
      </c>
      <c r="K623" s="85">
        <v>0</v>
      </c>
    </row>
    <row r="624" spans="1:11">
      <c r="A624" s="85" t="s">
        <v>104</v>
      </c>
      <c r="B624" s="85" t="s">
        <v>6992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5035</v>
      </c>
      <c r="H624" s="85">
        <v>0</v>
      </c>
      <c r="I624" s="85"/>
      <c r="J624" s="85">
        <v>0</v>
      </c>
      <c r="K624" s="85">
        <v>0</v>
      </c>
    </row>
    <row r="625" spans="1:11">
      <c r="A625" s="85" t="s">
        <v>104</v>
      </c>
      <c r="B625" s="85" t="s">
        <v>6993</v>
      </c>
      <c r="C625" s="86">
        <f>IFERROR(VLOOKUP(UPPER(CONCATENATE($B625," - ",$A625)),'[1]Segurados Civis'!$A$5:$H$2142,6,0),"")</f>
        <v>523</v>
      </c>
      <c r="D625" s="86">
        <f>IFERROR(VLOOKUP(UPPER(CONCATENATE($B625," - ",$A625)),'[1]Segurados Civis'!$A$5:$H$2142,7,0),"")</f>
        <v>209</v>
      </c>
      <c r="E625" s="86">
        <f>IFERROR(VLOOKUP(UPPER(CONCATENATE($B625," - ",$A625)),'[1]Segurados Civis'!$A$5:$H$2142,8,0),"")</f>
        <v>36</v>
      </c>
      <c r="F625" s="86">
        <f t="shared" si="9"/>
        <v>768</v>
      </c>
      <c r="G625" s="85" t="s">
        <v>5032</v>
      </c>
      <c r="H625" s="85">
        <v>0</v>
      </c>
      <c r="I625" s="85"/>
      <c r="J625" s="85">
        <v>0</v>
      </c>
      <c r="K625" s="85">
        <v>0</v>
      </c>
    </row>
    <row r="626" spans="1:11">
      <c r="A626" s="85" t="s">
        <v>104</v>
      </c>
      <c r="B626" s="85" t="s">
        <v>6994</v>
      </c>
      <c r="C626" s="86" t="str">
        <f>IFERROR(VLOOKUP(UPPER(CONCATENATE($B626," - ",$A626)),'[1]Segurados Civis'!$A$5:$H$2142,6,0),"")</f>
        <v/>
      </c>
      <c r="D626" s="86" t="str">
        <f>IFERROR(VLOOKUP(UPPER(CONCATENATE($B626," - ",$A626)),'[1]Segurados Civis'!$A$5:$H$2142,7,0),"")</f>
        <v/>
      </c>
      <c r="E626" s="86" t="str">
        <f>IFERROR(VLOOKUP(UPPER(CONCATENATE($B626," - ",$A626)),'[1]Segurados Civis'!$A$5:$H$2142,8,0),"")</f>
        <v/>
      </c>
      <c r="F626" s="86" t="str">
        <f t="shared" si="9"/>
        <v/>
      </c>
      <c r="G626" s="85" t="s">
        <v>5035</v>
      </c>
      <c r="H626" s="85">
        <v>0</v>
      </c>
      <c r="I626" s="85"/>
      <c r="J626" s="85">
        <v>0</v>
      </c>
      <c r="K626" s="85">
        <v>0</v>
      </c>
    </row>
    <row r="627" spans="1:11">
      <c r="A627" s="85" t="s">
        <v>104</v>
      </c>
      <c r="B627" s="85" t="s">
        <v>6995</v>
      </c>
      <c r="C627" s="86">
        <f>IFERROR(VLOOKUP(UPPER(CONCATENATE($B627," - ",$A627)),'[1]Segurados Civis'!$A$5:$H$2142,6,0),"")</f>
        <v>137</v>
      </c>
      <c r="D627" s="86">
        <f>IFERROR(VLOOKUP(UPPER(CONCATENATE($B627," - ",$A627)),'[1]Segurados Civis'!$A$5:$H$2142,7,0),"")</f>
        <v>33</v>
      </c>
      <c r="E627" s="86">
        <f>IFERROR(VLOOKUP(UPPER(CONCATENATE($B627," - ",$A627)),'[1]Segurados Civis'!$A$5:$H$2142,8,0),"")</f>
        <v>5</v>
      </c>
      <c r="F627" s="86">
        <f t="shared" si="9"/>
        <v>175</v>
      </c>
      <c r="G627" s="85" t="s">
        <v>5032</v>
      </c>
      <c r="H627" s="85">
        <v>0</v>
      </c>
      <c r="I627" s="85"/>
      <c r="J627" s="85">
        <v>0</v>
      </c>
      <c r="K627" s="85">
        <v>0</v>
      </c>
    </row>
    <row r="628" spans="1:11">
      <c r="A628" s="85" t="s">
        <v>104</v>
      </c>
      <c r="B628" s="85" t="s">
        <v>6996</v>
      </c>
      <c r="C628" s="86" t="str">
        <f>IFERROR(VLOOKUP(UPPER(CONCATENATE($B628," - ",$A628)),'[1]Segurados Civis'!$A$5:$H$2142,6,0),"")</f>
        <v/>
      </c>
      <c r="D628" s="86" t="str">
        <f>IFERROR(VLOOKUP(UPPER(CONCATENATE($B628," - ",$A628)),'[1]Segurados Civis'!$A$5:$H$2142,7,0),"")</f>
        <v/>
      </c>
      <c r="E628" s="86" t="str">
        <f>IFERROR(VLOOKUP(UPPER(CONCATENATE($B628," - ",$A628)),'[1]Segurados Civis'!$A$5:$H$2142,8,0),"")</f>
        <v/>
      </c>
      <c r="F628" s="86" t="str">
        <f t="shared" si="9"/>
        <v/>
      </c>
      <c r="G628" s="85" t="s">
        <v>5035</v>
      </c>
      <c r="H628" s="85">
        <v>0</v>
      </c>
      <c r="I628" s="85"/>
      <c r="J628" s="85">
        <v>0</v>
      </c>
      <c r="K628" s="85">
        <v>0</v>
      </c>
    </row>
    <row r="629" spans="1:11">
      <c r="A629" s="85" t="s">
        <v>104</v>
      </c>
      <c r="B629" s="85" t="s">
        <v>6997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5035</v>
      </c>
      <c r="H629" s="85">
        <v>0</v>
      </c>
      <c r="I629" s="85"/>
      <c r="J629" s="85">
        <v>0</v>
      </c>
      <c r="K629" s="85">
        <v>0</v>
      </c>
    </row>
    <row r="630" spans="1:11">
      <c r="A630" s="85" t="s">
        <v>104</v>
      </c>
      <c r="B630" s="85" t="s">
        <v>6998</v>
      </c>
      <c r="C630" s="86" t="str">
        <f>IFERROR(VLOOKUP(UPPER(CONCATENATE($B630," - ",$A630)),'[1]Segurados Civis'!$A$5:$H$2142,6,0),"")</f>
        <v/>
      </c>
      <c r="D630" s="86" t="str">
        <f>IFERROR(VLOOKUP(UPPER(CONCATENATE($B630," - ",$A630)),'[1]Segurados Civis'!$A$5:$H$2142,7,0),"")</f>
        <v/>
      </c>
      <c r="E630" s="86" t="str">
        <f>IFERROR(VLOOKUP(UPPER(CONCATENATE($B630," - ",$A630)),'[1]Segurados Civis'!$A$5:$H$2142,8,0),"")</f>
        <v/>
      </c>
      <c r="F630" s="86" t="str">
        <f t="shared" si="9"/>
        <v/>
      </c>
      <c r="G630" s="85" t="s">
        <v>5035</v>
      </c>
      <c r="H630" s="85">
        <v>0</v>
      </c>
      <c r="I630" s="85"/>
      <c r="J630" s="85">
        <v>0</v>
      </c>
      <c r="K630" s="85">
        <v>0</v>
      </c>
    </row>
    <row r="631" spans="1:11">
      <c r="A631" s="85" t="s">
        <v>104</v>
      </c>
      <c r="B631" s="85" t="s">
        <v>6999</v>
      </c>
      <c r="C631" s="86" t="str">
        <f>IFERROR(VLOOKUP(UPPER(CONCATENATE($B631," - ",$A631)),'[1]Segurados Civis'!$A$5:$H$2142,6,0),"")</f>
        <v/>
      </c>
      <c r="D631" s="86" t="str">
        <f>IFERROR(VLOOKUP(UPPER(CONCATENATE($B631," - ",$A631)),'[1]Segurados Civis'!$A$5:$H$2142,7,0),"")</f>
        <v/>
      </c>
      <c r="E631" s="86" t="str">
        <f>IFERROR(VLOOKUP(UPPER(CONCATENATE($B631," - ",$A631)),'[1]Segurados Civis'!$A$5:$H$2142,8,0),"")</f>
        <v/>
      </c>
      <c r="F631" s="86" t="str">
        <f t="shared" si="9"/>
        <v/>
      </c>
      <c r="G631" s="85" t="s">
        <v>5035</v>
      </c>
      <c r="H631" s="85">
        <v>0</v>
      </c>
      <c r="I631" s="85"/>
      <c r="J631" s="85">
        <v>0</v>
      </c>
      <c r="K631" s="85">
        <v>0</v>
      </c>
    </row>
    <row r="632" spans="1:11">
      <c r="A632" s="85" t="s">
        <v>104</v>
      </c>
      <c r="B632" s="85" t="s">
        <v>7000</v>
      </c>
      <c r="C632" s="86" t="str">
        <f>IFERROR(VLOOKUP(UPPER(CONCATENATE($B632," - ",$A632)),'[1]Segurados Civis'!$A$5:$H$2142,6,0),"")</f>
        <v/>
      </c>
      <c r="D632" s="86" t="str">
        <f>IFERROR(VLOOKUP(UPPER(CONCATENATE($B632," - ",$A632)),'[1]Segurados Civis'!$A$5:$H$2142,7,0),"")</f>
        <v/>
      </c>
      <c r="E632" s="86" t="str">
        <f>IFERROR(VLOOKUP(UPPER(CONCATENATE($B632," - ",$A632)),'[1]Segurados Civis'!$A$5:$H$2142,8,0),"")</f>
        <v/>
      </c>
      <c r="F632" s="86" t="str">
        <f t="shared" si="9"/>
        <v/>
      </c>
      <c r="G632" s="85" t="s">
        <v>5035</v>
      </c>
      <c r="H632" s="85">
        <v>0</v>
      </c>
      <c r="I632" s="85"/>
      <c r="J632" s="85">
        <v>0</v>
      </c>
      <c r="K632" s="85">
        <v>0</v>
      </c>
    </row>
    <row r="633" spans="1:11">
      <c r="A633" s="85" t="s">
        <v>104</v>
      </c>
      <c r="B633" s="85" t="s">
        <v>7001</v>
      </c>
      <c r="C633" s="86">
        <f>IFERROR(VLOOKUP(UPPER(CONCATENATE($B633," - ",$A633)),'[1]Segurados Civis'!$A$5:$H$2142,6,0),"")</f>
        <v>322</v>
      </c>
      <c r="D633" s="86">
        <f>IFERROR(VLOOKUP(UPPER(CONCATENATE($B633," - ",$A633)),'[1]Segurados Civis'!$A$5:$H$2142,7,0),"")</f>
        <v>24</v>
      </c>
      <c r="E633" s="86">
        <f>IFERROR(VLOOKUP(UPPER(CONCATENATE($B633," - ",$A633)),'[1]Segurados Civis'!$A$5:$H$2142,8,0),"")</f>
        <v>4</v>
      </c>
      <c r="F633" s="86">
        <f t="shared" si="9"/>
        <v>350</v>
      </c>
      <c r="G633" s="85" t="s">
        <v>5032</v>
      </c>
      <c r="H633" s="85">
        <v>0</v>
      </c>
      <c r="I633" s="85"/>
      <c r="J633" s="85">
        <v>0</v>
      </c>
      <c r="K633" s="85">
        <v>0</v>
      </c>
    </row>
    <row r="634" spans="1:11">
      <c r="A634" s="85" t="s">
        <v>104</v>
      </c>
      <c r="B634" s="85" t="s">
        <v>7002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5035</v>
      </c>
      <c r="H634" s="85">
        <v>0</v>
      </c>
      <c r="I634" s="85"/>
      <c r="J634" s="85">
        <v>0</v>
      </c>
      <c r="K634" s="85">
        <v>0</v>
      </c>
    </row>
    <row r="635" spans="1:11">
      <c r="A635" s="85" t="s">
        <v>104</v>
      </c>
      <c r="B635" s="85" t="s">
        <v>7003</v>
      </c>
      <c r="C635" s="86" t="str">
        <f>IFERROR(VLOOKUP(UPPER(CONCATENATE($B635," - ",$A635)),'[1]Segurados Civis'!$A$5:$H$2142,6,0),"")</f>
        <v/>
      </c>
      <c r="D635" s="86" t="str">
        <f>IFERROR(VLOOKUP(UPPER(CONCATENATE($B635," - ",$A635)),'[1]Segurados Civis'!$A$5:$H$2142,7,0),"")</f>
        <v/>
      </c>
      <c r="E635" s="86" t="str">
        <f>IFERROR(VLOOKUP(UPPER(CONCATENATE($B635," - ",$A635)),'[1]Segurados Civis'!$A$5:$H$2142,8,0),"")</f>
        <v/>
      </c>
      <c r="F635" s="86" t="str">
        <f t="shared" si="9"/>
        <v/>
      </c>
      <c r="G635" s="85" t="s">
        <v>5035</v>
      </c>
      <c r="H635" s="85">
        <v>0</v>
      </c>
      <c r="I635" s="85"/>
      <c r="J635" s="85">
        <v>0</v>
      </c>
      <c r="K635" s="85">
        <v>0</v>
      </c>
    </row>
    <row r="636" spans="1:11">
      <c r="A636" s="85" t="s">
        <v>104</v>
      </c>
      <c r="B636" s="85" t="s">
        <v>7004</v>
      </c>
      <c r="C636" s="86">
        <f>IFERROR(VLOOKUP(UPPER(CONCATENATE($B636," - ",$A636)),'[1]Segurados Civis'!$A$5:$H$2142,6,0),"")</f>
        <v>244</v>
      </c>
      <c r="D636" s="86">
        <f>IFERROR(VLOOKUP(UPPER(CONCATENATE($B636," - ",$A636)),'[1]Segurados Civis'!$A$5:$H$2142,7,0),"")</f>
        <v>46</v>
      </c>
      <c r="E636" s="86">
        <f>IFERROR(VLOOKUP(UPPER(CONCATENATE($B636," - ",$A636)),'[1]Segurados Civis'!$A$5:$H$2142,8,0),"")</f>
        <v>5</v>
      </c>
      <c r="F636" s="86">
        <f t="shared" si="9"/>
        <v>295</v>
      </c>
      <c r="G636" s="85" t="s">
        <v>5032</v>
      </c>
      <c r="H636" s="85">
        <v>0</v>
      </c>
      <c r="I636" s="85"/>
      <c r="J636" s="85">
        <v>0</v>
      </c>
      <c r="K636" s="85">
        <v>0</v>
      </c>
    </row>
    <row r="637" spans="1:11">
      <c r="A637" s="85" t="s">
        <v>104</v>
      </c>
      <c r="B637" s="85" t="s">
        <v>7005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5035</v>
      </c>
      <c r="H637" s="85">
        <v>0</v>
      </c>
      <c r="I637" s="85"/>
      <c r="J637" s="85">
        <v>0</v>
      </c>
      <c r="K637" s="85">
        <v>0</v>
      </c>
    </row>
    <row r="638" spans="1:11">
      <c r="A638" s="85" t="s">
        <v>104</v>
      </c>
      <c r="B638" s="85" t="s">
        <v>7006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5035</v>
      </c>
      <c r="H638" s="85">
        <v>0</v>
      </c>
      <c r="I638" s="85"/>
      <c r="J638" s="85">
        <v>0</v>
      </c>
      <c r="K638" s="85">
        <v>0</v>
      </c>
    </row>
    <row r="639" spans="1:11">
      <c r="A639" s="85" t="s">
        <v>104</v>
      </c>
      <c r="B639" s="85" t="s">
        <v>7007</v>
      </c>
      <c r="C639" s="86" t="str">
        <f>IFERROR(VLOOKUP(UPPER(CONCATENATE($B639," - ",$A639)),'[1]Segurados Civis'!$A$5:$H$2142,6,0),"")</f>
        <v/>
      </c>
      <c r="D639" s="86" t="str">
        <f>IFERROR(VLOOKUP(UPPER(CONCATENATE($B639," - ",$A639)),'[1]Segurados Civis'!$A$5:$H$2142,7,0),"")</f>
        <v/>
      </c>
      <c r="E639" s="86" t="str">
        <f>IFERROR(VLOOKUP(UPPER(CONCATENATE($B639," - ",$A639)),'[1]Segurados Civis'!$A$5:$H$2142,8,0),"")</f>
        <v/>
      </c>
      <c r="F639" s="86" t="str">
        <f t="shared" si="9"/>
        <v/>
      </c>
      <c r="G639" s="85" t="s">
        <v>5035</v>
      </c>
      <c r="H639" s="85">
        <v>0</v>
      </c>
      <c r="I639" s="85"/>
      <c r="J639" s="85">
        <v>0</v>
      </c>
      <c r="K639" s="85">
        <v>0</v>
      </c>
    </row>
    <row r="640" spans="1:11">
      <c r="A640" s="85" t="s">
        <v>104</v>
      </c>
      <c r="B640" s="85" t="s">
        <v>7008</v>
      </c>
      <c r="C640" s="86">
        <f>IFERROR(VLOOKUP(UPPER(CONCATENATE($B640," - ",$A640)),'[1]Segurados Civis'!$A$5:$H$2142,6,0),"")</f>
        <v>481</v>
      </c>
      <c r="D640" s="86">
        <f>IFERROR(VLOOKUP(UPPER(CONCATENATE($B640," - ",$A640)),'[1]Segurados Civis'!$A$5:$H$2142,7,0),"")</f>
        <v>2</v>
      </c>
      <c r="E640" s="86">
        <f>IFERROR(VLOOKUP(UPPER(CONCATENATE($B640," - ",$A640)),'[1]Segurados Civis'!$A$5:$H$2142,8,0),"")</f>
        <v>0</v>
      </c>
      <c r="F640" s="86">
        <f t="shared" si="9"/>
        <v>483</v>
      </c>
      <c r="G640" s="85" t="s">
        <v>5032</v>
      </c>
      <c r="H640" s="85">
        <v>0</v>
      </c>
      <c r="I640" s="85"/>
      <c r="J640" s="85">
        <v>0</v>
      </c>
      <c r="K640" s="85">
        <v>0</v>
      </c>
    </row>
    <row r="641" spans="1:11">
      <c r="A641" s="85" t="s">
        <v>104</v>
      </c>
      <c r="B641" s="85" t="s">
        <v>7009</v>
      </c>
      <c r="C641" s="86" t="str">
        <f>IFERROR(VLOOKUP(UPPER(CONCATENATE($B641," - ",$A641)),'[1]Segurados Civis'!$A$5:$H$2142,6,0),"")</f>
        <v/>
      </c>
      <c r="D641" s="86" t="str">
        <f>IFERROR(VLOOKUP(UPPER(CONCATENATE($B641," - ",$A641)),'[1]Segurados Civis'!$A$5:$H$2142,7,0),"")</f>
        <v/>
      </c>
      <c r="E641" s="86" t="str">
        <f>IFERROR(VLOOKUP(UPPER(CONCATENATE($B641," - ",$A641)),'[1]Segurados Civis'!$A$5:$H$2142,8,0),"")</f>
        <v/>
      </c>
      <c r="F641" s="86" t="str">
        <f t="shared" si="9"/>
        <v/>
      </c>
      <c r="G641" s="85" t="s">
        <v>5035</v>
      </c>
      <c r="H641" s="85">
        <v>0</v>
      </c>
      <c r="I641" s="85"/>
      <c r="J641" s="85">
        <v>0</v>
      </c>
      <c r="K641" s="85">
        <v>0</v>
      </c>
    </row>
    <row r="642" spans="1:11">
      <c r="A642" s="85" t="s">
        <v>104</v>
      </c>
      <c r="B642" s="85" t="s">
        <v>7010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705" si="10">IF(SUM(C642:E642)=0,"",SUM(C642:E642))</f>
        <v/>
      </c>
      <c r="G642" s="85" t="s">
        <v>5035</v>
      </c>
      <c r="H642" s="85">
        <v>0</v>
      </c>
      <c r="I642" s="85"/>
      <c r="J642" s="85">
        <v>0</v>
      </c>
      <c r="K642" s="85">
        <v>0</v>
      </c>
    </row>
    <row r="643" spans="1:11">
      <c r="A643" s="85" t="s">
        <v>104</v>
      </c>
      <c r="B643" s="85" t="s">
        <v>7011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5035</v>
      </c>
      <c r="H643" s="85">
        <v>0</v>
      </c>
      <c r="I643" s="85"/>
      <c r="J643" s="85">
        <v>0</v>
      </c>
      <c r="K643" s="85">
        <v>0</v>
      </c>
    </row>
    <row r="644" spans="1:11">
      <c r="A644" s="85" t="s">
        <v>104</v>
      </c>
      <c r="B644" s="85" t="s">
        <v>7012</v>
      </c>
      <c r="C644" s="86" t="str">
        <f>IFERROR(VLOOKUP(UPPER(CONCATENATE($B644," - ",$A644)),'[1]Segurados Civis'!$A$5:$H$2142,6,0),"")</f>
        <v/>
      </c>
      <c r="D644" s="86" t="str">
        <f>IFERROR(VLOOKUP(UPPER(CONCATENATE($B644," - ",$A644)),'[1]Segurados Civis'!$A$5:$H$2142,7,0),"")</f>
        <v/>
      </c>
      <c r="E644" s="86" t="str">
        <f>IFERROR(VLOOKUP(UPPER(CONCATENATE($B644," - ",$A644)),'[1]Segurados Civis'!$A$5:$H$2142,8,0),"")</f>
        <v/>
      </c>
      <c r="F644" s="86" t="str">
        <f t="shared" si="10"/>
        <v/>
      </c>
      <c r="G644" s="85" t="s">
        <v>5035</v>
      </c>
      <c r="H644" s="85">
        <v>0</v>
      </c>
      <c r="I644" s="85"/>
      <c r="J644" s="85">
        <v>0</v>
      </c>
      <c r="K644" s="85">
        <v>0</v>
      </c>
    </row>
    <row r="645" spans="1:11">
      <c r="A645" s="85" t="s">
        <v>104</v>
      </c>
      <c r="B645" s="85" t="s">
        <v>7013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5035</v>
      </c>
      <c r="H645" s="85">
        <v>0</v>
      </c>
      <c r="I645" s="85"/>
      <c r="J645" s="85">
        <v>0</v>
      </c>
      <c r="K645" s="85">
        <v>0</v>
      </c>
    </row>
    <row r="646" spans="1:11">
      <c r="A646" s="85" t="s">
        <v>104</v>
      </c>
      <c r="B646" s="85" t="s">
        <v>7014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5035</v>
      </c>
      <c r="H646" s="85">
        <v>0</v>
      </c>
      <c r="I646" s="85"/>
      <c r="J646" s="85">
        <v>0</v>
      </c>
      <c r="K646" s="85">
        <v>0</v>
      </c>
    </row>
    <row r="647" spans="1:11">
      <c r="A647" s="85" t="s">
        <v>104</v>
      </c>
      <c r="B647" s="85" t="s">
        <v>7015</v>
      </c>
      <c r="C647" s="86">
        <f>IFERROR(VLOOKUP(UPPER(CONCATENATE($B647," - ",$A647)),'[1]Segurados Civis'!$A$5:$H$2142,6,0),"")</f>
        <v>472</v>
      </c>
      <c r="D647" s="86">
        <f>IFERROR(VLOOKUP(UPPER(CONCATENATE($B647," - ",$A647)),'[1]Segurados Civis'!$A$5:$H$2142,7,0),"")</f>
        <v>157</v>
      </c>
      <c r="E647" s="86">
        <f>IFERROR(VLOOKUP(UPPER(CONCATENATE($B647," - ",$A647)),'[1]Segurados Civis'!$A$5:$H$2142,8,0),"")</f>
        <v>34</v>
      </c>
      <c r="F647" s="86">
        <f t="shared" si="10"/>
        <v>663</v>
      </c>
      <c r="G647" s="85" t="s">
        <v>5032</v>
      </c>
      <c r="H647" s="85">
        <v>0</v>
      </c>
      <c r="I647" s="85"/>
      <c r="J647" s="85">
        <v>0</v>
      </c>
      <c r="K647" s="85">
        <v>0</v>
      </c>
    </row>
    <row r="648" spans="1:11">
      <c r="A648" s="85" t="s">
        <v>104</v>
      </c>
      <c r="B648" s="85" t="s">
        <v>7016</v>
      </c>
      <c r="C648" s="86" t="str">
        <f>IFERROR(VLOOKUP(UPPER(CONCATENATE($B648," - ",$A648)),'[1]Segurados Civis'!$A$5:$H$2142,6,0),"")</f>
        <v/>
      </c>
      <c r="D648" s="86" t="str">
        <f>IFERROR(VLOOKUP(UPPER(CONCATENATE($B648," - ",$A648)),'[1]Segurados Civis'!$A$5:$H$2142,7,0),"")</f>
        <v/>
      </c>
      <c r="E648" s="86" t="str">
        <f>IFERROR(VLOOKUP(UPPER(CONCATENATE($B648," - ",$A648)),'[1]Segurados Civis'!$A$5:$H$2142,8,0),"")</f>
        <v/>
      </c>
      <c r="F648" s="86" t="str">
        <f t="shared" si="10"/>
        <v/>
      </c>
      <c r="G648" s="85" t="s">
        <v>5035</v>
      </c>
      <c r="H648" s="85">
        <v>0</v>
      </c>
      <c r="I648" s="85"/>
      <c r="J648" s="85">
        <v>0</v>
      </c>
      <c r="K648" s="85">
        <v>0</v>
      </c>
    </row>
    <row r="649" spans="1:11">
      <c r="A649" s="85" t="s">
        <v>104</v>
      </c>
      <c r="B649" s="85" t="s">
        <v>7017</v>
      </c>
      <c r="C649" s="86" t="str">
        <f>IFERROR(VLOOKUP(UPPER(CONCATENATE($B649," - ",$A649)),'[1]Segurados Civis'!$A$5:$H$2142,6,0),"")</f>
        <v/>
      </c>
      <c r="D649" s="86" t="str">
        <f>IFERROR(VLOOKUP(UPPER(CONCATENATE($B649," - ",$A649)),'[1]Segurados Civis'!$A$5:$H$2142,7,0),"")</f>
        <v/>
      </c>
      <c r="E649" s="86" t="str">
        <f>IFERROR(VLOOKUP(UPPER(CONCATENATE($B649," - ",$A649)),'[1]Segurados Civis'!$A$5:$H$2142,8,0),"")</f>
        <v/>
      </c>
      <c r="F649" s="86" t="str">
        <f t="shared" si="10"/>
        <v/>
      </c>
      <c r="G649" s="85" t="s">
        <v>5035</v>
      </c>
      <c r="H649" s="85">
        <v>0</v>
      </c>
      <c r="I649" s="85"/>
      <c r="J649" s="85">
        <v>0</v>
      </c>
      <c r="K649" s="85">
        <v>0</v>
      </c>
    </row>
    <row r="650" spans="1:11">
      <c r="A650" s="85" t="s">
        <v>104</v>
      </c>
      <c r="B650" s="85" t="s">
        <v>7018</v>
      </c>
      <c r="C650" s="86" t="str">
        <f>IFERROR(VLOOKUP(UPPER(CONCATENATE($B650," - ",$A650)),'[1]Segurados Civis'!$A$5:$H$2142,6,0),"")</f>
        <v/>
      </c>
      <c r="D650" s="86" t="str">
        <f>IFERROR(VLOOKUP(UPPER(CONCATENATE($B650," - ",$A650)),'[1]Segurados Civis'!$A$5:$H$2142,7,0),"")</f>
        <v/>
      </c>
      <c r="E650" s="86" t="str">
        <f>IFERROR(VLOOKUP(UPPER(CONCATENATE($B650," - ",$A650)),'[1]Segurados Civis'!$A$5:$H$2142,8,0),"")</f>
        <v/>
      </c>
      <c r="F650" s="86" t="str">
        <f t="shared" si="10"/>
        <v/>
      </c>
      <c r="G650" s="85" t="s">
        <v>5035</v>
      </c>
      <c r="H650" s="85">
        <v>0</v>
      </c>
      <c r="I650" s="85"/>
      <c r="J650" s="85">
        <v>0</v>
      </c>
      <c r="K650" s="85">
        <v>0</v>
      </c>
    </row>
    <row r="651" spans="1:11">
      <c r="A651" s="85" t="s">
        <v>104</v>
      </c>
      <c r="B651" s="85" t="s">
        <v>7019</v>
      </c>
      <c r="C651" s="86" t="str">
        <f>IFERROR(VLOOKUP(UPPER(CONCATENATE($B651," - ",$A651)),'[1]Segurados Civis'!$A$5:$H$2142,6,0),"")</f>
        <v/>
      </c>
      <c r="D651" s="86" t="str">
        <f>IFERROR(VLOOKUP(UPPER(CONCATENATE($B651," - ",$A651)),'[1]Segurados Civis'!$A$5:$H$2142,7,0),"")</f>
        <v/>
      </c>
      <c r="E651" s="86" t="str">
        <f>IFERROR(VLOOKUP(UPPER(CONCATENATE($B651," - ",$A651)),'[1]Segurados Civis'!$A$5:$H$2142,8,0),"")</f>
        <v/>
      </c>
      <c r="F651" s="86" t="str">
        <f t="shared" si="10"/>
        <v/>
      </c>
      <c r="G651" s="85" t="s">
        <v>5035</v>
      </c>
      <c r="H651" s="85">
        <v>0</v>
      </c>
      <c r="I651" s="85"/>
      <c r="J651" s="85">
        <v>0</v>
      </c>
      <c r="K651" s="85">
        <v>0</v>
      </c>
    </row>
    <row r="652" spans="1:11">
      <c r="A652" s="85" t="s">
        <v>104</v>
      </c>
      <c r="B652" s="85" t="s">
        <v>7020</v>
      </c>
      <c r="C652" s="86" t="str">
        <f>IFERROR(VLOOKUP(UPPER(CONCATENATE($B652," - ",$A652)),'[1]Segurados Civis'!$A$5:$H$2142,6,0),"")</f>
        <v/>
      </c>
      <c r="D652" s="86" t="str">
        <f>IFERROR(VLOOKUP(UPPER(CONCATENATE($B652," - ",$A652)),'[1]Segurados Civis'!$A$5:$H$2142,7,0),"")</f>
        <v/>
      </c>
      <c r="E652" s="86" t="str">
        <f>IFERROR(VLOOKUP(UPPER(CONCATENATE($B652," - ",$A652)),'[1]Segurados Civis'!$A$5:$H$2142,8,0),"")</f>
        <v/>
      </c>
      <c r="F652" s="86" t="str">
        <f t="shared" si="10"/>
        <v/>
      </c>
      <c r="G652" s="85" t="s">
        <v>5035</v>
      </c>
      <c r="H652" s="85">
        <v>0</v>
      </c>
      <c r="I652" s="85"/>
      <c r="J652" s="85">
        <v>0</v>
      </c>
      <c r="K652" s="85">
        <v>0</v>
      </c>
    </row>
    <row r="653" spans="1:11">
      <c r="A653" s="85" t="s">
        <v>104</v>
      </c>
      <c r="B653" s="85" t="s">
        <v>7021</v>
      </c>
      <c r="C653" s="86" t="str">
        <f>IFERROR(VLOOKUP(UPPER(CONCATENATE($B653," - ",$A653)),'[1]Segurados Civis'!$A$5:$H$2142,6,0),"")</f>
        <v/>
      </c>
      <c r="D653" s="86" t="str">
        <f>IFERROR(VLOOKUP(UPPER(CONCATENATE($B653," - ",$A653)),'[1]Segurados Civis'!$A$5:$H$2142,7,0),"")</f>
        <v/>
      </c>
      <c r="E653" s="86" t="str">
        <f>IFERROR(VLOOKUP(UPPER(CONCATENATE($B653," - ",$A653)),'[1]Segurados Civis'!$A$5:$H$2142,8,0),"")</f>
        <v/>
      </c>
      <c r="F653" s="86" t="str">
        <f t="shared" si="10"/>
        <v/>
      </c>
      <c r="G653" s="85" t="s">
        <v>5035</v>
      </c>
      <c r="H653" s="85">
        <v>0</v>
      </c>
      <c r="I653" s="85"/>
      <c r="J653" s="85">
        <v>0</v>
      </c>
      <c r="K653" s="85">
        <v>0</v>
      </c>
    </row>
    <row r="654" spans="1:11">
      <c r="A654" s="85" t="s">
        <v>104</v>
      </c>
      <c r="B654" s="85" t="s">
        <v>7022</v>
      </c>
      <c r="C654" s="86">
        <f>IFERROR(VLOOKUP(UPPER(CONCATENATE($B654," - ",$A654)),'[1]Segurados Civis'!$A$5:$H$2142,6,0),"")</f>
        <v>109</v>
      </c>
      <c r="D654" s="86">
        <f>IFERROR(VLOOKUP(UPPER(CONCATENATE($B654," - ",$A654)),'[1]Segurados Civis'!$A$5:$H$2142,7,0),"")</f>
        <v>35</v>
      </c>
      <c r="E654" s="86">
        <f>IFERROR(VLOOKUP(UPPER(CONCATENATE($B654," - ",$A654)),'[1]Segurados Civis'!$A$5:$H$2142,8,0),"")</f>
        <v>12</v>
      </c>
      <c r="F654" s="86">
        <f t="shared" si="10"/>
        <v>156</v>
      </c>
      <c r="G654" s="85" t="s">
        <v>5032</v>
      </c>
      <c r="H654" s="85">
        <v>0</v>
      </c>
      <c r="I654" s="85"/>
      <c r="J654" s="85">
        <v>0</v>
      </c>
      <c r="K654" s="85">
        <v>0</v>
      </c>
    </row>
    <row r="655" spans="1:11">
      <c r="A655" s="85" t="s">
        <v>104</v>
      </c>
      <c r="B655" s="85" t="s">
        <v>7023</v>
      </c>
      <c r="C655" s="86" t="str">
        <f>IFERROR(VLOOKUP(UPPER(CONCATENATE($B655," - ",$A655)),'[1]Segurados Civis'!$A$5:$H$2142,6,0),"")</f>
        <v/>
      </c>
      <c r="D655" s="86" t="str">
        <f>IFERROR(VLOOKUP(UPPER(CONCATENATE($B655," - ",$A655)),'[1]Segurados Civis'!$A$5:$H$2142,7,0),"")</f>
        <v/>
      </c>
      <c r="E655" s="86" t="str">
        <f>IFERROR(VLOOKUP(UPPER(CONCATENATE($B655," - ",$A655)),'[1]Segurados Civis'!$A$5:$H$2142,8,0),"")</f>
        <v/>
      </c>
      <c r="F655" s="86" t="str">
        <f t="shared" si="10"/>
        <v/>
      </c>
      <c r="G655" s="85" t="s">
        <v>5035</v>
      </c>
      <c r="H655" s="85">
        <v>0</v>
      </c>
      <c r="I655" s="85"/>
      <c r="J655" s="85">
        <v>0</v>
      </c>
      <c r="K655" s="85">
        <v>0</v>
      </c>
    </row>
    <row r="656" spans="1:11">
      <c r="A656" s="85" t="s">
        <v>104</v>
      </c>
      <c r="B656" s="85" t="s">
        <v>7024</v>
      </c>
      <c r="C656" s="86" t="str">
        <f>IFERROR(VLOOKUP(UPPER(CONCATENATE($B656," - ",$A656)),'[1]Segurados Civis'!$A$5:$H$2142,6,0),"")</f>
        <v/>
      </c>
      <c r="D656" s="86" t="str">
        <f>IFERROR(VLOOKUP(UPPER(CONCATENATE($B656," - ",$A656)),'[1]Segurados Civis'!$A$5:$H$2142,7,0),"")</f>
        <v/>
      </c>
      <c r="E656" s="86" t="str">
        <f>IFERROR(VLOOKUP(UPPER(CONCATENATE($B656," - ",$A656)),'[1]Segurados Civis'!$A$5:$H$2142,8,0),"")</f>
        <v/>
      </c>
      <c r="F656" s="86" t="str">
        <f t="shared" si="10"/>
        <v/>
      </c>
      <c r="G656" s="85" t="s">
        <v>5035</v>
      </c>
      <c r="H656" s="85">
        <v>0</v>
      </c>
      <c r="I656" s="85"/>
      <c r="J656" s="85">
        <v>0</v>
      </c>
      <c r="K656" s="85">
        <v>0</v>
      </c>
    </row>
    <row r="657" spans="1:11">
      <c r="A657" s="85" t="s">
        <v>104</v>
      </c>
      <c r="B657" s="85" t="s">
        <v>7025</v>
      </c>
      <c r="C657" s="86">
        <f>IFERROR(VLOOKUP(UPPER(CONCATENATE($B657," - ",$A657)),'[1]Segurados Civis'!$A$5:$H$2142,6,0),"")</f>
        <v>106</v>
      </c>
      <c r="D657" s="86">
        <f>IFERROR(VLOOKUP(UPPER(CONCATENATE($B657," - ",$A657)),'[1]Segurados Civis'!$A$5:$H$2142,7,0),"")</f>
        <v>22</v>
      </c>
      <c r="E657" s="86">
        <f>IFERROR(VLOOKUP(UPPER(CONCATENATE($B657," - ",$A657)),'[1]Segurados Civis'!$A$5:$H$2142,8,0),"")</f>
        <v>0</v>
      </c>
      <c r="F657" s="86">
        <f t="shared" si="10"/>
        <v>128</v>
      </c>
      <c r="G657" s="85" t="s">
        <v>5032</v>
      </c>
      <c r="H657" s="85">
        <v>0</v>
      </c>
      <c r="I657" s="85"/>
      <c r="J657" s="85">
        <v>0</v>
      </c>
      <c r="K657" s="85">
        <v>0</v>
      </c>
    </row>
    <row r="658" spans="1:11">
      <c r="A658" s="85" t="s">
        <v>104</v>
      </c>
      <c r="B658" s="85" t="s">
        <v>7026</v>
      </c>
      <c r="C658" s="86" t="str">
        <f>IFERROR(VLOOKUP(UPPER(CONCATENATE($B658," - ",$A658)),'[1]Segurados Civis'!$A$5:$H$2142,6,0),"")</f>
        <v/>
      </c>
      <c r="D658" s="86" t="str">
        <f>IFERROR(VLOOKUP(UPPER(CONCATENATE($B658," - ",$A658)),'[1]Segurados Civis'!$A$5:$H$2142,7,0),"")</f>
        <v/>
      </c>
      <c r="E658" s="86" t="str">
        <f>IFERROR(VLOOKUP(UPPER(CONCATENATE($B658," - ",$A658)),'[1]Segurados Civis'!$A$5:$H$2142,8,0),"")</f>
        <v/>
      </c>
      <c r="F658" s="86" t="str">
        <f t="shared" si="10"/>
        <v/>
      </c>
      <c r="G658" s="85" t="s">
        <v>5035</v>
      </c>
      <c r="H658" s="85">
        <v>0</v>
      </c>
      <c r="I658" s="85"/>
      <c r="J658" s="85">
        <v>0</v>
      </c>
      <c r="K658" s="85">
        <v>0</v>
      </c>
    </row>
    <row r="659" spans="1:11">
      <c r="A659" s="85" t="s">
        <v>104</v>
      </c>
      <c r="B659" s="85" t="s">
        <v>7027</v>
      </c>
      <c r="C659" s="86" t="str">
        <f>IFERROR(VLOOKUP(UPPER(CONCATENATE($B659," - ",$A659)),'[1]Segurados Civis'!$A$5:$H$2142,6,0),"")</f>
        <v/>
      </c>
      <c r="D659" s="86" t="str">
        <f>IFERROR(VLOOKUP(UPPER(CONCATENATE($B659," - ",$A659)),'[1]Segurados Civis'!$A$5:$H$2142,7,0),"")</f>
        <v/>
      </c>
      <c r="E659" s="86" t="str">
        <f>IFERROR(VLOOKUP(UPPER(CONCATENATE($B659," - ",$A659)),'[1]Segurados Civis'!$A$5:$H$2142,8,0),"")</f>
        <v/>
      </c>
      <c r="F659" s="86" t="str">
        <f t="shared" si="10"/>
        <v/>
      </c>
      <c r="G659" s="85" t="s">
        <v>5035</v>
      </c>
      <c r="H659" s="85">
        <v>0</v>
      </c>
      <c r="I659" s="85"/>
      <c r="J659" s="85">
        <v>0</v>
      </c>
      <c r="K659" s="85">
        <v>0</v>
      </c>
    </row>
    <row r="660" spans="1:11">
      <c r="A660" s="85" t="s">
        <v>104</v>
      </c>
      <c r="B660" s="85" t="s">
        <v>7028</v>
      </c>
      <c r="C660" s="86">
        <f>IFERROR(VLOOKUP(UPPER(CONCATENATE($B660," - ",$A660)),'[1]Segurados Civis'!$A$5:$H$2142,6,0),"")</f>
        <v>2367</v>
      </c>
      <c r="D660" s="86">
        <f>IFERROR(VLOOKUP(UPPER(CONCATENATE($B660," - ",$A660)),'[1]Segurados Civis'!$A$5:$H$2142,7,0),"")</f>
        <v>461</v>
      </c>
      <c r="E660" s="86">
        <f>IFERROR(VLOOKUP(UPPER(CONCATENATE($B660," - ",$A660)),'[1]Segurados Civis'!$A$5:$H$2142,8,0),"")</f>
        <v>103</v>
      </c>
      <c r="F660" s="86">
        <f t="shared" si="10"/>
        <v>2931</v>
      </c>
      <c r="G660" s="85" t="s">
        <v>5032</v>
      </c>
      <c r="H660" s="85">
        <v>0</v>
      </c>
      <c r="I660" s="85"/>
      <c r="J660" s="85">
        <v>0</v>
      </c>
      <c r="K660" s="85">
        <v>0</v>
      </c>
    </row>
    <row r="661" spans="1:11">
      <c r="A661" s="85" t="s">
        <v>104</v>
      </c>
      <c r="B661" s="85" t="s">
        <v>7029</v>
      </c>
      <c r="C661" s="86">
        <f>IFERROR(VLOOKUP(UPPER(CONCATENATE($B661," - ",$A661)),'[1]Segurados Civis'!$A$5:$H$2142,6,0),"")</f>
        <v>373</v>
      </c>
      <c r="D661" s="86">
        <f>IFERROR(VLOOKUP(UPPER(CONCATENATE($B661," - ",$A661)),'[1]Segurados Civis'!$A$5:$H$2142,7,0),"")</f>
        <v>146</v>
      </c>
      <c r="E661" s="86">
        <f>IFERROR(VLOOKUP(UPPER(CONCATENATE($B661," - ",$A661)),'[1]Segurados Civis'!$A$5:$H$2142,8,0),"")</f>
        <v>33</v>
      </c>
      <c r="F661" s="86">
        <f t="shared" si="10"/>
        <v>552</v>
      </c>
      <c r="G661" s="85" t="s">
        <v>5032</v>
      </c>
      <c r="H661" s="85">
        <v>0</v>
      </c>
      <c r="I661" s="85"/>
      <c r="J661" s="85">
        <v>0</v>
      </c>
      <c r="K661" s="85">
        <v>0</v>
      </c>
    </row>
    <row r="662" spans="1:11">
      <c r="A662" s="85" t="s">
        <v>104</v>
      </c>
      <c r="B662" s="85" t="s">
        <v>7030</v>
      </c>
      <c r="C662" s="86" t="str">
        <f>IFERROR(VLOOKUP(UPPER(CONCATENATE($B662," - ",$A662)),'[1]Segurados Civis'!$A$5:$H$2142,6,0),"")</f>
        <v/>
      </c>
      <c r="D662" s="86" t="str">
        <f>IFERROR(VLOOKUP(UPPER(CONCATENATE($B662," - ",$A662)),'[1]Segurados Civis'!$A$5:$H$2142,7,0),"")</f>
        <v/>
      </c>
      <c r="E662" s="86" t="str">
        <f>IFERROR(VLOOKUP(UPPER(CONCATENATE($B662," - ",$A662)),'[1]Segurados Civis'!$A$5:$H$2142,8,0),"")</f>
        <v/>
      </c>
      <c r="F662" s="86" t="str">
        <f t="shared" si="10"/>
        <v/>
      </c>
      <c r="G662" s="85" t="s">
        <v>5035</v>
      </c>
      <c r="H662" s="85">
        <v>0</v>
      </c>
      <c r="I662" s="85"/>
      <c r="J662" s="85">
        <v>0</v>
      </c>
      <c r="K662" s="85">
        <v>0</v>
      </c>
    </row>
    <row r="663" spans="1:11">
      <c r="A663" s="85" t="s">
        <v>104</v>
      </c>
      <c r="B663" s="85" t="s">
        <v>7031</v>
      </c>
      <c r="C663" s="86" t="str">
        <f>IFERROR(VLOOKUP(UPPER(CONCATENATE($B663," - ",$A663)),'[1]Segurados Civis'!$A$5:$H$2142,6,0),"")</f>
        <v/>
      </c>
      <c r="D663" s="86" t="str">
        <f>IFERROR(VLOOKUP(UPPER(CONCATENATE($B663," - ",$A663)),'[1]Segurados Civis'!$A$5:$H$2142,7,0),"")</f>
        <v/>
      </c>
      <c r="E663" s="86" t="str">
        <f>IFERROR(VLOOKUP(UPPER(CONCATENATE($B663," - ",$A663)),'[1]Segurados Civis'!$A$5:$H$2142,8,0),"")</f>
        <v/>
      </c>
      <c r="F663" s="86" t="str">
        <f t="shared" si="10"/>
        <v/>
      </c>
      <c r="G663" s="85" t="s">
        <v>5035</v>
      </c>
      <c r="H663" s="85">
        <v>0</v>
      </c>
      <c r="I663" s="85"/>
      <c r="J663" s="85">
        <v>0</v>
      </c>
      <c r="K663" s="85">
        <v>0</v>
      </c>
    </row>
    <row r="664" spans="1:11">
      <c r="A664" s="85" t="s">
        <v>104</v>
      </c>
      <c r="B664" s="85" t="s">
        <v>7032</v>
      </c>
      <c r="C664" s="86" t="str">
        <f>IFERROR(VLOOKUP(UPPER(CONCATENATE($B664," - ",$A664)),'[1]Segurados Civis'!$A$5:$H$2142,6,0),"")</f>
        <v/>
      </c>
      <c r="D664" s="86" t="str">
        <f>IFERROR(VLOOKUP(UPPER(CONCATENATE($B664," - ",$A664)),'[1]Segurados Civis'!$A$5:$H$2142,7,0),"")</f>
        <v/>
      </c>
      <c r="E664" s="86" t="str">
        <f>IFERROR(VLOOKUP(UPPER(CONCATENATE($B664," - ",$A664)),'[1]Segurados Civis'!$A$5:$H$2142,8,0),"")</f>
        <v/>
      </c>
      <c r="F664" s="86" t="str">
        <f t="shared" si="10"/>
        <v/>
      </c>
      <c r="G664" s="85" t="s">
        <v>5035</v>
      </c>
      <c r="H664" s="85">
        <v>0</v>
      </c>
      <c r="I664" s="85"/>
      <c r="J664" s="85">
        <v>0</v>
      </c>
      <c r="K664" s="85">
        <v>0</v>
      </c>
    </row>
    <row r="665" spans="1:11">
      <c r="A665" s="85" t="s">
        <v>104</v>
      </c>
      <c r="B665" s="85" t="s">
        <v>5582</v>
      </c>
      <c r="C665" s="86" t="str">
        <f>IFERROR(VLOOKUP(UPPER(CONCATENATE($B665," - ",$A665)),'[1]Segurados Civis'!$A$5:$H$2142,6,0),"")</f>
        <v/>
      </c>
      <c r="D665" s="86" t="str">
        <f>IFERROR(VLOOKUP(UPPER(CONCATENATE($B665," - ",$A665)),'[1]Segurados Civis'!$A$5:$H$2142,7,0),"")</f>
        <v/>
      </c>
      <c r="E665" s="86" t="str">
        <f>IFERROR(VLOOKUP(UPPER(CONCATENATE($B665," - ",$A665)),'[1]Segurados Civis'!$A$5:$H$2142,8,0),"")</f>
        <v/>
      </c>
      <c r="F665" s="86" t="str">
        <f t="shared" si="10"/>
        <v/>
      </c>
      <c r="G665" s="85" t="s">
        <v>5035</v>
      </c>
      <c r="H665" s="85">
        <v>0</v>
      </c>
      <c r="I665" s="85"/>
      <c r="J665" s="85">
        <v>0</v>
      </c>
      <c r="K665" s="85">
        <v>0</v>
      </c>
    </row>
    <row r="666" spans="1:11">
      <c r="A666" s="85" t="s">
        <v>104</v>
      </c>
      <c r="B666" s="85" t="s">
        <v>7033</v>
      </c>
      <c r="C666" s="86" t="str">
        <f>IFERROR(VLOOKUP(UPPER(CONCATENATE($B666," - ",$A666)),'[1]Segurados Civis'!$A$5:$H$2142,6,0),"")</f>
        <v/>
      </c>
      <c r="D666" s="86" t="str">
        <f>IFERROR(VLOOKUP(UPPER(CONCATENATE($B666," - ",$A666)),'[1]Segurados Civis'!$A$5:$H$2142,7,0),"")</f>
        <v/>
      </c>
      <c r="E666" s="86" t="str">
        <f>IFERROR(VLOOKUP(UPPER(CONCATENATE($B666," - ",$A666)),'[1]Segurados Civis'!$A$5:$H$2142,8,0),"")</f>
        <v/>
      </c>
      <c r="F666" s="86" t="str">
        <f t="shared" si="10"/>
        <v/>
      </c>
      <c r="G666" s="85" t="s">
        <v>5035</v>
      </c>
      <c r="H666" s="85">
        <v>0</v>
      </c>
      <c r="I666" s="85"/>
      <c r="J666" s="85">
        <v>0</v>
      </c>
      <c r="K666" s="85">
        <v>0</v>
      </c>
    </row>
    <row r="667" spans="1:11">
      <c r="A667" s="85" t="s">
        <v>104</v>
      </c>
      <c r="B667" s="85" t="s">
        <v>7034</v>
      </c>
      <c r="C667" s="86" t="str">
        <f>IFERROR(VLOOKUP(UPPER(CONCATENATE($B667," - ",$A667)),'[1]Segurados Civis'!$A$5:$H$2142,6,0),"")</f>
        <v/>
      </c>
      <c r="D667" s="86" t="str">
        <f>IFERROR(VLOOKUP(UPPER(CONCATENATE($B667," - ",$A667)),'[1]Segurados Civis'!$A$5:$H$2142,7,0),"")</f>
        <v/>
      </c>
      <c r="E667" s="86" t="str">
        <f>IFERROR(VLOOKUP(UPPER(CONCATENATE($B667," - ",$A667)),'[1]Segurados Civis'!$A$5:$H$2142,8,0),"")</f>
        <v/>
      </c>
      <c r="F667" s="86" t="str">
        <f t="shared" si="10"/>
        <v/>
      </c>
      <c r="G667" s="85" t="s">
        <v>5035</v>
      </c>
      <c r="H667" s="85">
        <v>0</v>
      </c>
      <c r="I667" s="85"/>
      <c r="J667" s="85">
        <v>0</v>
      </c>
      <c r="K667" s="85">
        <v>0</v>
      </c>
    </row>
    <row r="668" spans="1:11">
      <c r="A668" s="85" t="s">
        <v>104</v>
      </c>
      <c r="B668" s="85" t="s">
        <v>7035</v>
      </c>
      <c r="C668" s="86" t="str">
        <f>IFERROR(VLOOKUP(UPPER(CONCATENATE($B668," - ",$A668)),'[1]Segurados Civis'!$A$5:$H$2142,6,0),"")</f>
        <v/>
      </c>
      <c r="D668" s="86" t="str">
        <f>IFERROR(VLOOKUP(UPPER(CONCATENATE($B668," - ",$A668)),'[1]Segurados Civis'!$A$5:$H$2142,7,0),"")</f>
        <v/>
      </c>
      <c r="E668" s="86" t="str">
        <f>IFERROR(VLOOKUP(UPPER(CONCATENATE($B668," - ",$A668)),'[1]Segurados Civis'!$A$5:$H$2142,8,0),"")</f>
        <v/>
      </c>
      <c r="F668" s="86" t="str">
        <f t="shared" si="10"/>
        <v/>
      </c>
      <c r="G668" s="85" t="s">
        <v>5035</v>
      </c>
      <c r="H668" s="85">
        <v>0</v>
      </c>
      <c r="I668" s="85"/>
      <c r="J668" s="85">
        <v>0</v>
      </c>
      <c r="K668" s="85">
        <v>0</v>
      </c>
    </row>
    <row r="669" spans="1:11">
      <c r="A669" s="85" t="s">
        <v>104</v>
      </c>
      <c r="B669" s="85" t="s">
        <v>7036</v>
      </c>
      <c r="C669" s="86" t="str">
        <f>IFERROR(VLOOKUP(UPPER(CONCATENATE($B669," - ",$A669)),'[1]Segurados Civis'!$A$5:$H$2142,6,0),"")</f>
        <v/>
      </c>
      <c r="D669" s="86" t="str">
        <f>IFERROR(VLOOKUP(UPPER(CONCATENATE($B669," - ",$A669)),'[1]Segurados Civis'!$A$5:$H$2142,7,0),"")</f>
        <v/>
      </c>
      <c r="E669" s="86" t="str">
        <f>IFERROR(VLOOKUP(UPPER(CONCATENATE($B669," - ",$A669)),'[1]Segurados Civis'!$A$5:$H$2142,8,0),"")</f>
        <v/>
      </c>
      <c r="F669" s="86" t="str">
        <f t="shared" si="10"/>
        <v/>
      </c>
      <c r="G669" s="85" t="s">
        <v>5035</v>
      </c>
      <c r="H669" s="85">
        <v>0</v>
      </c>
      <c r="I669" s="85"/>
      <c r="J669" s="85">
        <v>0</v>
      </c>
      <c r="K669" s="85">
        <v>0</v>
      </c>
    </row>
    <row r="670" spans="1:11">
      <c r="A670" s="85" t="s">
        <v>104</v>
      </c>
      <c r="B670" s="85" t="s">
        <v>7037</v>
      </c>
      <c r="C670" s="86" t="str">
        <f>IFERROR(VLOOKUP(UPPER(CONCATENATE($B670," - ",$A670)),'[1]Segurados Civis'!$A$5:$H$2142,6,0),"")</f>
        <v/>
      </c>
      <c r="D670" s="86" t="str">
        <f>IFERROR(VLOOKUP(UPPER(CONCATENATE($B670," - ",$A670)),'[1]Segurados Civis'!$A$5:$H$2142,7,0),"")</f>
        <v/>
      </c>
      <c r="E670" s="86" t="str">
        <f>IFERROR(VLOOKUP(UPPER(CONCATENATE($B670," - ",$A670)),'[1]Segurados Civis'!$A$5:$H$2142,8,0),"")</f>
        <v/>
      </c>
      <c r="F670" s="86" t="str">
        <f t="shared" si="10"/>
        <v/>
      </c>
      <c r="G670" s="85" t="s">
        <v>5035</v>
      </c>
      <c r="H670" s="85">
        <v>0</v>
      </c>
      <c r="I670" s="85"/>
      <c r="J670" s="85">
        <v>0</v>
      </c>
      <c r="K670" s="85">
        <v>0</v>
      </c>
    </row>
    <row r="671" spans="1:11">
      <c r="A671" s="85" t="s">
        <v>104</v>
      </c>
      <c r="B671" s="85" t="s">
        <v>7038</v>
      </c>
      <c r="C671" s="86" t="str">
        <f>IFERROR(VLOOKUP(UPPER(CONCATENATE($B671," - ",$A671)),'[1]Segurados Civis'!$A$5:$H$2142,6,0),"")</f>
        <v/>
      </c>
      <c r="D671" s="86" t="str">
        <f>IFERROR(VLOOKUP(UPPER(CONCATENATE($B671," - ",$A671)),'[1]Segurados Civis'!$A$5:$H$2142,7,0),"")</f>
        <v/>
      </c>
      <c r="E671" s="86" t="str">
        <f>IFERROR(VLOOKUP(UPPER(CONCATENATE($B671," - ",$A671)),'[1]Segurados Civis'!$A$5:$H$2142,8,0),"")</f>
        <v/>
      </c>
      <c r="F671" s="86" t="str">
        <f t="shared" si="10"/>
        <v/>
      </c>
      <c r="G671" s="85" t="s">
        <v>5035</v>
      </c>
      <c r="H671" s="85">
        <v>0</v>
      </c>
      <c r="I671" s="85"/>
      <c r="J671" s="85">
        <v>0</v>
      </c>
      <c r="K671" s="85">
        <v>0</v>
      </c>
    </row>
    <row r="672" spans="1:11">
      <c r="A672" s="85" t="s">
        <v>104</v>
      </c>
      <c r="B672" s="85" t="s">
        <v>7039</v>
      </c>
      <c r="C672" s="86" t="str">
        <f>IFERROR(VLOOKUP(UPPER(CONCATENATE($B672," - ",$A672)),'[1]Segurados Civis'!$A$5:$H$2142,6,0),"")</f>
        <v/>
      </c>
      <c r="D672" s="86" t="str">
        <f>IFERROR(VLOOKUP(UPPER(CONCATENATE($B672," - ",$A672)),'[1]Segurados Civis'!$A$5:$H$2142,7,0),"")</f>
        <v/>
      </c>
      <c r="E672" s="86" t="str">
        <f>IFERROR(VLOOKUP(UPPER(CONCATENATE($B672," - ",$A672)),'[1]Segurados Civis'!$A$5:$H$2142,8,0),"")</f>
        <v/>
      </c>
      <c r="F672" s="86" t="str">
        <f t="shared" si="10"/>
        <v/>
      </c>
      <c r="G672" s="85" t="s">
        <v>5035</v>
      </c>
      <c r="H672" s="85">
        <v>0</v>
      </c>
      <c r="I672" s="85"/>
      <c r="J672" s="85">
        <v>0</v>
      </c>
      <c r="K672" s="85">
        <v>0</v>
      </c>
    </row>
    <row r="673" spans="1:11">
      <c r="A673" s="85" t="s">
        <v>104</v>
      </c>
      <c r="B673" s="85" t="s">
        <v>7040</v>
      </c>
      <c r="C673" s="86" t="str">
        <f>IFERROR(VLOOKUP(UPPER(CONCATENATE($B673," - ",$A673)),'[1]Segurados Civis'!$A$5:$H$2142,6,0),"")</f>
        <v/>
      </c>
      <c r="D673" s="86" t="str">
        <f>IFERROR(VLOOKUP(UPPER(CONCATENATE($B673," - ",$A673)),'[1]Segurados Civis'!$A$5:$H$2142,7,0),"")</f>
        <v/>
      </c>
      <c r="E673" s="86" t="str">
        <f>IFERROR(VLOOKUP(UPPER(CONCATENATE($B673," - ",$A673)),'[1]Segurados Civis'!$A$5:$H$2142,8,0),"")</f>
        <v/>
      </c>
      <c r="F673" s="86" t="str">
        <f t="shared" si="10"/>
        <v/>
      </c>
      <c r="G673" s="85" t="s">
        <v>5503</v>
      </c>
      <c r="H673" s="85">
        <v>0</v>
      </c>
      <c r="I673" s="85"/>
      <c r="J673" s="85">
        <v>0</v>
      </c>
      <c r="K673" s="85">
        <v>0</v>
      </c>
    </row>
    <row r="674" spans="1:11">
      <c r="A674" s="85" t="s">
        <v>104</v>
      </c>
      <c r="B674" s="85" t="s">
        <v>7041</v>
      </c>
      <c r="C674" s="86" t="str">
        <f>IFERROR(VLOOKUP(UPPER(CONCATENATE($B674," - ",$A674)),'[1]Segurados Civis'!$A$5:$H$2142,6,0),"")</f>
        <v/>
      </c>
      <c r="D674" s="86" t="str">
        <f>IFERROR(VLOOKUP(UPPER(CONCATENATE($B674," - ",$A674)),'[1]Segurados Civis'!$A$5:$H$2142,7,0),"")</f>
        <v/>
      </c>
      <c r="E674" s="86" t="str">
        <f>IFERROR(VLOOKUP(UPPER(CONCATENATE($B674," - ",$A674)),'[1]Segurados Civis'!$A$5:$H$2142,8,0),"")</f>
        <v/>
      </c>
      <c r="F674" s="86" t="str">
        <f t="shared" si="10"/>
        <v/>
      </c>
      <c r="G674" s="85" t="s">
        <v>5035</v>
      </c>
      <c r="H674" s="85">
        <v>0</v>
      </c>
      <c r="I674" s="85"/>
      <c r="J674" s="85">
        <v>0</v>
      </c>
      <c r="K674" s="85">
        <v>0</v>
      </c>
    </row>
    <row r="675" spans="1:11">
      <c r="A675" s="85" t="s">
        <v>104</v>
      </c>
      <c r="B675" s="85" t="s">
        <v>7042</v>
      </c>
      <c r="C675" s="86">
        <f>IFERROR(VLOOKUP(UPPER(CONCATENATE($B675," - ",$A675)),'[1]Segurados Civis'!$A$5:$H$2142,6,0),"")</f>
        <v>339</v>
      </c>
      <c r="D675" s="86">
        <f>IFERROR(VLOOKUP(UPPER(CONCATENATE($B675," - ",$A675)),'[1]Segurados Civis'!$A$5:$H$2142,7,0),"")</f>
        <v>73</v>
      </c>
      <c r="E675" s="86">
        <f>IFERROR(VLOOKUP(UPPER(CONCATENATE($B675," - ",$A675)),'[1]Segurados Civis'!$A$5:$H$2142,8,0),"")</f>
        <v>22</v>
      </c>
      <c r="F675" s="86">
        <f t="shared" si="10"/>
        <v>434</v>
      </c>
      <c r="G675" s="85" t="s">
        <v>5032</v>
      </c>
      <c r="H675" s="85">
        <v>0</v>
      </c>
      <c r="I675" s="85"/>
      <c r="J675" s="85">
        <v>0</v>
      </c>
      <c r="K675" s="85">
        <v>0</v>
      </c>
    </row>
    <row r="676" spans="1:11">
      <c r="A676" s="85" t="s">
        <v>104</v>
      </c>
      <c r="B676" s="85" t="s">
        <v>5587</v>
      </c>
      <c r="C676" s="86">
        <f>IFERROR(VLOOKUP(UPPER(CONCATENATE($B676," - ",$A676)),'[1]Segurados Civis'!$A$5:$H$2142,6,0),"")</f>
        <v>902</v>
      </c>
      <c r="D676" s="86">
        <f>IFERROR(VLOOKUP(UPPER(CONCATENATE($B676," - ",$A676)),'[1]Segurados Civis'!$A$5:$H$2142,7,0),"")</f>
        <v>355</v>
      </c>
      <c r="E676" s="86">
        <f>IFERROR(VLOOKUP(UPPER(CONCATENATE($B676," - ",$A676)),'[1]Segurados Civis'!$A$5:$H$2142,8,0),"")</f>
        <v>53</v>
      </c>
      <c r="F676" s="86">
        <f t="shared" si="10"/>
        <v>1310</v>
      </c>
      <c r="G676" s="85" t="s">
        <v>5032</v>
      </c>
      <c r="H676" s="85">
        <v>0</v>
      </c>
      <c r="I676" s="85"/>
      <c r="J676" s="85">
        <v>0</v>
      </c>
      <c r="K676" s="85">
        <v>0</v>
      </c>
    </row>
    <row r="677" spans="1:11">
      <c r="A677" s="85" t="s">
        <v>104</v>
      </c>
      <c r="B677" s="85" t="s">
        <v>7043</v>
      </c>
      <c r="C677" s="86" t="str">
        <f>IFERROR(VLOOKUP(UPPER(CONCATENATE($B677," - ",$A677)),'[1]Segurados Civis'!$A$5:$H$2142,6,0),"")</f>
        <v/>
      </c>
      <c r="D677" s="86" t="str">
        <f>IFERROR(VLOOKUP(UPPER(CONCATENATE($B677," - ",$A677)),'[1]Segurados Civis'!$A$5:$H$2142,7,0),"")</f>
        <v/>
      </c>
      <c r="E677" s="86" t="str">
        <f>IFERROR(VLOOKUP(UPPER(CONCATENATE($B677," - ",$A677)),'[1]Segurados Civis'!$A$5:$H$2142,8,0),"")</f>
        <v/>
      </c>
      <c r="F677" s="86" t="str">
        <f t="shared" si="10"/>
        <v/>
      </c>
      <c r="G677" s="85" t="s">
        <v>5035</v>
      </c>
      <c r="H677" s="85">
        <v>0</v>
      </c>
      <c r="I677" s="85"/>
      <c r="J677" s="85">
        <v>0</v>
      </c>
      <c r="K677" s="85">
        <v>0</v>
      </c>
    </row>
    <row r="678" spans="1:11">
      <c r="A678" s="85" t="s">
        <v>104</v>
      </c>
      <c r="B678" s="85" t="s">
        <v>7044</v>
      </c>
      <c r="C678" s="86" t="str">
        <f>IFERROR(VLOOKUP(UPPER(CONCATENATE($B678," - ",$A678)),'[1]Segurados Civis'!$A$5:$H$2142,6,0),"")</f>
        <v/>
      </c>
      <c r="D678" s="86" t="str">
        <f>IFERROR(VLOOKUP(UPPER(CONCATENATE($B678," - ",$A678)),'[1]Segurados Civis'!$A$5:$H$2142,7,0),"")</f>
        <v/>
      </c>
      <c r="E678" s="86" t="str">
        <f>IFERROR(VLOOKUP(UPPER(CONCATENATE($B678," - ",$A678)),'[1]Segurados Civis'!$A$5:$H$2142,8,0),"")</f>
        <v/>
      </c>
      <c r="F678" s="86" t="str">
        <f t="shared" si="10"/>
        <v/>
      </c>
      <c r="G678" s="85" t="s">
        <v>5035</v>
      </c>
      <c r="H678" s="85">
        <v>0</v>
      </c>
      <c r="I678" s="85"/>
      <c r="J678" s="85">
        <v>0</v>
      </c>
      <c r="K678" s="85">
        <v>0</v>
      </c>
    </row>
    <row r="679" spans="1:11">
      <c r="A679" s="85" t="s">
        <v>104</v>
      </c>
      <c r="B679" s="85" t="s">
        <v>7045</v>
      </c>
      <c r="C679" s="86" t="str">
        <f>IFERROR(VLOOKUP(UPPER(CONCATENATE($B679," - ",$A679)),'[1]Segurados Civis'!$A$5:$H$2142,6,0),"")</f>
        <v/>
      </c>
      <c r="D679" s="86" t="str">
        <f>IFERROR(VLOOKUP(UPPER(CONCATENATE($B679," - ",$A679)),'[1]Segurados Civis'!$A$5:$H$2142,7,0),"")</f>
        <v/>
      </c>
      <c r="E679" s="86" t="str">
        <f>IFERROR(VLOOKUP(UPPER(CONCATENATE($B679," - ",$A679)),'[1]Segurados Civis'!$A$5:$H$2142,8,0),"")</f>
        <v/>
      </c>
      <c r="F679" s="86" t="str">
        <f t="shared" si="10"/>
        <v/>
      </c>
      <c r="G679" s="85" t="s">
        <v>5035</v>
      </c>
      <c r="H679" s="85">
        <v>0</v>
      </c>
      <c r="I679" s="85"/>
      <c r="J679" s="85">
        <v>0</v>
      </c>
      <c r="K679" s="85">
        <v>0</v>
      </c>
    </row>
    <row r="680" spans="1:11">
      <c r="A680" s="85" t="s">
        <v>104</v>
      </c>
      <c r="B680" s="85" t="s">
        <v>7046</v>
      </c>
      <c r="C680" s="86" t="str">
        <f>IFERROR(VLOOKUP(UPPER(CONCATENATE($B680," - ",$A680)),'[1]Segurados Civis'!$A$5:$H$2142,6,0),"")</f>
        <v/>
      </c>
      <c r="D680" s="86" t="str">
        <f>IFERROR(VLOOKUP(UPPER(CONCATENATE($B680," - ",$A680)),'[1]Segurados Civis'!$A$5:$H$2142,7,0),"")</f>
        <v/>
      </c>
      <c r="E680" s="86" t="str">
        <f>IFERROR(VLOOKUP(UPPER(CONCATENATE($B680," - ",$A680)),'[1]Segurados Civis'!$A$5:$H$2142,8,0),"")</f>
        <v/>
      </c>
      <c r="F680" s="86" t="str">
        <f t="shared" si="10"/>
        <v/>
      </c>
      <c r="G680" s="85" t="s">
        <v>5503</v>
      </c>
      <c r="H680" s="85">
        <v>0</v>
      </c>
      <c r="I680" s="85"/>
      <c r="J680" s="85">
        <v>0</v>
      </c>
      <c r="K680" s="85">
        <v>0</v>
      </c>
    </row>
    <row r="681" spans="1:11">
      <c r="A681" s="85" t="s">
        <v>104</v>
      </c>
      <c r="B681" s="85" t="s">
        <v>7047</v>
      </c>
      <c r="C681" s="86" t="str">
        <f>IFERROR(VLOOKUP(UPPER(CONCATENATE($B681," - ",$A681)),'[1]Segurados Civis'!$A$5:$H$2142,6,0),"")</f>
        <v/>
      </c>
      <c r="D681" s="86" t="str">
        <f>IFERROR(VLOOKUP(UPPER(CONCATENATE($B681," - ",$A681)),'[1]Segurados Civis'!$A$5:$H$2142,7,0),"")</f>
        <v/>
      </c>
      <c r="E681" s="86" t="str">
        <f>IFERROR(VLOOKUP(UPPER(CONCATENATE($B681," - ",$A681)),'[1]Segurados Civis'!$A$5:$H$2142,8,0),"")</f>
        <v/>
      </c>
      <c r="F681" s="86" t="str">
        <f t="shared" si="10"/>
        <v/>
      </c>
      <c r="G681" s="85" t="s">
        <v>5035</v>
      </c>
      <c r="H681" s="85">
        <v>0</v>
      </c>
      <c r="I681" s="85"/>
      <c r="J681" s="85">
        <v>0</v>
      </c>
      <c r="K681" s="85">
        <v>0</v>
      </c>
    </row>
    <row r="682" spans="1:11">
      <c r="A682" s="85" t="s">
        <v>104</v>
      </c>
      <c r="B682" s="85" t="s">
        <v>7048</v>
      </c>
      <c r="C682" s="86" t="str">
        <f>IFERROR(VLOOKUP(UPPER(CONCATENATE($B682," - ",$A682)),'[1]Segurados Civis'!$A$5:$H$2142,6,0),"")</f>
        <v/>
      </c>
      <c r="D682" s="86" t="str">
        <f>IFERROR(VLOOKUP(UPPER(CONCATENATE($B682," - ",$A682)),'[1]Segurados Civis'!$A$5:$H$2142,7,0),"")</f>
        <v/>
      </c>
      <c r="E682" s="86" t="str">
        <f>IFERROR(VLOOKUP(UPPER(CONCATENATE($B682," - ",$A682)),'[1]Segurados Civis'!$A$5:$H$2142,8,0),"")</f>
        <v/>
      </c>
      <c r="F682" s="86" t="str">
        <f t="shared" si="10"/>
        <v/>
      </c>
      <c r="G682" s="85" t="s">
        <v>5035</v>
      </c>
      <c r="H682" s="85">
        <v>0</v>
      </c>
      <c r="I682" s="85"/>
      <c r="J682" s="85">
        <v>0</v>
      </c>
      <c r="K682" s="85">
        <v>0</v>
      </c>
    </row>
    <row r="683" spans="1:11">
      <c r="A683" s="85" t="s">
        <v>104</v>
      </c>
      <c r="B683" s="85" t="s">
        <v>7049</v>
      </c>
      <c r="C683" s="86" t="str">
        <f>IFERROR(VLOOKUP(UPPER(CONCATENATE($B683," - ",$A683)),'[1]Segurados Civis'!$A$5:$H$2142,6,0),"")</f>
        <v/>
      </c>
      <c r="D683" s="86" t="str">
        <f>IFERROR(VLOOKUP(UPPER(CONCATENATE($B683," - ",$A683)),'[1]Segurados Civis'!$A$5:$H$2142,7,0),"")</f>
        <v/>
      </c>
      <c r="E683" s="86" t="str">
        <f>IFERROR(VLOOKUP(UPPER(CONCATENATE($B683," - ",$A683)),'[1]Segurados Civis'!$A$5:$H$2142,8,0),"")</f>
        <v/>
      </c>
      <c r="F683" s="86" t="str">
        <f t="shared" si="10"/>
        <v/>
      </c>
      <c r="G683" s="85" t="s">
        <v>5035</v>
      </c>
      <c r="H683" s="85">
        <v>0</v>
      </c>
      <c r="I683" s="85"/>
      <c r="J683" s="85">
        <v>0</v>
      </c>
      <c r="K683" s="85">
        <v>0</v>
      </c>
    </row>
    <row r="684" spans="1:11">
      <c r="A684" s="85" t="s">
        <v>104</v>
      </c>
      <c r="B684" s="85" t="s">
        <v>7050</v>
      </c>
      <c r="C684" s="86" t="str">
        <f>IFERROR(VLOOKUP(UPPER(CONCATENATE($B684," - ",$A684)),'[1]Segurados Civis'!$A$5:$H$2142,6,0),"")</f>
        <v/>
      </c>
      <c r="D684" s="86" t="str">
        <f>IFERROR(VLOOKUP(UPPER(CONCATENATE($B684," - ",$A684)),'[1]Segurados Civis'!$A$5:$H$2142,7,0),"")</f>
        <v/>
      </c>
      <c r="E684" s="86" t="str">
        <f>IFERROR(VLOOKUP(UPPER(CONCATENATE($B684," - ",$A684)),'[1]Segurados Civis'!$A$5:$H$2142,8,0),"")</f>
        <v/>
      </c>
      <c r="F684" s="86" t="str">
        <f t="shared" si="10"/>
        <v/>
      </c>
      <c r="G684" s="85" t="s">
        <v>5035</v>
      </c>
      <c r="H684" s="85">
        <v>0</v>
      </c>
      <c r="I684" s="85"/>
      <c r="J684" s="85">
        <v>0</v>
      </c>
      <c r="K684" s="85">
        <v>0</v>
      </c>
    </row>
    <row r="685" spans="1:11">
      <c r="A685" s="85" t="s">
        <v>104</v>
      </c>
      <c r="B685" s="85" t="s">
        <v>7051</v>
      </c>
      <c r="C685" s="86" t="str">
        <f>IFERROR(VLOOKUP(UPPER(CONCATENATE($B685," - ",$A685)),'[1]Segurados Civis'!$A$5:$H$2142,6,0),"")</f>
        <v/>
      </c>
      <c r="D685" s="86" t="str">
        <f>IFERROR(VLOOKUP(UPPER(CONCATENATE($B685," - ",$A685)),'[1]Segurados Civis'!$A$5:$H$2142,7,0),"")</f>
        <v/>
      </c>
      <c r="E685" s="86" t="str">
        <f>IFERROR(VLOOKUP(UPPER(CONCATENATE($B685," - ",$A685)),'[1]Segurados Civis'!$A$5:$H$2142,8,0),"")</f>
        <v/>
      </c>
      <c r="F685" s="86" t="str">
        <f t="shared" si="10"/>
        <v/>
      </c>
      <c r="G685" s="85" t="s">
        <v>5035</v>
      </c>
      <c r="H685" s="85">
        <v>0</v>
      </c>
      <c r="I685" s="85"/>
      <c r="J685" s="85">
        <v>0</v>
      </c>
      <c r="K685" s="85">
        <v>0</v>
      </c>
    </row>
    <row r="686" spans="1:11">
      <c r="A686" s="85" t="s">
        <v>104</v>
      </c>
      <c r="B686" s="85" t="s">
        <v>7052</v>
      </c>
      <c r="C686" s="86" t="str">
        <f>IFERROR(VLOOKUP(UPPER(CONCATENATE($B686," - ",$A686)),'[1]Segurados Civis'!$A$5:$H$2142,6,0),"")</f>
        <v/>
      </c>
      <c r="D686" s="86" t="str">
        <f>IFERROR(VLOOKUP(UPPER(CONCATENATE($B686," - ",$A686)),'[1]Segurados Civis'!$A$5:$H$2142,7,0),"")</f>
        <v/>
      </c>
      <c r="E686" s="86" t="str">
        <f>IFERROR(VLOOKUP(UPPER(CONCATENATE($B686," - ",$A686)),'[1]Segurados Civis'!$A$5:$H$2142,8,0),"")</f>
        <v/>
      </c>
      <c r="F686" s="86" t="str">
        <f t="shared" si="10"/>
        <v/>
      </c>
      <c r="G686" s="85" t="s">
        <v>5035</v>
      </c>
      <c r="H686" s="85">
        <v>0</v>
      </c>
      <c r="I686" s="85"/>
      <c r="J686" s="85">
        <v>0</v>
      </c>
      <c r="K686" s="85">
        <v>0</v>
      </c>
    </row>
    <row r="687" spans="1:11">
      <c r="A687" s="85" t="s">
        <v>104</v>
      </c>
      <c r="B687" s="85" t="s">
        <v>7053</v>
      </c>
      <c r="C687" s="86" t="str">
        <f>IFERROR(VLOOKUP(UPPER(CONCATENATE($B687," - ",$A687)),'[1]Segurados Civis'!$A$5:$H$2142,6,0),"")</f>
        <v/>
      </c>
      <c r="D687" s="86" t="str">
        <f>IFERROR(VLOOKUP(UPPER(CONCATENATE($B687," - ",$A687)),'[1]Segurados Civis'!$A$5:$H$2142,7,0),"")</f>
        <v/>
      </c>
      <c r="E687" s="86" t="str">
        <f>IFERROR(VLOOKUP(UPPER(CONCATENATE($B687," - ",$A687)),'[1]Segurados Civis'!$A$5:$H$2142,8,0),"")</f>
        <v/>
      </c>
      <c r="F687" s="86" t="str">
        <f t="shared" si="10"/>
        <v/>
      </c>
      <c r="G687" s="85" t="s">
        <v>5035</v>
      </c>
      <c r="H687" s="85">
        <v>0</v>
      </c>
      <c r="I687" s="85"/>
      <c r="J687" s="85">
        <v>0</v>
      </c>
      <c r="K687" s="85">
        <v>0</v>
      </c>
    </row>
    <row r="688" spans="1:11">
      <c r="A688" s="85" t="s">
        <v>104</v>
      </c>
      <c r="B688" s="85" t="s">
        <v>7054</v>
      </c>
      <c r="C688" s="86">
        <f>IFERROR(VLOOKUP(UPPER(CONCATENATE($B688," - ",$A688)),'[1]Segurados Civis'!$A$5:$H$2142,6,0),"")</f>
        <v>512</v>
      </c>
      <c r="D688" s="86">
        <f>IFERROR(VLOOKUP(UPPER(CONCATENATE($B688," - ",$A688)),'[1]Segurados Civis'!$A$5:$H$2142,7,0),"")</f>
        <v>265</v>
      </c>
      <c r="E688" s="86">
        <f>IFERROR(VLOOKUP(UPPER(CONCATENATE($B688," - ",$A688)),'[1]Segurados Civis'!$A$5:$H$2142,8,0),"")</f>
        <v>69</v>
      </c>
      <c r="F688" s="86">
        <f t="shared" si="10"/>
        <v>846</v>
      </c>
      <c r="G688" s="85" t="s">
        <v>5032</v>
      </c>
      <c r="H688" s="85">
        <v>0</v>
      </c>
      <c r="I688" s="85"/>
      <c r="J688" s="85">
        <v>0</v>
      </c>
      <c r="K688" s="85">
        <v>0</v>
      </c>
    </row>
    <row r="689" spans="1:11">
      <c r="A689" s="85" t="s">
        <v>104</v>
      </c>
      <c r="B689" s="85" t="s">
        <v>7055</v>
      </c>
      <c r="C689" s="86" t="str">
        <f>IFERROR(VLOOKUP(UPPER(CONCATENATE($B689," - ",$A689)),'[1]Segurados Civis'!$A$5:$H$2142,6,0),"")</f>
        <v/>
      </c>
      <c r="D689" s="86" t="str">
        <f>IFERROR(VLOOKUP(UPPER(CONCATENATE($B689," - ",$A689)),'[1]Segurados Civis'!$A$5:$H$2142,7,0),"")</f>
        <v/>
      </c>
      <c r="E689" s="86" t="str">
        <f>IFERROR(VLOOKUP(UPPER(CONCATENATE($B689," - ",$A689)),'[1]Segurados Civis'!$A$5:$H$2142,8,0),"")</f>
        <v/>
      </c>
      <c r="F689" s="86" t="str">
        <f t="shared" si="10"/>
        <v/>
      </c>
      <c r="G689" s="85" t="s">
        <v>5035</v>
      </c>
      <c r="H689" s="85">
        <v>0</v>
      </c>
      <c r="I689" s="85"/>
      <c r="J689" s="85">
        <v>0</v>
      </c>
      <c r="K689" s="85">
        <v>0</v>
      </c>
    </row>
    <row r="690" spans="1:11">
      <c r="A690" s="85" t="s">
        <v>104</v>
      </c>
      <c r="B690" s="85" t="s">
        <v>7056</v>
      </c>
      <c r="C690" s="86" t="str">
        <f>IFERROR(VLOOKUP(UPPER(CONCATENATE($B690," - ",$A690)),'[1]Segurados Civis'!$A$5:$H$2142,6,0),"")</f>
        <v/>
      </c>
      <c r="D690" s="86" t="str">
        <f>IFERROR(VLOOKUP(UPPER(CONCATENATE($B690," - ",$A690)),'[1]Segurados Civis'!$A$5:$H$2142,7,0),"")</f>
        <v/>
      </c>
      <c r="E690" s="86" t="str">
        <f>IFERROR(VLOOKUP(UPPER(CONCATENATE($B690," - ",$A690)),'[1]Segurados Civis'!$A$5:$H$2142,8,0),"")</f>
        <v/>
      </c>
      <c r="F690" s="86" t="str">
        <f t="shared" si="10"/>
        <v/>
      </c>
      <c r="G690" s="85" t="s">
        <v>5035</v>
      </c>
      <c r="H690" s="85">
        <v>0</v>
      </c>
      <c r="I690" s="85"/>
      <c r="J690" s="85">
        <v>0</v>
      </c>
      <c r="K690" s="85">
        <v>0</v>
      </c>
    </row>
    <row r="691" spans="1:11">
      <c r="A691" s="85" t="s">
        <v>104</v>
      </c>
      <c r="B691" s="85" t="s">
        <v>7057</v>
      </c>
      <c r="C691" s="86" t="str">
        <f>IFERROR(VLOOKUP(UPPER(CONCATENATE($B691," - ",$A691)),'[1]Segurados Civis'!$A$5:$H$2142,6,0),"")</f>
        <v/>
      </c>
      <c r="D691" s="86" t="str">
        <f>IFERROR(VLOOKUP(UPPER(CONCATENATE($B691," - ",$A691)),'[1]Segurados Civis'!$A$5:$H$2142,7,0),"")</f>
        <v/>
      </c>
      <c r="E691" s="86" t="str">
        <f>IFERROR(VLOOKUP(UPPER(CONCATENATE($B691," - ",$A691)),'[1]Segurados Civis'!$A$5:$H$2142,8,0),"")</f>
        <v/>
      </c>
      <c r="F691" s="86" t="str">
        <f t="shared" si="10"/>
        <v/>
      </c>
      <c r="G691" s="85" t="s">
        <v>5035</v>
      </c>
      <c r="H691" s="85">
        <v>0</v>
      </c>
      <c r="I691" s="85"/>
      <c r="J691" s="85">
        <v>0</v>
      </c>
      <c r="K691" s="85">
        <v>0</v>
      </c>
    </row>
    <row r="692" spans="1:11">
      <c r="A692" s="85" t="s">
        <v>104</v>
      </c>
      <c r="B692" s="85" t="s">
        <v>7058</v>
      </c>
      <c r="C692" s="86" t="str">
        <f>IFERROR(VLOOKUP(UPPER(CONCATENATE($B692," - ",$A692)),'[1]Segurados Civis'!$A$5:$H$2142,6,0),"")</f>
        <v/>
      </c>
      <c r="D692" s="86" t="str">
        <f>IFERROR(VLOOKUP(UPPER(CONCATENATE($B692," - ",$A692)),'[1]Segurados Civis'!$A$5:$H$2142,7,0),"")</f>
        <v/>
      </c>
      <c r="E692" s="86" t="str">
        <f>IFERROR(VLOOKUP(UPPER(CONCATENATE($B692," - ",$A692)),'[1]Segurados Civis'!$A$5:$H$2142,8,0),"")</f>
        <v/>
      </c>
      <c r="F692" s="86" t="str">
        <f t="shared" si="10"/>
        <v/>
      </c>
      <c r="G692" s="85" t="s">
        <v>5035</v>
      </c>
      <c r="H692" s="85">
        <v>0</v>
      </c>
      <c r="I692" s="85"/>
      <c r="J692" s="85">
        <v>0</v>
      </c>
      <c r="K692" s="85">
        <v>0</v>
      </c>
    </row>
    <row r="693" spans="1:11">
      <c r="A693" s="85" t="s">
        <v>104</v>
      </c>
      <c r="B693" s="85" t="s">
        <v>7059</v>
      </c>
      <c r="C693" s="86" t="str">
        <f>IFERROR(VLOOKUP(UPPER(CONCATENATE($B693," - ",$A693)),'[1]Segurados Civis'!$A$5:$H$2142,6,0),"")</f>
        <v/>
      </c>
      <c r="D693" s="86" t="str">
        <f>IFERROR(VLOOKUP(UPPER(CONCATENATE($B693," - ",$A693)),'[1]Segurados Civis'!$A$5:$H$2142,7,0),"")</f>
        <v/>
      </c>
      <c r="E693" s="86" t="str">
        <f>IFERROR(VLOOKUP(UPPER(CONCATENATE($B693," - ",$A693)),'[1]Segurados Civis'!$A$5:$H$2142,8,0),"")</f>
        <v/>
      </c>
      <c r="F693" s="86" t="str">
        <f t="shared" si="10"/>
        <v/>
      </c>
      <c r="G693" s="85" t="s">
        <v>5035</v>
      </c>
      <c r="H693" s="85">
        <v>0</v>
      </c>
      <c r="I693" s="85"/>
      <c r="J693" s="85">
        <v>0</v>
      </c>
      <c r="K693" s="85">
        <v>0</v>
      </c>
    </row>
    <row r="694" spans="1:11">
      <c r="A694" s="85" t="s">
        <v>104</v>
      </c>
      <c r="B694" s="85" t="s">
        <v>7060</v>
      </c>
      <c r="C694" s="86" t="str">
        <f>IFERROR(VLOOKUP(UPPER(CONCATENATE($B694," - ",$A694)),'[1]Segurados Civis'!$A$5:$H$2142,6,0),"")</f>
        <v/>
      </c>
      <c r="D694" s="86" t="str">
        <f>IFERROR(VLOOKUP(UPPER(CONCATENATE($B694," - ",$A694)),'[1]Segurados Civis'!$A$5:$H$2142,7,0),"")</f>
        <v/>
      </c>
      <c r="E694" s="86" t="str">
        <f>IFERROR(VLOOKUP(UPPER(CONCATENATE($B694," - ",$A694)),'[1]Segurados Civis'!$A$5:$H$2142,8,0),"")</f>
        <v/>
      </c>
      <c r="F694" s="86" t="str">
        <f t="shared" si="10"/>
        <v/>
      </c>
      <c r="G694" s="85" t="s">
        <v>5035</v>
      </c>
      <c r="H694" s="85">
        <v>0</v>
      </c>
      <c r="I694" s="85"/>
      <c r="J694" s="85">
        <v>0</v>
      </c>
      <c r="K694" s="85">
        <v>0</v>
      </c>
    </row>
    <row r="695" spans="1:11">
      <c r="A695" s="85" t="s">
        <v>104</v>
      </c>
      <c r="B695" s="85" t="s">
        <v>7061</v>
      </c>
      <c r="C695" s="86" t="str">
        <f>IFERROR(VLOOKUP(UPPER(CONCATENATE($B695," - ",$A695)),'[1]Segurados Civis'!$A$5:$H$2142,6,0),"")</f>
        <v/>
      </c>
      <c r="D695" s="86" t="str">
        <f>IFERROR(VLOOKUP(UPPER(CONCATENATE($B695," - ",$A695)),'[1]Segurados Civis'!$A$5:$H$2142,7,0),"")</f>
        <v/>
      </c>
      <c r="E695" s="86" t="str">
        <f>IFERROR(VLOOKUP(UPPER(CONCATENATE($B695," - ",$A695)),'[1]Segurados Civis'!$A$5:$H$2142,8,0),"")</f>
        <v/>
      </c>
      <c r="F695" s="86" t="str">
        <f t="shared" si="10"/>
        <v/>
      </c>
      <c r="G695" s="85" t="s">
        <v>5035</v>
      </c>
      <c r="H695" s="85">
        <v>0</v>
      </c>
      <c r="I695" s="85"/>
      <c r="J695" s="85">
        <v>0</v>
      </c>
      <c r="K695" s="85">
        <v>0</v>
      </c>
    </row>
    <row r="696" spans="1:11">
      <c r="A696" s="85" t="s">
        <v>104</v>
      </c>
      <c r="B696" s="85" t="s">
        <v>7062</v>
      </c>
      <c r="C696" s="86" t="str">
        <f>IFERROR(VLOOKUP(UPPER(CONCATENATE($B696," - ",$A696)),'[1]Segurados Civis'!$A$5:$H$2142,6,0),"")</f>
        <v/>
      </c>
      <c r="D696" s="86" t="str">
        <f>IFERROR(VLOOKUP(UPPER(CONCATENATE($B696," - ",$A696)),'[1]Segurados Civis'!$A$5:$H$2142,7,0),"")</f>
        <v/>
      </c>
      <c r="E696" s="86" t="str">
        <f>IFERROR(VLOOKUP(UPPER(CONCATENATE($B696," - ",$A696)),'[1]Segurados Civis'!$A$5:$H$2142,8,0),"")</f>
        <v/>
      </c>
      <c r="F696" s="86" t="str">
        <f t="shared" si="10"/>
        <v/>
      </c>
      <c r="G696" s="85" t="s">
        <v>5035</v>
      </c>
      <c r="H696" s="85">
        <v>0</v>
      </c>
      <c r="I696" s="85"/>
      <c r="J696" s="85">
        <v>0</v>
      </c>
      <c r="K696" s="85">
        <v>0</v>
      </c>
    </row>
    <row r="697" spans="1:11">
      <c r="A697" s="85" t="s">
        <v>104</v>
      </c>
      <c r="B697" s="85" t="s">
        <v>7063</v>
      </c>
      <c r="C697" s="86" t="str">
        <f>IFERROR(VLOOKUP(UPPER(CONCATENATE($B697," - ",$A697)),'[1]Segurados Civis'!$A$5:$H$2142,6,0),"")</f>
        <v/>
      </c>
      <c r="D697" s="86" t="str">
        <f>IFERROR(VLOOKUP(UPPER(CONCATENATE($B697," - ",$A697)),'[1]Segurados Civis'!$A$5:$H$2142,7,0),"")</f>
        <v/>
      </c>
      <c r="E697" s="86" t="str">
        <f>IFERROR(VLOOKUP(UPPER(CONCATENATE($B697," - ",$A697)),'[1]Segurados Civis'!$A$5:$H$2142,8,0),"")</f>
        <v/>
      </c>
      <c r="F697" s="86" t="str">
        <f t="shared" si="10"/>
        <v/>
      </c>
      <c r="G697" s="85" t="s">
        <v>5035</v>
      </c>
      <c r="H697" s="85">
        <v>0</v>
      </c>
      <c r="I697" s="85"/>
      <c r="J697" s="85">
        <v>0</v>
      </c>
      <c r="K697" s="85">
        <v>0</v>
      </c>
    </row>
    <row r="698" spans="1:11">
      <c r="A698" s="85" t="s">
        <v>104</v>
      </c>
      <c r="B698" s="85" t="s">
        <v>7064</v>
      </c>
      <c r="C698" s="86" t="str">
        <f>IFERROR(VLOOKUP(UPPER(CONCATENATE($B698," - ",$A698)),'[1]Segurados Civis'!$A$5:$H$2142,6,0),"")</f>
        <v/>
      </c>
      <c r="D698" s="86" t="str">
        <f>IFERROR(VLOOKUP(UPPER(CONCATENATE($B698," - ",$A698)),'[1]Segurados Civis'!$A$5:$H$2142,7,0),"")</f>
        <v/>
      </c>
      <c r="E698" s="86" t="str">
        <f>IFERROR(VLOOKUP(UPPER(CONCATENATE($B698," - ",$A698)),'[1]Segurados Civis'!$A$5:$H$2142,8,0),"")</f>
        <v/>
      </c>
      <c r="F698" s="86" t="str">
        <f t="shared" si="10"/>
        <v/>
      </c>
      <c r="G698" s="85" t="s">
        <v>5035</v>
      </c>
      <c r="H698" s="85">
        <v>0</v>
      </c>
      <c r="I698" s="85"/>
      <c r="J698" s="85">
        <v>0</v>
      </c>
      <c r="K698" s="85">
        <v>0</v>
      </c>
    </row>
    <row r="699" spans="1:11">
      <c r="A699" s="85" t="s">
        <v>104</v>
      </c>
      <c r="B699" s="85" t="s">
        <v>7065</v>
      </c>
      <c r="C699" s="86" t="str">
        <f>IFERROR(VLOOKUP(UPPER(CONCATENATE($B699," - ",$A699)),'[1]Segurados Civis'!$A$5:$H$2142,6,0),"")</f>
        <v/>
      </c>
      <c r="D699" s="86" t="str">
        <f>IFERROR(VLOOKUP(UPPER(CONCATENATE($B699," - ",$A699)),'[1]Segurados Civis'!$A$5:$H$2142,7,0),"")</f>
        <v/>
      </c>
      <c r="E699" s="86" t="str">
        <f>IFERROR(VLOOKUP(UPPER(CONCATENATE($B699," - ",$A699)),'[1]Segurados Civis'!$A$5:$H$2142,8,0),"")</f>
        <v/>
      </c>
      <c r="F699" s="86" t="str">
        <f t="shared" si="10"/>
        <v/>
      </c>
      <c r="G699" s="85" t="s">
        <v>5035</v>
      </c>
      <c r="H699" s="85">
        <v>0</v>
      </c>
      <c r="I699" s="85"/>
      <c r="J699" s="85">
        <v>0</v>
      </c>
      <c r="K699" s="85">
        <v>0</v>
      </c>
    </row>
    <row r="700" spans="1:11">
      <c r="A700" s="85" t="s">
        <v>104</v>
      </c>
      <c r="B700" s="85" t="s">
        <v>7066</v>
      </c>
      <c r="C700" s="86" t="str">
        <f>IFERROR(VLOOKUP(UPPER(CONCATENATE($B700," - ",$A700)),'[1]Segurados Civis'!$A$5:$H$2142,6,0),"")</f>
        <v/>
      </c>
      <c r="D700" s="86" t="str">
        <f>IFERROR(VLOOKUP(UPPER(CONCATENATE($B700," - ",$A700)),'[1]Segurados Civis'!$A$5:$H$2142,7,0),"")</f>
        <v/>
      </c>
      <c r="E700" s="86" t="str">
        <f>IFERROR(VLOOKUP(UPPER(CONCATENATE($B700," - ",$A700)),'[1]Segurados Civis'!$A$5:$H$2142,8,0),"")</f>
        <v/>
      </c>
      <c r="F700" s="86" t="str">
        <f t="shared" si="10"/>
        <v/>
      </c>
      <c r="G700" s="85" t="s">
        <v>5035</v>
      </c>
      <c r="H700" s="85">
        <v>0</v>
      </c>
      <c r="I700" s="85"/>
      <c r="J700" s="85">
        <v>0</v>
      </c>
      <c r="K700" s="85">
        <v>0</v>
      </c>
    </row>
    <row r="701" spans="1:11">
      <c r="A701" s="85" t="s">
        <v>104</v>
      </c>
      <c r="B701" s="85" t="s">
        <v>7067</v>
      </c>
      <c r="C701" s="86" t="str">
        <f>IFERROR(VLOOKUP(UPPER(CONCATENATE($B701," - ",$A701)),'[1]Segurados Civis'!$A$5:$H$2142,6,0),"")</f>
        <v/>
      </c>
      <c r="D701" s="86" t="str">
        <f>IFERROR(VLOOKUP(UPPER(CONCATENATE($B701," - ",$A701)),'[1]Segurados Civis'!$A$5:$H$2142,7,0),"")</f>
        <v/>
      </c>
      <c r="E701" s="86" t="str">
        <f>IFERROR(VLOOKUP(UPPER(CONCATENATE($B701," - ",$A701)),'[1]Segurados Civis'!$A$5:$H$2142,8,0),"")</f>
        <v/>
      </c>
      <c r="F701" s="86" t="str">
        <f t="shared" si="10"/>
        <v/>
      </c>
      <c r="G701" s="85" t="s">
        <v>5035</v>
      </c>
      <c r="H701" s="85">
        <v>0</v>
      </c>
      <c r="I701" s="85"/>
      <c r="J701" s="85">
        <v>0</v>
      </c>
      <c r="K701" s="85">
        <v>0</v>
      </c>
    </row>
    <row r="702" spans="1:11">
      <c r="A702" s="85" t="s">
        <v>104</v>
      </c>
      <c r="B702" s="85" t="s">
        <v>7068</v>
      </c>
      <c r="C702" s="86" t="str">
        <f>IFERROR(VLOOKUP(UPPER(CONCATENATE($B702," - ",$A702)),'[1]Segurados Civis'!$A$5:$H$2142,6,0),"")</f>
        <v/>
      </c>
      <c r="D702" s="86" t="str">
        <f>IFERROR(VLOOKUP(UPPER(CONCATENATE($B702," - ",$A702)),'[1]Segurados Civis'!$A$5:$H$2142,7,0),"")</f>
        <v/>
      </c>
      <c r="E702" s="86" t="str">
        <f>IFERROR(VLOOKUP(UPPER(CONCATENATE($B702," - ",$A702)),'[1]Segurados Civis'!$A$5:$H$2142,8,0),"")</f>
        <v/>
      </c>
      <c r="F702" s="86" t="str">
        <f t="shared" si="10"/>
        <v/>
      </c>
      <c r="G702" s="85" t="s">
        <v>5035</v>
      </c>
      <c r="H702" s="85">
        <v>0</v>
      </c>
      <c r="I702" s="85"/>
      <c r="J702" s="85">
        <v>0</v>
      </c>
      <c r="K702" s="85">
        <v>0</v>
      </c>
    </row>
    <row r="703" spans="1:11">
      <c r="A703" s="85" t="s">
        <v>104</v>
      </c>
      <c r="B703" s="85" t="s">
        <v>7069</v>
      </c>
      <c r="C703" s="86" t="str">
        <f>IFERROR(VLOOKUP(UPPER(CONCATENATE($B703," - ",$A703)),'[1]Segurados Civis'!$A$5:$H$2142,6,0),"")</f>
        <v/>
      </c>
      <c r="D703" s="86" t="str">
        <f>IFERROR(VLOOKUP(UPPER(CONCATENATE($B703," - ",$A703)),'[1]Segurados Civis'!$A$5:$H$2142,7,0),"")</f>
        <v/>
      </c>
      <c r="E703" s="86" t="str">
        <f>IFERROR(VLOOKUP(UPPER(CONCATENATE($B703," - ",$A703)),'[1]Segurados Civis'!$A$5:$H$2142,8,0),"")</f>
        <v/>
      </c>
      <c r="F703" s="86" t="str">
        <f t="shared" si="10"/>
        <v/>
      </c>
      <c r="G703" s="85" t="s">
        <v>5035</v>
      </c>
      <c r="H703" s="85">
        <v>0</v>
      </c>
      <c r="I703" s="85"/>
      <c r="J703" s="85">
        <v>0</v>
      </c>
      <c r="K703" s="85">
        <v>0</v>
      </c>
    </row>
    <row r="704" spans="1:11">
      <c r="A704" s="85" t="s">
        <v>104</v>
      </c>
      <c r="B704" s="85" t="s">
        <v>7070</v>
      </c>
      <c r="C704" s="86">
        <f>IFERROR(VLOOKUP(UPPER(CONCATENATE($B704," - ",$A704)),'[1]Segurados Civis'!$A$5:$H$2142,6,0),"")</f>
        <v>648</v>
      </c>
      <c r="D704" s="86">
        <f>IFERROR(VLOOKUP(UPPER(CONCATENATE($B704," - ",$A704)),'[1]Segurados Civis'!$A$5:$H$2142,7,0),"")</f>
        <v>230</v>
      </c>
      <c r="E704" s="86">
        <f>IFERROR(VLOOKUP(UPPER(CONCATENATE($B704," - ",$A704)),'[1]Segurados Civis'!$A$5:$H$2142,8,0),"")</f>
        <v>40</v>
      </c>
      <c r="F704" s="86">
        <f t="shared" si="10"/>
        <v>918</v>
      </c>
      <c r="G704" s="85" t="s">
        <v>5032</v>
      </c>
      <c r="H704" s="85">
        <v>0</v>
      </c>
      <c r="I704" s="85"/>
      <c r="J704" s="85">
        <v>0</v>
      </c>
      <c r="K704" s="85">
        <v>0</v>
      </c>
    </row>
    <row r="705" spans="1:11">
      <c r="A705" s="85" t="s">
        <v>104</v>
      </c>
      <c r="B705" s="85" t="s">
        <v>7071</v>
      </c>
      <c r="C705" s="86" t="str">
        <f>IFERROR(VLOOKUP(UPPER(CONCATENATE($B705," - ",$A705)),'[1]Segurados Civis'!$A$5:$H$2142,6,0),"")</f>
        <v/>
      </c>
      <c r="D705" s="86" t="str">
        <f>IFERROR(VLOOKUP(UPPER(CONCATENATE($B705," - ",$A705)),'[1]Segurados Civis'!$A$5:$H$2142,7,0),"")</f>
        <v/>
      </c>
      <c r="E705" s="86" t="str">
        <f>IFERROR(VLOOKUP(UPPER(CONCATENATE($B705," - ",$A705)),'[1]Segurados Civis'!$A$5:$H$2142,8,0),"")</f>
        <v/>
      </c>
      <c r="F705" s="86" t="str">
        <f t="shared" si="10"/>
        <v/>
      </c>
      <c r="G705" s="85" t="s">
        <v>5035</v>
      </c>
      <c r="H705" s="85">
        <v>0</v>
      </c>
      <c r="I705" s="85"/>
      <c r="J705" s="85">
        <v>0</v>
      </c>
      <c r="K705" s="85">
        <v>0</v>
      </c>
    </row>
    <row r="706" spans="1:11">
      <c r="A706" s="85" t="s">
        <v>104</v>
      </c>
      <c r="B706" s="85" t="s">
        <v>7072</v>
      </c>
      <c r="C706" s="86" t="str">
        <f>IFERROR(VLOOKUP(UPPER(CONCATENATE($B706," - ",$A706)),'[1]Segurados Civis'!$A$5:$H$2142,6,0),"")</f>
        <v/>
      </c>
      <c r="D706" s="86" t="str">
        <f>IFERROR(VLOOKUP(UPPER(CONCATENATE($B706," - ",$A706)),'[1]Segurados Civis'!$A$5:$H$2142,7,0),"")</f>
        <v/>
      </c>
      <c r="E706" s="86" t="str">
        <f>IFERROR(VLOOKUP(UPPER(CONCATENATE($B706," - ",$A706)),'[1]Segurados Civis'!$A$5:$H$2142,8,0),"")</f>
        <v/>
      </c>
      <c r="F706" s="86" t="str">
        <f t="shared" ref="F706:F769" si="11">IF(SUM(C706:E706)=0,"",SUM(C706:E706))</f>
        <v/>
      </c>
      <c r="G706" s="85" t="s">
        <v>5035</v>
      </c>
      <c r="H706" s="85">
        <v>0</v>
      </c>
      <c r="I706" s="85"/>
      <c r="J706" s="85">
        <v>0</v>
      </c>
      <c r="K706" s="85">
        <v>0</v>
      </c>
    </row>
    <row r="707" spans="1:11">
      <c r="A707" s="85" t="s">
        <v>104</v>
      </c>
      <c r="B707" s="85" t="s">
        <v>7073</v>
      </c>
      <c r="C707" s="86" t="str">
        <f>IFERROR(VLOOKUP(UPPER(CONCATENATE($B707," - ",$A707)),'[1]Segurados Civis'!$A$5:$H$2142,6,0),"")</f>
        <v/>
      </c>
      <c r="D707" s="86" t="str">
        <f>IFERROR(VLOOKUP(UPPER(CONCATENATE($B707," - ",$A707)),'[1]Segurados Civis'!$A$5:$H$2142,7,0),"")</f>
        <v/>
      </c>
      <c r="E707" s="86" t="str">
        <f>IFERROR(VLOOKUP(UPPER(CONCATENATE($B707," - ",$A707)),'[1]Segurados Civis'!$A$5:$H$2142,8,0),"")</f>
        <v/>
      </c>
      <c r="F707" s="86" t="str">
        <f t="shared" si="11"/>
        <v/>
      </c>
      <c r="G707" s="85" t="s">
        <v>5035</v>
      </c>
      <c r="H707" s="85">
        <v>0</v>
      </c>
      <c r="I707" s="85"/>
      <c r="J707" s="85">
        <v>0</v>
      </c>
      <c r="K707" s="85">
        <v>0</v>
      </c>
    </row>
    <row r="708" spans="1:11">
      <c r="A708" s="85" t="s">
        <v>104</v>
      </c>
      <c r="B708" s="85" t="s">
        <v>7074</v>
      </c>
      <c r="C708" s="86" t="str">
        <f>IFERROR(VLOOKUP(UPPER(CONCATENATE($B708," - ",$A708)),'[1]Segurados Civis'!$A$5:$H$2142,6,0),"")</f>
        <v/>
      </c>
      <c r="D708" s="86" t="str">
        <f>IFERROR(VLOOKUP(UPPER(CONCATENATE($B708," - ",$A708)),'[1]Segurados Civis'!$A$5:$H$2142,7,0),"")</f>
        <v/>
      </c>
      <c r="E708" s="86" t="str">
        <f>IFERROR(VLOOKUP(UPPER(CONCATENATE($B708," - ",$A708)),'[1]Segurados Civis'!$A$5:$H$2142,8,0),"")</f>
        <v/>
      </c>
      <c r="F708" s="86" t="str">
        <f t="shared" si="11"/>
        <v/>
      </c>
      <c r="G708" s="85" t="s">
        <v>5035</v>
      </c>
      <c r="H708" s="85">
        <v>0</v>
      </c>
      <c r="I708" s="85"/>
      <c r="J708" s="85">
        <v>0</v>
      </c>
      <c r="K708" s="85">
        <v>0</v>
      </c>
    </row>
    <row r="709" spans="1:11">
      <c r="A709" s="85" t="s">
        <v>104</v>
      </c>
      <c r="B709" s="85" t="s">
        <v>7075</v>
      </c>
      <c r="C709" s="86" t="str">
        <f>IFERROR(VLOOKUP(UPPER(CONCATENATE($B709," - ",$A709)),'[1]Segurados Civis'!$A$5:$H$2142,6,0),"")</f>
        <v/>
      </c>
      <c r="D709" s="86" t="str">
        <f>IFERROR(VLOOKUP(UPPER(CONCATENATE($B709," - ",$A709)),'[1]Segurados Civis'!$A$5:$H$2142,7,0),"")</f>
        <v/>
      </c>
      <c r="E709" s="86" t="str">
        <f>IFERROR(VLOOKUP(UPPER(CONCATENATE($B709," - ",$A709)),'[1]Segurados Civis'!$A$5:$H$2142,8,0),"")</f>
        <v/>
      </c>
      <c r="F709" s="86" t="str">
        <f t="shared" si="11"/>
        <v/>
      </c>
      <c r="G709" s="85" t="s">
        <v>5035</v>
      </c>
      <c r="H709" s="85">
        <v>0</v>
      </c>
      <c r="I709" s="85"/>
      <c r="J709" s="85">
        <v>0</v>
      </c>
      <c r="K709" s="85">
        <v>0</v>
      </c>
    </row>
    <row r="710" spans="1:11">
      <c r="A710" s="85" t="s">
        <v>104</v>
      </c>
      <c r="B710" s="85" t="s">
        <v>7076</v>
      </c>
      <c r="C710" s="86" t="str">
        <f>IFERROR(VLOOKUP(UPPER(CONCATENATE($B710," - ",$A710)),'[1]Segurados Civis'!$A$5:$H$2142,6,0),"")</f>
        <v/>
      </c>
      <c r="D710" s="86" t="str">
        <f>IFERROR(VLOOKUP(UPPER(CONCATENATE($B710," - ",$A710)),'[1]Segurados Civis'!$A$5:$H$2142,7,0),"")</f>
        <v/>
      </c>
      <c r="E710" s="86" t="str">
        <f>IFERROR(VLOOKUP(UPPER(CONCATENATE($B710," - ",$A710)),'[1]Segurados Civis'!$A$5:$H$2142,8,0),"")</f>
        <v/>
      </c>
      <c r="F710" s="86" t="str">
        <f t="shared" si="11"/>
        <v/>
      </c>
      <c r="G710" s="85" t="s">
        <v>5035</v>
      </c>
      <c r="H710" s="85">
        <v>0</v>
      </c>
      <c r="I710" s="85"/>
      <c r="J710" s="85">
        <v>0</v>
      </c>
      <c r="K710" s="85">
        <v>0</v>
      </c>
    </row>
    <row r="711" spans="1:11">
      <c r="A711" s="85" t="s">
        <v>104</v>
      </c>
      <c r="B711" s="85" t="s">
        <v>7077</v>
      </c>
      <c r="C711" s="86" t="str">
        <f>IFERROR(VLOOKUP(UPPER(CONCATENATE($B711," - ",$A711)),'[1]Segurados Civis'!$A$5:$H$2142,6,0),"")</f>
        <v/>
      </c>
      <c r="D711" s="86" t="str">
        <f>IFERROR(VLOOKUP(UPPER(CONCATENATE($B711," - ",$A711)),'[1]Segurados Civis'!$A$5:$H$2142,7,0),"")</f>
        <v/>
      </c>
      <c r="E711" s="86" t="str">
        <f>IFERROR(VLOOKUP(UPPER(CONCATENATE($B711," - ",$A711)),'[1]Segurados Civis'!$A$5:$H$2142,8,0),"")</f>
        <v/>
      </c>
      <c r="F711" s="86" t="str">
        <f t="shared" si="11"/>
        <v/>
      </c>
      <c r="G711" s="85" t="s">
        <v>5035</v>
      </c>
      <c r="H711" s="85">
        <v>0</v>
      </c>
      <c r="I711" s="85"/>
      <c r="J711" s="85">
        <v>0</v>
      </c>
      <c r="K711" s="85">
        <v>0</v>
      </c>
    </row>
    <row r="712" spans="1:11">
      <c r="A712" s="85" t="s">
        <v>104</v>
      </c>
      <c r="B712" s="85" t="s">
        <v>7078</v>
      </c>
      <c r="C712" s="86" t="str">
        <f>IFERROR(VLOOKUP(UPPER(CONCATENATE($B712," - ",$A712)),'[1]Segurados Civis'!$A$5:$H$2142,6,0),"")</f>
        <v/>
      </c>
      <c r="D712" s="86" t="str">
        <f>IFERROR(VLOOKUP(UPPER(CONCATENATE($B712," - ",$A712)),'[1]Segurados Civis'!$A$5:$H$2142,7,0),"")</f>
        <v/>
      </c>
      <c r="E712" s="86" t="str">
        <f>IFERROR(VLOOKUP(UPPER(CONCATENATE($B712," - ",$A712)),'[1]Segurados Civis'!$A$5:$H$2142,8,0),"")</f>
        <v/>
      </c>
      <c r="F712" s="86" t="str">
        <f t="shared" si="11"/>
        <v/>
      </c>
      <c r="G712" s="85" t="s">
        <v>5035</v>
      </c>
      <c r="H712" s="85">
        <v>0</v>
      </c>
      <c r="I712" s="85"/>
      <c r="J712" s="85">
        <v>0</v>
      </c>
      <c r="K712" s="85">
        <v>0</v>
      </c>
    </row>
    <row r="713" spans="1:11">
      <c r="A713" s="85" t="s">
        <v>104</v>
      </c>
      <c r="B713" s="85" t="s">
        <v>7079</v>
      </c>
      <c r="C713" s="86" t="str">
        <f>IFERROR(VLOOKUP(UPPER(CONCATENATE($B713," - ",$A713)),'[1]Segurados Civis'!$A$5:$H$2142,6,0),"")</f>
        <v/>
      </c>
      <c r="D713" s="86" t="str">
        <f>IFERROR(VLOOKUP(UPPER(CONCATENATE($B713," - ",$A713)),'[1]Segurados Civis'!$A$5:$H$2142,7,0),"")</f>
        <v/>
      </c>
      <c r="E713" s="86" t="str">
        <f>IFERROR(VLOOKUP(UPPER(CONCATENATE($B713," - ",$A713)),'[1]Segurados Civis'!$A$5:$H$2142,8,0),"")</f>
        <v/>
      </c>
      <c r="F713" s="86" t="str">
        <f t="shared" si="11"/>
        <v/>
      </c>
      <c r="G713" s="85" t="s">
        <v>5035</v>
      </c>
      <c r="H713" s="85">
        <v>0</v>
      </c>
      <c r="I713" s="85"/>
      <c r="J713" s="85">
        <v>0</v>
      </c>
      <c r="K713" s="85">
        <v>0</v>
      </c>
    </row>
    <row r="714" spans="1:11">
      <c r="A714" s="85" t="s">
        <v>104</v>
      </c>
      <c r="B714" s="85" t="s">
        <v>7080</v>
      </c>
      <c r="C714" s="86">
        <f>IFERROR(VLOOKUP(UPPER(CONCATENATE($B714," - ",$A714)),'[1]Segurados Civis'!$A$5:$H$2142,6,0),"")</f>
        <v>1210</v>
      </c>
      <c r="D714" s="86">
        <f>IFERROR(VLOOKUP(UPPER(CONCATENATE($B714," - ",$A714)),'[1]Segurados Civis'!$A$5:$H$2142,7,0),"")</f>
        <v>244</v>
      </c>
      <c r="E714" s="86">
        <f>IFERROR(VLOOKUP(UPPER(CONCATENATE($B714," - ",$A714)),'[1]Segurados Civis'!$A$5:$H$2142,8,0),"")</f>
        <v>83</v>
      </c>
      <c r="F714" s="86">
        <f t="shared" si="11"/>
        <v>1537</v>
      </c>
      <c r="G714" s="85" t="s">
        <v>5032</v>
      </c>
      <c r="H714" s="85">
        <v>0</v>
      </c>
      <c r="I714" s="85"/>
      <c r="J714" s="85">
        <v>0</v>
      </c>
      <c r="K714" s="85">
        <v>0</v>
      </c>
    </row>
    <row r="715" spans="1:11">
      <c r="A715" s="85" t="s">
        <v>104</v>
      </c>
      <c r="B715" s="85" t="s">
        <v>7081</v>
      </c>
      <c r="C715" s="86" t="str">
        <f>IFERROR(VLOOKUP(UPPER(CONCATENATE($B715," - ",$A715)),'[1]Segurados Civis'!$A$5:$H$2142,6,0),"")</f>
        <v/>
      </c>
      <c r="D715" s="86" t="str">
        <f>IFERROR(VLOOKUP(UPPER(CONCATENATE($B715," - ",$A715)),'[1]Segurados Civis'!$A$5:$H$2142,7,0),"")</f>
        <v/>
      </c>
      <c r="E715" s="86" t="str">
        <f>IFERROR(VLOOKUP(UPPER(CONCATENATE($B715," - ",$A715)),'[1]Segurados Civis'!$A$5:$H$2142,8,0),"")</f>
        <v/>
      </c>
      <c r="F715" s="86" t="str">
        <f t="shared" si="11"/>
        <v/>
      </c>
      <c r="G715" s="85" t="s">
        <v>5035</v>
      </c>
      <c r="H715" s="85">
        <v>0</v>
      </c>
      <c r="I715" s="85"/>
      <c r="J715" s="85">
        <v>0</v>
      </c>
      <c r="K715" s="85">
        <v>0</v>
      </c>
    </row>
    <row r="716" spans="1:11">
      <c r="A716" s="85" t="s">
        <v>104</v>
      </c>
      <c r="B716" s="85" t="s">
        <v>7082</v>
      </c>
      <c r="C716" s="86" t="str">
        <f>IFERROR(VLOOKUP(UPPER(CONCATENATE($B716," - ",$A716)),'[1]Segurados Civis'!$A$5:$H$2142,6,0),"")</f>
        <v/>
      </c>
      <c r="D716" s="86" t="str">
        <f>IFERROR(VLOOKUP(UPPER(CONCATENATE($B716," - ",$A716)),'[1]Segurados Civis'!$A$5:$H$2142,7,0),"")</f>
        <v/>
      </c>
      <c r="E716" s="86" t="str">
        <f>IFERROR(VLOOKUP(UPPER(CONCATENATE($B716," - ",$A716)),'[1]Segurados Civis'!$A$5:$H$2142,8,0),"")</f>
        <v/>
      </c>
      <c r="F716" s="86" t="str">
        <f t="shared" si="11"/>
        <v/>
      </c>
      <c r="G716" s="85" t="s">
        <v>5035</v>
      </c>
      <c r="H716" s="85">
        <v>0</v>
      </c>
      <c r="I716" s="85"/>
      <c r="J716" s="85">
        <v>0</v>
      </c>
      <c r="K716" s="85">
        <v>0</v>
      </c>
    </row>
    <row r="717" spans="1:11">
      <c r="A717" s="85" t="s">
        <v>104</v>
      </c>
      <c r="B717" s="85" t="s">
        <v>7083</v>
      </c>
      <c r="C717" s="86">
        <f>IFERROR(VLOOKUP(UPPER(CONCATENATE($B717," - ",$A717)),'[1]Segurados Civis'!$A$5:$H$2142,6,0),"")</f>
        <v>155</v>
      </c>
      <c r="D717" s="86">
        <f>IFERROR(VLOOKUP(UPPER(CONCATENATE($B717," - ",$A717)),'[1]Segurados Civis'!$A$5:$H$2142,7,0),"")</f>
        <v>37</v>
      </c>
      <c r="E717" s="86">
        <f>IFERROR(VLOOKUP(UPPER(CONCATENATE($B717," - ",$A717)),'[1]Segurados Civis'!$A$5:$H$2142,8,0),"")</f>
        <v>14</v>
      </c>
      <c r="F717" s="86">
        <f t="shared" si="11"/>
        <v>206</v>
      </c>
      <c r="G717" s="85" t="s">
        <v>5032</v>
      </c>
      <c r="H717" s="85">
        <v>0</v>
      </c>
      <c r="I717" s="85"/>
      <c r="J717" s="85">
        <v>0</v>
      </c>
      <c r="K717" s="85">
        <v>0</v>
      </c>
    </row>
    <row r="718" spans="1:11">
      <c r="A718" s="85" t="s">
        <v>104</v>
      </c>
      <c r="B718" s="85" t="s">
        <v>7084</v>
      </c>
      <c r="C718" s="86" t="str">
        <f>IFERROR(VLOOKUP(UPPER(CONCATENATE($B718," - ",$A718)),'[1]Segurados Civis'!$A$5:$H$2142,6,0),"")</f>
        <v/>
      </c>
      <c r="D718" s="86" t="str">
        <f>IFERROR(VLOOKUP(UPPER(CONCATENATE($B718," - ",$A718)),'[1]Segurados Civis'!$A$5:$H$2142,7,0),"")</f>
        <v/>
      </c>
      <c r="E718" s="86" t="str">
        <f>IFERROR(VLOOKUP(UPPER(CONCATENATE($B718," - ",$A718)),'[1]Segurados Civis'!$A$5:$H$2142,8,0),"")</f>
        <v/>
      </c>
      <c r="F718" s="86" t="str">
        <f t="shared" si="11"/>
        <v/>
      </c>
      <c r="G718" s="85" t="s">
        <v>5035</v>
      </c>
      <c r="H718" s="85">
        <v>0</v>
      </c>
      <c r="I718" s="85"/>
      <c r="J718" s="85">
        <v>0</v>
      </c>
      <c r="K718" s="85">
        <v>0</v>
      </c>
    </row>
    <row r="719" spans="1:11">
      <c r="A719" s="85" t="s">
        <v>104</v>
      </c>
      <c r="B719" s="85" t="s">
        <v>7085</v>
      </c>
      <c r="C719" s="86" t="str">
        <f>IFERROR(VLOOKUP(UPPER(CONCATENATE($B719," - ",$A719)),'[1]Segurados Civis'!$A$5:$H$2142,6,0),"")</f>
        <v/>
      </c>
      <c r="D719" s="86" t="str">
        <f>IFERROR(VLOOKUP(UPPER(CONCATENATE($B719," - ",$A719)),'[1]Segurados Civis'!$A$5:$H$2142,7,0),"")</f>
        <v/>
      </c>
      <c r="E719" s="86" t="str">
        <f>IFERROR(VLOOKUP(UPPER(CONCATENATE($B719," - ",$A719)),'[1]Segurados Civis'!$A$5:$H$2142,8,0),"")</f>
        <v/>
      </c>
      <c r="F719" s="86" t="str">
        <f t="shared" si="11"/>
        <v/>
      </c>
      <c r="G719" s="85" t="s">
        <v>5035</v>
      </c>
      <c r="H719" s="85">
        <v>0</v>
      </c>
      <c r="I719" s="85"/>
      <c r="J719" s="85">
        <v>0</v>
      </c>
      <c r="K719" s="85">
        <v>0</v>
      </c>
    </row>
    <row r="720" spans="1:11">
      <c r="A720" s="85" t="s">
        <v>104</v>
      </c>
      <c r="B720" s="85" t="s">
        <v>7086</v>
      </c>
      <c r="C720" s="86" t="str">
        <f>IFERROR(VLOOKUP(UPPER(CONCATENATE($B720," - ",$A720)),'[1]Segurados Civis'!$A$5:$H$2142,6,0),"")</f>
        <v/>
      </c>
      <c r="D720" s="86" t="str">
        <f>IFERROR(VLOOKUP(UPPER(CONCATENATE($B720," - ",$A720)),'[1]Segurados Civis'!$A$5:$H$2142,7,0),"")</f>
        <v/>
      </c>
      <c r="E720" s="86" t="str">
        <f>IFERROR(VLOOKUP(UPPER(CONCATENATE($B720," - ",$A720)),'[1]Segurados Civis'!$A$5:$H$2142,8,0),"")</f>
        <v/>
      </c>
      <c r="F720" s="86" t="str">
        <f t="shared" si="11"/>
        <v/>
      </c>
      <c r="G720" s="85" t="s">
        <v>5035</v>
      </c>
      <c r="H720" s="85">
        <v>0</v>
      </c>
      <c r="I720" s="85"/>
      <c r="J720" s="85">
        <v>0</v>
      </c>
      <c r="K720" s="85">
        <v>0</v>
      </c>
    </row>
    <row r="721" spans="1:11">
      <c r="A721" s="85" t="s">
        <v>104</v>
      </c>
      <c r="B721" s="85" t="s">
        <v>7087</v>
      </c>
      <c r="C721" s="86" t="str">
        <f>IFERROR(VLOOKUP(UPPER(CONCATENATE($B721," - ",$A721)),'[1]Segurados Civis'!$A$5:$H$2142,6,0),"")</f>
        <v/>
      </c>
      <c r="D721" s="86" t="str">
        <f>IFERROR(VLOOKUP(UPPER(CONCATENATE($B721," - ",$A721)),'[1]Segurados Civis'!$A$5:$H$2142,7,0),"")</f>
        <v/>
      </c>
      <c r="E721" s="86" t="str">
        <f>IFERROR(VLOOKUP(UPPER(CONCATENATE($B721," - ",$A721)),'[1]Segurados Civis'!$A$5:$H$2142,8,0),"")</f>
        <v/>
      </c>
      <c r="F721" s="86" t="str">
        <f t="shared" si="11"/>
        <v/>
      </c>
      <c r="G721" s="85" t="s">
        <v>5035</v>
      </c>
      <c r="H721" s="85">
        <v>0</v>
      </c>
      <c r="I721" s="85"/>
      <c r="J721" s="85">
        <v>0</v>
      </c>
      <c r="K721" s="85">
        <v>0</v>
      </c>
    </row>
    <row r="722" spans="1:11">
      <c r="A722" s="85" t="s">
        <v>104</v>
      </c>
      <c r="B722" s="85" t="s">
        <v>7088</v>
      </c>
      <c r="C722" s="86" t="str">
        <f>IFERROR(VLOOKUP(UPPER(CONCATENATE($B722," - ",$A722)),'[1]Segurados Civis'!$A$5:$H$2142,6,0),"")</f>
        <v/>
      </c>
      <c r="D722" s="86" t="str">
        <f>IFERROR(VLOOKUP(UPPER(CONCATENATE($B722," - ",$A722)),'[1]Segurados Civis'!$A$5:$H$2142,7,0),"")</f>
        <v/>
      </c>
      <c r="E722" s="86" t="str">
        <f>IFERROR(VLOOKUP(UPPER(CONCATENATE($B722," - ",$A722)),'[1]Segurados Civis'!$A$5:$H$2142,8,0),"")</f>
        <v/>
      </c>
      <c r="F722" s="86" t="str">
        <f t="shared" si="11"/>
        <v/>
      </c>
      <c r="G722" s="85" t="s">
        <v>5035</v>
      </c>
      <c r="H722" s="85">
        <v>0</v>
      </c>
      <c r="I722" s="85"/>
      <c r="J722" s="85">
        <v>0</v>
      </c>
      <c r="K722" s="85">
        <v>0</v>
      </c>
    </row>
    <row r="723" spans="1:11">
      <c r="A723" s="85" t="s">
        <v>104</v>
      </c>
      <c r="B723" s="85" t="s">
        <v>7089</v>
      </c>
      <c r="C723" s="86" t="str">
        <f>IFERROR(VLOOKUP(UPPER(CONCATENATE($B723," - ",$A723)),'[1]Segurados Civis'!$A$5:$H$2142,6,0),"")</f>
        <v/>
      </c>
      <c r="D723" s="86" t="str">
        <f>IFERROR(VLOOKUP(UPPER(CONCATENATE($B723," - ",$A723)),'[1]Segurados Civis'!$A$5:$H$2142,7,0),"")</f>
        <v/>
      </c>
      <c r="E723" s="86" t="str">
        <f>IFERROR(VLOOKUP(UPPER(CONCATENATE($B723," - ",$A723)),'[1]Segurados Civis'!$A$5:$H$2142,8,0),"")</f>
        <v/>
      </c>
      <c r="F723" s="86" t="str">
        <f t="shared" si="11"/>
        <v/>
      </c>
      <c r="G723" s="85" t="s">
        <v>5035</v>
      </c>
      <c r="H723" s="85">
        <v>0</v>
      </c>
      <c r="I723" s="85"/>
      <c r="J723" s="85">
        <v>0</v>
      </c>
      <c r="K723" s="85">
        <v>0</v>
      </c>
    </row>
    <row r="724" spans="1:11">
      <c r="A724" s="85" t="s">
        <v>104</v>
      </c>
      <c r="B724" s="85" t="s">
        <v>7090</v>
      </c>
      <c r="C724" s="86" t="str">
        <f>IFERROR(VLOOKUP(UPPER(CONCATENATE($B724," - ",$A724)),'[1]Segurados Civis'!$A$5:$H$2142,6,0),"")</f>
        <v/>
      </c>
      <c r="D724" s="86" t="str">
        <f>IFERROR(VLOOKUP(UPPER(CONCATENATE($B724," - ",$A724)),'[1]Segurados Civis'!$A$5:$H$2142,7,0),"")</f>
        <v/>
      </c>
      <c r="E724" s="86" t="str">
        <f>IFERROR(VLOOKUP(UPPER(CONCATENATE($B724," - ",$A724)),'[1]Segurados Civis'!$A$5:$H$2142,8,0),"")</f>
        <v/>
      </c>
      <c r="F724" s="86" t="str">
        <f t="shared" si="11"/>
        <v/>
      </c>
      <c r="G724" s="85" t="s">
        <v>5035</v>
      </c>
      <c r="H724" s="85">
        <v>0</v>
      </c>
      <c r="I724" s="85"/>
      <c r="J724" s="85">
        <v>0</v>
      </c>
      <c r="K724" s="85">
        <v>0</v>
      </c>
    </row>
    <row r="725" spans="1:11">
      <c r="A725" s="85" t="s">
        <v>104</v>
      </c>
      <c r="B725" s="85" t="s">
        <v>7091</v>
      </c>
      <c r="C725" s="86" t="str">
        <f>IFERROR(VLOOKUP(UPPER(CONCATENATE($B725," - ",$A725)),'[1]Segurados Civis'!$A$5:$H$2142,6,0),"")</f>
        <v/>
      </c>
      <c r="D725" s="86" t="str">
        <f>IFERROR(VLOOKUP(UPPER(CONCATENATE($B725," - ",$A725)),'[1]Segurados Civis'!$A$5:$H$2142,7,0),"")</f>
        <v/>
      </c>
      <c r="E725" s="86" t="str">
        <f>IFERROR(VLOOKUP(UPPER(CONCATENATE($B725," - ",$A725)),'[1]Segurados Civis'!$A$5:$H$2142,8,0),"")</f>
        <v/>
      </c>
      <c r="F725" s="86" t="str">
        <f t="shared" si="11"/>
        <v/>
      </c>
      <c r="G725" s="85" t="s">
        <v>5035</v>
      </c>
      <c r="H725" s="85">
        <v>0</v>
      </c>
      <c r="I725" s="85"/>
      <c r="J725" s="85">
        <v>0</v>
      </c>
      <c r="K725" s="85">
        <v>0</v>
      </c>
    </row>
    <row r="726" spans="1:11">
      <c r="A726" s="85" t="s">
        <v>104</v>
      </c>
      <c r="B726" s="85" t="s">
        <v>7092</v>
      </c>
      <c r="C726" s="86" t="str">
        <f>IFERROR(VLOOKUP(UPPER(CONCATENATE($B726," - ",$A726)),'[1]Segurados Civis'!$A$5:$H$2142,6,0),"")</f>
        <v/>
      </c>
      <c r="D726" s="86" t="str">
        <f>IFERROR(VLOOKUP(UPPER(CONCATENATE($B726," - ",$A726)),'[1]Segurados Civis'!$A$5:$H$2142,7,0),"")</f>
        <v/>
      </c>
      <c r="E726" s="86" t="str">
        <f>IFERROR(VLOOKUP(UPPER(CONCATENATE($B726," - ",$A726)),'[1]Segurados Civis'!$A$5:$H$2142,8,0),"")</f>
        <v/>
      </c>
      <c r="F726" s="86" t="str">
        <f t="shared" si="11"/>
        <v/>
      </c>
      <c r="G726" s="85" t="s">
        <v>5035</v>
      </c>
      <c r="H726" s="85">
        <v>0</v>
      </c>
      <c r="I726" s="85"/>
      <c r="J726" s="85">
        <v>0</v>
      </c>
      <c r="K726" s="85">
        <v>0</v>
      </c>
    </row>
    <row r="727" spans="1:11">
      <c r="A727" s="85" t="s">
        <v>104</v>
      </c>
      <c r="B727" s="85" t="s">
        <v>7093</v>
      </c>
      <c r="C727" s="86" t="str">
        <f>IFERROR(VLOOKUP(UPPER(CONCATENATE($B727," - ",$A727)),'[1]Segurados Civis'!$A$5:$H$2142,6,0),"")</f>
        <v/>
      </c>
      <c r="D727" s="86" t="str">
        <f>IFERROR(VLOOKUP(UPPER(CONCATENATE($B727," - ",$A727)),'[1]Segurados Civis'!$A$5:$H$2142,7,0),"")</f>
        <v/>
      </c>
      <c r="E727" s="86" t="str">
        <f>IFERROR(VLOOKUP(UPPER(CONCATENATE($B727," - ",$A727)),'[1]Segurados Civis'!$A$5:$H$2142,8,0),"")</f>
        <v/>
      </c>
      <c r="F727" s="86" t="str">
        <f t="shared" si="11"/>
        <v/>
      </c>
      <c r="G727" s="85" t="s">
        <v>5035</v>
      </c>
      <c r="H727" s="85">
        <v>0</v>
      </c>
      <c r="I727" s="85"/>
      <c r="J727" s="85">
        <v>0</v>
      </c>
      <c r="K727" s="85">
        <v>0</v>
      </c>
    </row>
    <row r="728" spans="1:11">
      <c r="A728" s="85" t="s">
        <v>104</v>
      </c>
      <c r="B728" s="85" t="s">
        <v>7094</v>
      </c>
      <c r="C728" s="86">
        <f>IFERROR(VLOOKUP(UPPER(CONCATENATE($B728," - ",$A728)),'[1]Segurados Civis'!$A$5:$H$2142,6,0),"")</f>
        <v>216</v>
      </c>
      <c r="D728" s="86">
        <f>IFERROR(VLOOKUP(UPPER(CONCATENATE($B728," - ",$A728)),'[1]Segurados Civis'!$A$5:$H$2142,7,0),"")</f>
        <v>8</v>
      </c>
      <c r="E728" s="86">
        <f>IFERROR(VLOOKUP(UPPER(CONCATENATE($B728," - ",$A728)),'[1]Segurados Civis'!$A$5:$H$2142,8,0),"")</f>
        <v>2</v>
      </c>
      <c r="F728" s="86">
        <f t="shared" si="11"/>
        <v>226</v>
      </c>
      <c r="G728" s="85" t="s">
        <v>5032</v>
      </c>
      <c r="H728" s="85">
        <v>0</v>
      </c>
      <c r="I728" s="85"/>
      <c r="J728" s="85">
        <v>0</v>
      </c>
      <c r="K728" s="85">
        <v>0</v>
      </c>
    </row>
    <row r="729" spans="1:11">
      <c r="A729" s="85" t="s">
        <v>104</v>
      </c>
      <c r="B729" s="85" t="s">
        <v>7095</v>
      </c>
      <c r="C729" s="86" t="str">
        <f>IFERROR(VLOOKUP(UPPER(CONCATENATE($B729," - ",$A729)),'[1]Segurados Civis'!$A$5:$H$2142,6,0),"")</f>
        <v/>
      </c>
      <c r="D729" s="86" t="str">
        <f>IFERROR(VLOOKUP(UPPER(CONCATENATE($B729," - ",$A729)),'[1]Segurados Civis'!$A$5:$H$2142,7,0),"")</f>
        <v/>
      </c>
      <c r="E729" s="86" t="str">
        <f>IFERROR(VLOOKUP(UPPER(CONCATENATE($B729," - ",$A729)),'[1]Segurados Civis'!$A$5:$H$2142,8,0),"")</f>
        <v/>
      </c>
      <c r="F729" s="86" t="str">
        <f t="shared" si="11"/>
        <v/>
      </c>
      <c r="G729" s="85" t="s">
        <v>5035</v>
      </c>
      <c r="H729" s="85">
        <v>0</v>
      </c>
      <c r="I729" s="85"/>
      <c r="J729" s="85">
        <v>0</v>
      </c>
      <c r="K729" s="85">
        <v>0</v>
      </c>
    </row>
    <row r="730" spans="1:11">
      <c r="A730" s="85" t="s">
        <v>104</v>
      </c>
      <c r="B730" s="85" t="s">
        <v>7096</v>
      </c>
      <c r="C730" s="86">
        <f>IFERROR(VLOOKUP(UPPER(CONCATENATE($B730," - ",$A730)),'[1]Segurados Civis'!$A$5:$H$2142,6,0),"")</f>
        <v>306</v>
      </c>
      <c r="D730" s="86">
        <f>IFERROR(VLOOKUP(UPPER(CONCATENATE($B730," - ",$A730)),'[1]Segurados Civis'!$A$5:$H$2142,7,0),"")</f>
        <v>73</v>
      </c>
      <c r="E730" s="86">
        <f>IFERROR(VLOOKUP(UPPER(CONCATENATE($B730," - ",$A730)),'[1]Segurados Civis'!$A$5:$H$2142,8,0),"")</f>
        <v>4</v>
      </c>
      <c r="F730" s="86">
        <f t="shared" si="11"/>
        <v>383</v>
      </c>
      <c r="G730" s="85" t="s">
        <v>5032</v>
      </c>
      <c r="H730" s="85">
        <v>0</v>
      </c>
      <c r="I730" s="85"/>
      <c r="J730" s="85">
        <v>0</v>
      </c>
      <c r="K730" s="85">
        <v>0</v>
      </c>
    </row>
    <row r="731" spans="1:11">
      <c r="A731" s="85" t="s">
        <v>104</v>
      </c>
      <c r="B731" s="85" t="s">
        <v>7097</v>
      </c>
      <c r="C731" s="86">
        <f>IFERROR(VLOOKUP(UPPER(CONCATENATE($B731," - ",$A731)),'[1]Segurados Civis'!$A$5:$H$2142,6,0),"")</f>
        <v>308</v>
      </c>
      <c r="D731" s="86">
        <f>IFERROR(VLOOKUP(UPPER(CONCATENATE($B731," - ",$A731)),'[1]Segurados Civis'!$A$5:$H$2142,7,0),"")</f>
        <v>14</v>
      </c>
      <c r="E731" s="86">
        <f>IFERROR(VLOOKUP(UPPER(CONCATENATE($B731," - ",$A731)),'[1]Segurados Civis'!$A$5:$H$2142,8,0),"")</f>
        <v>5</v>
      </c>
      <c r="F731" s="86">
        <f t="shared" si="11"/>
        <v>327</v>
      </c>
      <c r="G731" s="85" t="s">
        <v>5032</v>
      </c>
      <c r="H731" s="85">
        <v>0</v>
      </c>
      <c r="I731" s="85"/>
      <c r="J731" s="85">
        <v>0</v>
      </c>
      <c r="K731" s="85">
        <v>0</v>
      </c>
    </row>
    <row r="732" spans="1:11">
      <c r="A732" s="85" t="s">
        <v>104</v>
      </c>
      <c r="B732" s="85" t="s">
        <v>7098</v>
      </c>
      <c r="C732" s="86">
        <f>IFERROR(VLOOKUP(UPPER(CONCATENATE($B732," - ",$A732)),'[1]Segurados Civis'!$A$5:$H$2142,6,0),"")</f>
        <v>1404</v>
      </c>
      <c r="D732" s="86">
        <f>IFERROR(VLOOKUP(UPPER(CONCATENATE($B732," - ",$A732)),'[1]Segurados Civis'!$A$5:$H$2142,7,0),"")</f>
        <v>589</v>
      </c>
      <c r="E732" s="86">
        <f>IFERROR(VLOOKUP(UPPER(CONCATENATE($B732," - ",$A732)),'[1]Segurados Civis'!$A$5:$H$2142,8,0),"")</f>
        <v>233</v>
      </c>
      <c r="F732" s="86">
        <f t="shared" si="11"/>
        <v>2226</v>
      </c>
      <c r="G732" s="85" t="s">
        <v>5032</v>
      </c>
      <c r="H732" s="85">
        <v>0</v>
      </c>
      <c r="I732" s="85"/>
      <c r="J732" s="85">
        <v>0</v>
      </c>
      <c r="K732" s="85">
        <v>0</v>
      </c>
    </row>
    <row r="733" spans="1:11">
      <c r="A733" s="85" t="s">
        <v>104</v>
      </c>
      <c r="B733" s="85" t="s">
        <v>7099</v>
      </c>
      <c r="C733" s="86">
        <f>IFERROR(VLOOKUP(UPPER(CONCATENATE($B733," - ",$A733)),'[1]Segurados Civis'!$A$5:$H$2142,6,0),"")</f>
        <v>303</v>
      </c>
      <c r="D733" s="86">
        <f>IFERROR(VLOOKUP(UPPER(CONCATENATE($B733," - ",$A733)),'[1]Segurados Civis'!$A$5:$H$2142,7,0),"")</f>
        <v>37</v>
      </c>
      <c r="E733" s="86">
        <f>IFERROR(VLOOKUP(UPPER(CONCATENATE($B733," - ",$A733)),'[1]Segurados Civis'!$A$5:$H$2142,8,0),"")</f>
        <v>9</v>
      </c>
      <c r="F733" s="86">
        <f t="shared" si="11"/>
        <v>349</v>
      </c>
      <c r="G733" s="85" t="s">
        <v>5032</v>
      </c>
      <c r="H733" s="85">
        <v>0</v>
      </c>
      <c r="I733" s="85"/>
      <c r="J733" s="85">
        <v>0</v>
      </c>
      <c r="K733" s="85">
        <v>0</v>
      </c>
    </row>
    <row r="734" spans="1:11">
      <c r="A734" s="85" t="s">
        <v>104</v>
      </c>
      <c r="B734" s="85" t="s">
        <v>7100</v>
      </c>
      <c r="C734" s="86" t="str">
        <f>IFERROR(VLOOKUP(UPPER(CONCATENATE($B734," - ",$A734)),'[1]Segurados Civis'!$A$5:$H$2142,6,0),"")</f>
        <v/>
      </c>
      <c r="D734" s="86" t="str">
        <f>IFERROR(VLOOKUP(UPPER(CONCATENATE($B734," - ",$A734)),'[1]Segurados Civis'!$A$5:$H$2142,7,0),"")</f>
        <v/>
      </c>
      <c r="E734" s="86" t="str">
        <f>IFERROR(VLOOKUP(UPPER(CONCATENATE($B734," - ",$A734)),'[1]Segurados Civis'!$A$5:$H$2142,8,0),"")</f>
        <v/>
      </c>
      <c r="F734" s="86" t="str">
        <f t="shared" si="11"/>
        <v/>
      </c>
      <c r="G734" s="85" t="s">
        <v>5035</v>
      </c>
      <c r="H734" s="85">
        <v>0</v>
      </c>
      <c r="I734" s="85"/>
      <c r="J734" s="85">
        <v>0</v>
      </c>
      <c r="K734" s="85">
        <v>0</v>
      </c>
    </row>
    <row r="735" spans="1:11">
      <c r="A735" s="85" t="s">
        <v>104</v>
      </c>
      <c r="B735" s="85" t="s">
        <v>7101</v>
      </c>
      <c r="C735" s="86" t="str">
        <f>IFERROR(VLOOKUP(UPPER(CONCATENATE($B735," - ",$A735)),'[1]Segurados Civis'!$A$5:$H$2142,6,0),"")</f>
        <v/>
      </c>
      <c r="D735" s="86" t="str">
        <f>IFERROR(VLOOKUP(UPPER(CONCATENATE($B735," - ",$A735)),'[1]Segurados Civis'!$A$5:$H$2142,7,0),"")</f>
        <v/>
      </c>
      <c r="E735" s="86" t="str">
        <f>IFERROR(VLOOKUP(UPPER(CONCATENATE($B735," - ",$A735)),'[1]Segurados Civis'!$A$5:$H$2142,8,0),"")</f>
        <v/>
      </c>
      <c r="F735" s="86" t="str">
        <f t="shared" si="11"/>
        <v/>
      </c>
      <c r="G735" s="85" t="s">
        <v>5035</v>
      </c>
      <c r="H735" s="85">
        <v>0</v>
      </c>
      <c r="I735" s="85"/>
      <c r="J735" s="85">
        <v>0</v>
      </c>
      <c r="K735" s="85">
        <v>0</v>
      </c>
    </row>
    <row r="736" spans="1:11">
      <c r="A736" s="85" t="s">
        <v>104</v>
      </c>
      <c r="B736" s="85" t="s">
        <v>7102</v>
      </c>
      <c r="C736" s="86" t="str">
        <f>IFERROR(VLOOKUP(UPPER(CONCATENATE($B736," - ",$A736)),'[1]Segurados Civis'!$A$5:$H$2142,6,0),"")</f>
        <v/>
      </c>
      <c r="D736" s="86" t="str">
        <f>IFERROR(VLOOKUP(UPPER(CONCATENATE($B736," - ",$A736)),'[1]Segurados Civis'!$A$5:$H$2142,7,0),"")</f>
        <v/>
      </c>
      <c r="E736" s="86" t="str">
        <f>IFERROR(VLOOKUP(UPPER(CONCATENATE($B736," - ",$A736)),'[1]Segurados Civis'!$A$5:$H$2142,8,0),"")</f>
        <v/>
      </c>
      <c r="F736" s="86" t="str">
        <f t="shared" si="11"/>
        <v/>
      </c>
      <c r="G736" s="85" t="s">
        <v>5035</v>
      </c>
      <c r="H736" s="85">
        <v>0</v>
      </c>
      <c r="I736" s="85"/>
      <c r="J736" s="85">
        <v>0</v>
      </c>
      <c r="K736" s="85">
        <v>0</v>
      </c>
    </row>
    <row r="737" spans="1:11">
      <c r="A737" s="85" t="s">
        <v>104</v>
      </c>
      <c r="B737" s="85" t="s">
        <v>6343</v>
      </c>
      <c r="C737" s="86" t="str">
        <f>IFERROR(VLOOKUP(UPPER(CONCATENATE($B737," - ",$A737)),'[1]Segurados Civis'!$A$5:$H$2142,6,0),"")</f>
        <v/>
      </c>
      <c r="D737" s="86" t="str">
        <f>IFERROR(VLOOKUP(UPPER(CONCATENATE($B737," - ",$A737)),'[1]Segurados Civis'!$A$5:$H$2142,7,0),"")</f>
        <v/>
      </c>
      <c r="E737" s="86" t="str">
        <f>IFERROR(VLOOKUP(UPPER(CONCATENATE($B737," - ",$A737)),'[1]Segurados Civis'!$A$5:$H$2142,8,0),"")</f>
        <v/>
      </c>
      <c r="F737" s="86" t="str">
        <f t="shared" si="11"/>
        <v/>
      </c>
      <c r="G737" s="85" t="s">
        <v>5035</v>
      </c>
      <c r="H737" s="85">
        <v>0</v>
      </c>
      <c r="I737" s="85"/>
      <c r="J737" s="85">
        <v>0</v>
      </c>
      <c r="K737" s="85">
        <v>0</v>
      </c>
    </row>
    <row r="738" spans="1:11">
      <c r="A738" s="85" t="s">
        <v>104</v>
      </c>
      <c r="B738" s="85" t="s">
        <v>7103</v>
      </c>
      <c r="C738" s="86" t="str">
        <f>IFERROR(VLOOKUP(UPPER(CONCATENATE($B738," - ",$A738)),'[1]Segurados Civis'!$A$5:$H$2142,6,0),"")</f>
        <v/>
      </c>
      <c r="D738" s="86" t="str">
        <f>IFERROR(VLOOKUP(UPPER(CONCATENATE($B738," - ",$A738)),'[1]Segurados Civis'!$A$5:$H$2142,7,0),"")</f>
        <v/>
      </c>
      <c r="E738" s="86" t="str">
        <f>IFERROR(VLOOKUP(UPPER(CONCATENATE($B738," - ",$A738)),'[1]Segurados Civis'!$A$5:$H$2142,8,0),"")</f>
        <v/>
      </c>
      <c r="F738" s="86" t="str">
        <f t="shared" si="11"/>
        <v/>
      </c>
      <c r="G738" s="85" t="s">
        <v>5035</v>
      </c>
      <c r="H738" s="85">
        <v>0</v>
      </c>
      <c r="I738" s="85"/>
      <c r="J738" s="85">
        <v>0</v>
      </c>
      <c r="K738" s="85">
        <v>0</v>
      </c>
    </row>
    <row r="739" spans="1:11">
      <c r="A739" s="85" t="s">
        <v>104</v>
      </c>
      <c r="B739" s="85" t="s">
        <v>7104</v>
      </c>
      <c r="C739" s="86" t="str">
        <f>IFERROR(VLOOKUP(UPPER(CONCATENATE($B739," - ",$A739)),'[1]Segurados Civis'!$A$5:$H$2142,6,0),"")</f>
        <v/>
      </c>
      <c r="D739" s="86" t="str">
        <f>IFERROR(VLOOKUP(UPPER(CONCATENATE($B739," - ",$A739)),'[1]Segurados Civis'!$A$5:$H$2142,7,0),"")</f>
        <v/>
      </c>
      <c r="E739" s="86" t="str">
        <f>IFERROR(VLOOKUP(UPPER(CONCATENATE($B739," - ",$A739)),'[1]Segurados Civis'!$A$5:$H$2142,8,0),"")</f>
        <v/>
      </c>
      <c r="F739" s="86" t="str">
        <f t="shared" si="11"/>
        <v/>
      </c>
      <c r="G739" s="85" t="s">
        <v>5035</v>
      </c>
      <c r="H739" s="85">
        <v>0</v>
      </c>
      <c r="I739" s="85"/>
      <c r="J739" s="85">
        <v>0</v>
      </c>
      <c r="K739" s="85">
        <v>0</v>
      </c>
    </row>
    <row r="740" spans="1:11">
      <c r="A740" s="85" t="s">
        <v>104</v>
      </c>
      <c r="B740" s="85" t="s">
        <v>7105</v>
      </c>
      <c r="C740" s="86" t="str">
        <f>IFERROR(VLOOKUP(UPPER(CONCATENATE($B740," - ",$A740)),'[1]Segurados Civis'!$A$5:$H$2142,6,0),"")</f>
        <v/>
      </c>
      <c r="D740" s="86" t="str">
        <f>IFERROR(VLOOKUP(UPPER(CONCATENATE($B740," - ",$A740)),'[1]Segurados Civis'!$A$5:$H$2142,7,0),"")</f>
        <v/>
      </c>
      <c r="E740" s="86" t="str">
        <f>IFERROR(VLOOKUP(UPPER(CONCATENATE($B740," - ",$A740)),'[1]Segurados Civis'!$A$5:$H$2142,8,0),"")</f>
        <v/>
      </c>
      <c r="F740" s="86" t="str">
        <f t="shared" si="11"/>
        <v/>
      </c>
      <c r="G740" s="85" t="s">
        <v>5035</v>
      </c>
      <c r="H740" s="85">
        <v>0</v>
      </c>
      <c r="I740" s="85"/>
      <c r="J740" s="85">
        <v>0</v>
      </c>
      <c r="K740" s="85">
        <v>0</v>
      </c>
    </row>
    <row r="741" spans="1:11">
      <c r="A741" s="85" t="s">
        <v>104</v>
      </c>
      <c r="B741" s="85" t="s">
        <v>7106</v>
      </c>
      <c r="C741" s="86" t="str">
        <f>IFERROR(VLOOKUP(UPPER(CONCATENATE($B741," - ",$A741)),'[1]Segurados Civis'!$A$5:$H$2142,6,0),"")</f>
        <v/>
      </c>
      <c r="D741" s="86" t="str">
        <f>IFERROR(VLOOKUP(UPPER(CONCATENATE($B741," - ",$A741)),'[1]Segurados Civis'!$A$5:$H$2142,7,0),"")</f>
        <v/>
      </c>
      <c r="E741" s="86" t="str">
        <f>IFERROR(VLOOKUP(UPPER(CONCATENATE($B741," - ",$A741)),'[1]Segurados Civis'!$A$5:$H$2142,8,0),"")</f>
        <v/>
      </c>
      <c r="F741" s="86" t="str">
        <f t="shared" si="11"/>
        <v/>
      </c>
      <c r="G741" s="85" t="s">
        <v>5035</v>
      </c>
      <c r="H741" s="85">
        <v>0</v>
      </c>
      <c r="I741" s="85"/>
      <c r="J741" s="85">
        <v>0</v>
      </c>
      <c r="K741" s="85">
        <v>0</v>
      </c>
    </row>
    <row r="742" spans="1:11">
      <c r="A742" s="85" t="s">
        <v>104</v>
      </c>
      <c r="B742" s="85" t="s">
        <v>7107</v>
      </c>
      <c r="C742" s="86" t="str">
        <f>IFERROR(VLOOKUP(UPPER(CONCATENATE($B742," - ",$A742)),'[1]Segurados Civis'!$A$5:$H$2142,6,0),"")</f>
        <v/>
      </c>
      <c r="D742" s="86" t="str">
        <f>IFERROR(VLOOKUP(UPPER(CONCATENATE($B742," - ",$A742)),'[1]Segurados Civis'!$A$5:$H$2142,7,0),"")</f>
        <v/>
      </c>
      <c r="E742" s="86" t="str">
        <f>IFERROR(VLOOKUP(UPPER(CONCATENATE($B742," - ",$A742)),'[1]Segurados Civis'!$A$5:$H$2142,8,0),"")</f>
        <v/>
      </c>
      <c r="F742" s="86" t="str">
        <f t="shared" si="11"/>
        <v/>
      </c>
      <c r="G742" s="85" t="s">
        <v>5035</v>
      </c>
      <c r="H742" s="85">
        <v>0</v>
      </c>
      <c r="I742" s="85"/>
      <c r="J742" s="85">
        <v>0</v>
      </c>
      <c r="K742" s="85">
        <v>0</v>
      </c>
    </row>
    <row r="743" spans="1:11">
      <c r="A743" s="85" t="s">
        <v>104</v>
      </c>
      <c r="B743" s="85" t="s">
        <v>7108</v>
      </c>
      <c r="C743" s="86" t="str">
        <f>IFERROR(VLOOKUP(UPPER(CONCATENATE($B743," - ",$A743)),'[1]Segurados Civis'!$A$5:$H$2142,6,0),"")</f>
        <v/>
      </c>
      <c r="D743" s="86" t="str">
        <f>IFERROR(VLOOKUP(UPPER(CONCATENATE($B743," - ",$A743)),'[1]Segurados Civis'!$A$5:$H$2142,7,0),"")</f>
        <v/>
      </c>
      <c r="E743" s="86" t="str">
        <f>IFERROR(VLOOKUP(UPPER(CONCATENATE($B743," - ",$A743)),'[1]Segurados Civis'!$A$5:$H$2142,8,0),"")</f>
        <v/>
      </c>
      <c r="F743" s="86" t="str">
        <f t="shared" si="11"/>
        <v/>
      </c>
      <c r="G743" s="85" t="s">
        <v>5035</v>
      </c>
      <c r="H743" s="85">
        <v>0</v>
      </c>
      <c r="I743" s="85"/>
      <c r="J743" s="85">
        <v>0</v>
      </c>
      <c r="K743" s="85">
        <v>0</v>
      </c>
    </row>
    <row r="744" spans="1:11">
      <c r="A744" s="85" t="s">
        <v>104</v>
      </c>
      <c r="B744" s="85" t="s">
        <v>7109</v>
      </c>
      <c r="C744" s="86" t="str">
        <f>IFERROR(VLOOKUP(UPPER(CONCATENATE($B744," - ",$A744)),'[1]Segurados Civis'!$A$5:$H$2142,6,0),"")</f>
        <v/>
      </c>
      <c r="D744" s="86" t="str">
        <f>IFERROR(VLOOKUP(UPPER(CONCATENATE($B744," - ",$A744)),'[1]Segurados Civis'!$A$5:$H$2142,7,0),"")</f>
        <v/>
      </c>
      <c r="E744" s="86" t="str">
        <f>IFERROR(VLOOKUP(UPPER(CONCATENATE($B744," - ",$A744)),'[1]Segurados Civis'!$A$5:$H$2142,8,0),"")</f>
        <v/>
      </c>
      <c r="F744" s="86" t="str">
        <f t="shared" si="11"/>
        <v/>
      </c>
      <c r="G744" s="85" t="s">
        <v>5035</v>
      </c>
      <c r="H744" s="85">
        <v>0</v>
      </c>
      <c r="I744" s="85"/>
      <c r="J744" s="85">
        <v>0</v>
      </c>
      <c r="K744" s="85">
        <v>0</v>
      </c>
    </row>
    <row r="745" spans="1:11">
      <c r="A745" s="85" t="s">
        <v>104</v>
      </c>
      <c r="B745" s="85" t="s">
        <v>7110</v>
      </c>
      <c r="C745" s="86" t="str">
        <f>IFERROR(VLOOKUP(UPPER(CONCATENATE($B745," - ",$A745)),'[1]Segurados Civis'!$A$5:$H$2142,6,0),"")</f>
        <v/>
      </c>
      <c r="D745" s="86" t="str">
        <f>IFERROR(VLOOKUP(UPPER(CONCATENATE($B745," - ",$A745)),'[1]Segurados Civis'!$A$5:$H$2142,7,0),"")</f>
        <v/>
      </c>
      <c r="E745" s="86" t="str">
        <f>IFERROR(VLOOKUP(UPPER(CONCATENATE($B745," - ",$A745)),'[1]Segurados Civis'!$A$5:$H$2142,8,0),"")</f>
        <v/>
      </c>
      <c r="F745" s="86" t="str">
        <f t="shared" si="11"/>
        <v/>
      </c>
      <c r="G745" s="85" t="s">
        <v>5035</v>
      </c>
      <c r="H745" s="85">
        <v>0</v>
      </c>
      <c r="I745" s="85"/>
      <c r="J745" s="85">
        <v>0</v>
      </c>
      <c r="K745" s="85">
        <v>0</v>
      </c>
    </row>
    <row r="746" spans="1:11">
      <c r="A746" s="85" t="s">
        <v>104</v>
      </c>
      <c r="B746" s="85" t="s">
        <v>7111</v>
      </c>
      <c r="C746" s="86" t="str">
        <f>IFERROR(VLOOKUP(UPPER(CONCATENATE($B746," - ",$A746)),'[1]Segurados Civis'!$A$5:$H$2142,6,0),"")</f>
        <v/>
      </c>
      <c r="D746" s="86" t="str">
        <f>IFERROR(VLOOKUP(UPPER(CONCATENATE($B746," - ",$A746)),'[1]Segurados Civis'!$A$5:$H$2142,7,0),"")</f>
        <v/>
      </c>
      <c r="E746" s="86" t="str">
        <f>IFERROR(VLOOKUP(UPPER(CONCATENATE($B746," - ",$A746)),'[1]Segurados Civis'!$A$5:$H$2142,8,0),"")</f>
        <v/>
      </c>
      <c r="F746" s="86" t="str">
        <f t="shared" si="11"/>
        <v/>
      </c>
      <c r="G746" s="85" t="s">
        <v>5035</v>
      </c>
      <c r="H746" s="85">
        <v>0</v>
      </c>
      <c r="I746" s="85"/>
      <c r="J746" s="85">
        <v>0</v>
      </c>
      <c r="K746" s="85">
        <v>0</v>
      </c>
    </row>
    <row r="747" spans="1:11">
      <c r="A747" s="85" t="s">
        <v>104</v>
      </c>
      <c r="B747" s="85" t="s">
        <v>7112</v>
      </c>
      <c r="C747" s="86" t="str">
        <f>IFERROR(VLOOKUP(UPPER(CONCATENATE($B747," - ",$A747)),'[1]Segurados Civis'!$A$5:$H$2142,6,0),"")</f>
        <v/>
      </c>
      <c r="D747" s="86" t="str">
        <f>IFERROR(VLOOKUP(UPPER(CONCATENATE($B747," - ",$A747)),'[1]Segurados Civis'!$A$5:$H$2142,7,0),"")</f>
        <v/>
      </c>
      <c r="E747" s="86" t="str">
        <f>IFERROR(VLOOKUP(UPPER(CONCATENATE($B747," - ",$A747)),'[1]Segurados Civis'!$A$5:$H$2142,8,0),"")</f>
        <v/>
      </c>
      <c r="F747" s="86" t="str">
        <f t="shared" si="11"/>
        <v/>
      </c>
      <c r="G747" s="85" t="s">
        <v>5035</v>
      </c>
      <c r="H747" s="85">
        <v>0</v>
      </c>
      <c r="I747" s="85"/>
      <c r="J747" s="85">
        <v>0</v>
      </c>
      <c r="K747" s="85">
        <v>0</v>
      </c>
    </row>
    <row r="748" spans="1:11">
      <c r="A748" s="85" t="s">
        <v>104</v>
      </c>
      <c r="B748" s="85" t="s">
        <v>7113</v>
      </c>
      <c r="C748" s="86">
        <f>IFERROR(VLOOKUP(UPPER(CONCATENATE($B748," - ",$A748)),'[1]Segurados Civis'!$A$5:$H$2142,6,0),"")</f>
        <v>170</v>
      </c>
      <c r="D748" s="86">
        <f>IFERROR(VLOOKUP(UPPER(CONCATENATE($B748," - ",$A748)),'[1]Segurados Civis'!$A$5:$H$2142,7,0),"")</f>
        <v>33</v>
      </c>
      <c r="E748" s="86">
        <f>IFERROR(VLOOKUP(UPPER(CONCATENATE($B748," - ",$A748)),'[1]Segurados Civis'!$A$5:$H$2142,8,0),"")</f>
        <v>0</v>
      </c>
      <c r="F748" s="86">
        <f t="shared" si="11"/>
        <v>203</v>
      </c>
      <c r="G748" s="85" t="s">
        <v>5032</v>
      </c>
      <c r="H748" s="85">
        <v>0</v>
      </c>
      <c r="I748" s="85"/>
      <c r="J748" s="85">
        <v>0</v>
      </c>
      <c r="K748" s="85">
        <v>0</v>
      </c>
    </row>
    <row r="749" spans="1:11">
      <c r="A749" s="85" t="s">
        <v>104</v>
      </c>
      <c r="B749" s="85" t="s">
        <v>7114</v>
      </c>
      <c r="C749" s="86" t="str">
        <f>IFERROR(VLOOKUP(UPPER(CONCATENATE($B749," - ",$A749)),'[1]Segurados Civis'!$A$5:$H$2142,6,0),"")</f>
        <v/>
      </c>
      <c r="D749" s="86" t="str">
        <f>IFERROR(VLOOKUP(UPPER(CONCATENATE($B749," - ",$A749)),'[1]Segurados Civis'!$A$5:$H$2142,7,0),"")</f>
        <v/>
      </c>
      <c r="E749" s="86" t="str">
        <f>IFERROR(VLOOKUP(UPPER(CONCATENATE($B749," - ",$A749)),'[1]Segurados Civis'!$A$5:$H$2142,8,0),"")</f>
        <v/>
      </c>
      <c r="F749" s="86" t="str">
        <f t="shared" si="11"/>
        <v/>
      </c>
      <c r="G749" s="85" t="s">
        <v>5035</v>
      </c>
      <c r="H749" s="85">
        <v>0</v>
      </c>
      <c r="I749" s="85"/>
      <c r="J749" s="85">
        <v>0</v>
      </c>
      <c r="K749" s="85">
        <v>0</v>
      </c>
    </row>
    <row r="750" spans="1:11">
      <c r="A750" s="85" t="s">
        <v>104</v>
      </c>
      <c r="B750" s="85" t="s">
        <v>7115</v>
      </c>
      <c r="C750" s="86" t="str">
        <f>IFERROR(VLOOKUP(UPPER(CONCATENATE($B750," - ",$A750)),'[1]Segurados Civis'!$A$5:$H$2142,6,0),"")</f>
        <v/>
      </c>
      <c r="D750" s="86" t="str">
        <f>IFERROR(VLOOKUP(UPPER(CONCATENATE($B750," - ",$A750)),'[1]Segurados Civis'!$A$5:$H$2142,7,0),"")</f>
        <v/>
      </c>
      <c r="E750" s="86" t="str">
        <f>IFERROR(VLOOKUP(UPPER(CONCATENATE($B750," - ",$A750)),'[1]Segurados Civis'!$A$5:$H$2142,8,0),"")</f>
        <v/>
      </c>
      <c r="F750" s="86" t="str">
        <f t="shared" si="11"/>
        <v/>
      </c>
      <c r="G750" s="85" t="s">
        <v>5035</v>
      </c>
      <c r="H750" s="85">
        <v>0</v>
      </c>
      <c r="I750" s="85"/>
      <c r="J750" s="85">
        <v>0</v>
      </c>
      <c r="K750" s="85">
        <v>0</v>
      </c>
    </row>
    <row r="751" spans="1:11">
      <c r="A751" s="85" t="s">
        <v>104</v>
      </c>
      <c r="B751" s="85" t="s">
        <v>7116</v>
      </c>
      <c r="C751" s="86" t="str">
        <f>IFERROR(VLOOKUP(UPPER(CONCATENATE($B751," - ",$A751)),'[1]Segurados Civis'!$A$5:$H$2142,6,0),"")</f>
        <v/>
      </c>
      <c r="D751" s="86" t="str">
        <f>IFERROR(VLOOKUP(UPPER(CONCATENATE($B751," - ",$A751)),'[1]Segurados Civis'!$A$5:$H$2142,7,0),"")</f>
        <v/>
      </c>
      <c r="E751" s="86" t="str">
        <f>IFERROR(VLOOKUP(UPPER(CONCATENATE($B751," - ",$A751)),'[1]Segurados Civis'!$A$5:$H$2142,8,0),"")</f>
        <v/>
      </c>
      <c r="F751" s="86" t="str">
        <f t="shared" si="11"/>
        <v/>
      </c>
      <c r="G751" s="85" t="s">
        <v>5035</v>
      </c>
      <c r="H751" s="85">
        <v>0</v>
      </c>
      <c r="I751" s="85"/>
      <c r="J751" s="85">
        <v>0</v>
      </c>
      <c r="K751" s="85">
        <v>0</v>
      </c>
    </row>
    <row r="752" spans="1:11">
      <c r="A752" s="85" t="s">
        <v>104</v>
      </c>
      <c r="B752" s="85" t="s">
        <v>7117</v>
      </c>
      <c r="C752" s="86" t="str">
        <f>IFERROR(VLOOKUP(UPPER(CONCATENATE($B752," - ",$A752)),'[1]Segurados Civis'!$A$5:$H$2142,6,0),"")</f>
        <v/>
      </c>
      <c r="D752" s="86" t="str">
        <f>IFERROR(VLOOKUP(UPPER(CONCATENATE($B752," - ",$A752)),'[1]Segurados Civis'!$A$5:$H$2142,7,0),"")</f>
        <v/>
      </c>
      <c r="E752" s="86" t="str">
        <f>IFERROR(VLOOKUP(UPPER(CONCATENATE($B752," - ",$A752)),'[1]Segurados Civis'!$A$5:$H$2142,8,0),"")</f>
        <v/>
      </c>
      <c r="F752" s="86" t="str">
        <f t="shared" si="11"/>
        <v/>
      </c>
      <c r="G752" s="85" t="s">
        <v>5035</v>
      </c>
      <c r="H752" s="85">
        <v>0</v>
      </c>
      <c r="I752" s="85"/>
      <c r="J752" s="85">
        <v>0</v>
      </c>
      <c r="K752" s="85">
        <v>0</v>
      </c>
    </row>
    <row r="753" spans="1:11">
      <c r="A753" s="85" t="s">
        <v>104</v>
      </c>
      <c r="B753" s="85" t="s">
        <v>7118</v>
      </c>
      <c r="C753" s="86" t="str">
        <f>IFERROR(VLOOKUP(UPPER(CONCATENATE($B753," - ",$A753)),'[1]Segurados Civis'!$A$5:$H$2142,6,0),"")</f>
        <v/>
      </c>
      <c r="D753" s="86" t="str">
        <f>IFERROR(VLOOKUP(UPPER(CONCATENATE($B753," - ",$A753)),'[1]Segurados Civis'!$A$5:$H$2142,7,0),"")</f>
        <v/>
      </c>
      <c r="E753" s="86" t="str">
        <f>IFERROR(VLOOKUP(UPPER(CONCATENATE($B753," - ",$A753)),'[1]Segurados Civis'!$A$5:$H$2142,8,0),"")</f>
        <v/>
      </c>
      <c r="F753" s="86" t="str">
        <f t="shared" si="11"/>
        <v/>
      </c>
      <c r="G753" s="85" t="s">
        <v>5035</v>
      </c>
      <c r="H753" s="85">
        <v>0</v>
      </c>
      <c r="I753" s="85"/>
      <c r="J753" s="85">
        <v>0</v>
      </c>
      <c r="K753" s="85">
        <v>0</v>
      </c>
    </row>
    <row r="754" spans="1:11">
      <c r="A754" s="85" t="s">
        <v>104</v>
      </c>
      <c r="B754" s="85" t="s">
        <v>7119</v>
      </c>
      <c r="C754" s="86" t="str">
        <f>IFERROR(VLOOKUP(UPPER(CONCATENATE($B754," - ",$A754)),'[1]Segurados Civis'!$A$5:$H$2142,6,0),"")</f>
        <v/>
      </c>
      <c r="D754" s="86" t="str">
        <f>IFERROR(VLOOKUP(UPPER(CONCATENATE($B754," - ",$A754)),'[1]Segurados Civis'!$A$5:$H$2142,7,0),"")</f>
        <v/>
      </c>
      <c r="E754" s="86" t="str">
        <f>IFERROR(VLOOKUP(UPPER(CONCATENATE($B754," - ",$A754)),'[1]Segurados Civis'!$A$5:$H$2142,8,0),"")</f>
        <v/>
      </c>
      <c r="F754" s="86" t="str">
        <f t="shared" si="11"/>
        <v/>
      </c>
      <c r="G754" s="85" t="s">
        <v>5035</v>
      </c>
      <c r="H754" s="85">
        <v>0</v>
      </c>
      <c r="I754" s="85"/>
      <c r="J754" s="85">
        <v>0</v>
      </c>
      <c r="K754" s="85">
        <v>0</v>
      </c>
    </row>
    <row r="755" spans="1:11">
      <c r="A755" s="85" t="s">
        <v>104</v>
      </c>
      <c r="B755" s="85" t="s">
        <v>7120</v>
      </c>
      <c r="C755" s="86">
        <f>IFERROR(VLOOKUP(UPPER(CONCATENATE($B755," - ",$A755)),'[1]Segurados Civis'!$A$5:$H$2142,6,0),"")</f>
        <v>0</v>
      </c>
      <c r="D755" s="86">
        <f>IFERROR(VLOOKUP(UPPER(CONCATENATE($B755," - ",$A755)),'[1]Segurados Civis'!$A$5:$H$2142,7,0),"")</f>
        <v>0</v>
      </c>
      <c r="E755" s="86">
        <f>IFERROR(VLOOKUP(UPPER(CONCATENATE($B755," - ",$A755)),'[1]Segurados Civis'!$A$5:$H$2142,8,0),"")</f>
        <v>0</v>
      </c>
      <c r="F755" s="86" t="str">
        <f t="shared" si="11"/>
        <v/>
      </c>
      <c r="G755" s="85" t="s">
        <v>5032</v>
      </c>
      <c r="H755" s="85">
        <v>0</v>
      </c>
      <c r="I755" s="85"/>
      <c r="J755" s="85">
        <v>0</v>
      </c>
      <c r="K755" s="85">
        <v>0</v>
      </c>
    </row>
    <row r="756" spans="1:11">
      <c r="A756" s="85" t="s">
        <v>104</v>
      </c>
      <c r="B756" s="85" t="s">
        <v>7121</v>
      </c>
      <c r="C756" s="86" t="str">
        <f>IFERROR(VLOOKUP(UPPER(CONCATENATE($B756," - ",$A756)),'[1]Segurados Civis'!$A$5:$H$2142,6,0),"")</f>
        <v/>
      </c>
      <c r="D756" s="86" t="str">
        <f>IFERROR(VLOOKUP(UPPER(CONCATENATE($B756," - ",$A756)),'[1]Segurados Civis'!$A$5:$H$2142,7,0),"")</f>
        <v/>
      </c>
      <c r="E756" s="86" t="str">
        <f>IFERROR(VLOOKUP(UPPER(CONCATENATE($B756," - ",$A756)),'[1]Segurados Civis'!$A$5:$H$2142,8,0),"")</f>
        <v/>
      </c>
      <c r="F756" s="86" t="str">
        <f t="shared" si="11"/>
        <v/>
      </c>
      <c r="G756" s="85" t="s">
        <v>5035</v>
      </c>
      <c r="H756" s="85">
        <v>0</v>
      </c>
      <c r="I756" s="85"/>
      <c r="J756" s="85">
        <v>0</v>
      </c>
      <c r="K756" s="85">
        <v>0</v>
      </c>
    </row>
    <row r="757" spans="1:11">
      <c r="A757" s="85" t="s">
        <v>104</v>
      </c>
      <c r="B757" s="85" t="s">
        <v>7122</v>
      </c>
      <c r="C757" s="86" t="str">
        <f>IFERROR(VLOOKUP(UPPER(CONCATENATE($B757," - ",$A757)),'[1]Segurados Civis'!$A$5:$H$2142,6,0),"")</f>
        <v/>
      </c>
      <c r="D757" s="86" t="str">
        <f>IFERROR(VLOOKUP(UPPER(CONCATENATE($B757," - ",$A757)),'[1]Segurados Civis'!$A$5:$H$2142,7,0),"")</f>
        <v/>
      </c>
      <c r="E757" s="86" t="str">
        <f>IFERROR(VLOOKUP(UPPER(CONCATENATE($B757," - ",$A757)),'[1]Segurados Civis'!$A$5:$H$2142,8,0),"")</f>
        <v/>
      </c>
      <c r="F757" s="86" t="str">
        <f t="shared" si="11"/>
        <v/>
      </c>
      <c r="G757" s="85" t="s">
        <v>5035</v>
      </c>
      <c r="H757" s="85">
        <v>0</v>
      </c>
      <c r="I757" s="85"/>
      <c r="J757" s="85">
        <v>0</v>
      </c>
      <c r="K757" s="85">
        <v>0</v>
      </c>
    </row>
    <row r="758" spans="1:11">
      <c r="A758" s="85" t="s">
        <v>104</v>
      </c>
      <c r="B758" s="85" t="s">
        <v>7123</v>
      </c>
      <c r="C758" s="86" t="str">
        <f>IFERROR(VLOOKUP(UPPER(CONCATENATE($B758," - ",$A758)),'[1]Segurados Civis'!$A$5:$H$2142,6,0),"")</f>
        <v/>
      </c>
      <c r="D758" s="86" t="str">
        <f>IFERROR(VLOOKUP(UPPER(CONCATENATE($B758," - ",$A758)),'[1]Segurados Civis'!$A$5:$H$2142,7,0),"")</f>
        <v/>
      </c>
      <c r="E758" s="86" t="str">
        <f>IFERROR(VLOOKUP(UPPER(CONCATENATE($B758," - ",$A758)),'[1]Segurados Civis'!$A$5:$H$2142,8,0),"")</f>
        <v/>
      </c>
      <c r="F758" s="86" t="str">
        <f t="shared" si="11"/>
        <v/>
      </c>
      <c r="G758" s="85" t="s">
        <v>5035</v>
      </c>
      <c r="H758" s="85">
        <v>0</v>
      </c>
      <c r="I758" s="85"/>
      <c r="J758" s="85">
        <v>0</v>
      </c>
      <c r="K758" s="85">
        <v>0</v>
      </c>
    </row>
    <row r="759" spans="1:11">
      <c r="A759" s="85" t="s">
        <v>104</v>
      </c>
      <c r="B759" s="85" t="s">
        <v>7124</v>
      </c>
      <c r="C759" s="86" t="str">
        <f>IFERROR(VLOOKUP(UPPER(CONCATENATE($B759," - ",$A759)),'[1]Segurados Civis'!$A$5:$H$2142,6,0),"")</f>
        <v/>
      </c>
      <c r="D759" s="86" t="str">
        <f>IFERROR(VLOOKUP(UPPER(CONCATENATE($B759," - ",$A759)),'[1]Segurados Civis'!$A$5:$H$2142,7,0),"")</f>
        <v/>
      </c>
      <c r="E759" s="86" t="str">
        <f>IFERROR(VLOOKUP(UPPER(CONCATENATE($B759," - ",$A759)),'[1]Segurados Civis'!$A$5:$H$2142,8,0),"")</f>
        <v/>
      </c>
      <c r="F759" s="86" t="str">
        <f t="shared" si="11"/>
        <v/>
      </c>
      <c r="G759" s="85" t="s">
        <v>5035</v>
      </c>
      <c r="H759" s="85">
        <v>0</v>
      </c>
      <c r="I759" s="85"/>
      <c r="J759" s="85">
        <v>0</v>
      </c>
      <c r="K759" s="85">
        <v>0</v>
      </c>
    </row>
    <row r="760" spans="1:11">
      <c r="A760" s="85" t="s">
        <v>104</v>
      </c>
      <c r="B760" s="85" t="s">
        <v>7125</v>
      </c>
      <c r="C760" s="86" t="str">
        <f>IFERROR(VLOOKUP(UPPER(CONCATENATE($B760," - ",$A760)),'[1]Segurados Civis'!$A$5:$H$2142,6,0),"")</f>
        <v/>
      </c>
      <c r="D760" s="86" t="str">
        <f>IFERROR(VLOOKUP(UPPER(CONCATENATE($B760," - ",$A760)),'[1]Segurados Civis'!$A$5:$H$2142,7,0),"")</f>
        <v/>
      </c>
      <c r="E760" s="86" t="str">
        <f>IFERROR(VLOOKUP(UPPER(CONCATENATE($B760," - ",$A760)),'[1]Segurados Civis'!$A$5:$H$2142,8,0),"")</f>
        <v/>
      </c>
      <c r="F760" s="86" t="str">
        <f t="shared" si="11"/>
        <v/>
      </c>
      <c r="G760" s="85" t="s">
        <v>5035</v>
      </c>
      <c r="H760" s="85">
        <v>0</v>
      </c>
      <c r="I760" s="85"/>
      <c r="J760" s="85">
        <v>0</v>
      </c>
      <c r="K760" s="85">
        <v>0</v>
      </c>
    </row>
    <row r="761" spans="1:11">
      <c r="A761" s="85" t="s">
        <v>104</v>
      </c>
      <c r="B761" s="85" t="s">
        <v>7126</v>
      </c>
      <c r="C761" s="86">
        <f>IFERROR(VLOOKUP(UPPER(CONCATENATE($B761," - ",$A761)),'[1]Segurados Civis'!$A$5:$H$2142,6,0),"")</f>
        <v>167</v>
      </c>
      <c r="D761" s="86">
        <f>IFERROR(VLOOKUP(UPPER(CONCATENATE($B761," - ",$A761)),'[1]Segurados Civis'!$A$5:$H$2142,7,0),"")</f>
        <v>71</v>
      </c>
      <c r="E761" s="86">
        <f>IFERROR(VLOOKUP(UPPER(CONCATENATE($B761," - ",$A761)),'[1]Segurados Civis'!$A$5:$H$2142,8,0),"")</f>
        <v>8</v>
      </c>
      <c r="F761" s="86">
        <f t="shared" si="11"/>
        <v>246</v>
      </c>
      <c r="G761" s="85" t="s">
        <v>5032</v>
      </c>
      <c r="H761" s="85">
        <v>0</v>
      </c>
      <c r="I761" s="85"/>
      <c r="J761" s="85">
        <v>0</v>
      </c>
      <c r="K761" s="85">
        <v>0</v>
      </c>
    </row>
    <row r="762" spans="1:11">
      <c r="A762" s="85" t="s">
        <v>104</v>
      </c>
      <c r="B762" s="85" t="s">
        <v>7127</v>
      </c>
      <c r="C762" s="86">
        <f>IFERROR(VLOOKUP(UPPER(CONCATENATE($B762," - ",$A762)),'[1]Segurados Civis'!$A$5:$H$2142,6,0),"")</f>
        <v>1352</v>
      </c>
      <c r="D762" s="86">
        <f>IFERROR(VLOOKUP(UPPER(CONCATENATE($B762," - ",$A762)),'[1]Segurados Civis'!$A$5:$H$2142,7,0),"")</f>
        <v>378</v>
      </c>
      <c r="E762" s="86">
        <f>IFERROR(VLOOKUP(UPPER(CONCATENATE($B762," - ",$A762)),'[1]Segurados Civis'!$A$5:$H$2142,8,0),"")</f>
        <v>114</v>
      </c>
      <c r="F762" s="86">
        <f t="shared" si="11"/>
        <v>1844</v>
      </c>
      <c r="G762" s="85" t="s">
        <v>5032</v>
      </c>
      <c r="H762" s="85">
        <v>0</v>
      </c>
      <c r="I762" s="85"/>
      <c r="J762" s="85">
        <v>0</v>
      </c>
      <c r="K762" s="85">
        <v>0</v>
      </c>
    </row>
    <row r="763" spans="1:11">
      <c r="A763" s="85" t="s">
        <v>104</v>
      </c>
      <c r="B763" s="85" t="s">
        <v>7128</v>
      </c>
      <c r="C763" s="86" t="str">
        <f>IFERROR(VLOOKUP(UPPER(CONCATENATE($B763," - ",$A763)),'[1]Segurados Civis'!$A$5:$H$2142,6,0),"")</f>
        <v/>
      </c>
      <c r="D763" s="86" t="str">
        <f>IFERROR(VLOOKUP(UPPER(CONCATENATE($B763," - ",$A763)),'[1]Segurados Civis'!$A$5:$H$2142,7,0),"")</f>
        <v/>
      </c>
      <c r="E763" s="86" t="str">
        <f>IFERROR(VLOOKUP(UPPER(CONCATENATE($B763," - ",$A763)),'[1]Segurados Civis'!$A$5:$H$2142,8,0),"")</f>
        <v/>
      </c>
      <c r="F763" s="86" t="str">
        <f t="shared" si="11"/>
        <v/>
      </c>
      <c r="G763" s="85" t="s">
        <v>5035</v>
      </c>
      <c r="H763" s="85">
        <v>0</v>
      </c>
      <c r="I763" s="85"/>
      <c r="J763" s="85">
        <v>0</v>
      </c>
      <c r="K763" s="85">
        <v>0</v>
      </c>
    </row>
    <row r="764" spans="1:11">
      <c r="A764" s="85" t="s">
        <v>104</v>
      </c>
      <c r="B764" s="85" t="s">
        <v>7129</v>
      </c>
      <c r="C764" s="86" t="str">
        <f>IFERROR(VLOOKUP(UPPER(CONCATENATE($B764," - ",$A764)),'[1]Segurados Civis'!$A$5:$H$2142,6,0),"")</f>
        <v/>
      </c>
      <c r="D764" s="86" t="str">
        <f>IFERROR(VLOOKUP(UPPER(CONCATENATE($B764," - ",$A764)),'[1]Segurados Civis'!$A$5:$H$2142,7,0),"")</f>
        <v/>
      </c>
      <c r="E764" s="86" t="str">
        <f>IFERROR(VLOOKUP(UPPER(CONCATENATE($B764," - ",$A764)),'[1]Segurados Civis'!$A$5:$H$2142,8,0),"")</f>
        <v/>
      </c>
      <c r="F764" s="86" t="str">
        <f t="shared" si="11"/>
        <v/>
      </c>
      <c r="G764" s="85" t="s">
        <v>5035</v>
      </c>
      <c r="H764" s="85">
        <v>0</v>
      </c>
      <c r="I764" s="85"/>
      <c r="J764" s="85">
        <v>0</v>
      </c>
      <c r="K764" s="85">
        <v>0</v>
      </c>
    </row>
    <row r="765" spans="1:11">
      <c r="A765" s="85" t="s">
        <v>104</v>
      </c>
      <c r="B765" s="85" t="s">
        <v>7130</v>
      </c>
      <c r="C765" s="86" t="str">
        <f>IFERROR(VLOOKUP(UPPER(CONCATENATE($B765," - ",$A765)),'[1]Segurados Civis'!$A$5:$H$2142,6,0),"")</f>
        <v/>
      </c>
      <c r="D765" s="86" t="str">
        <f>IFERROR(VLOOKUP(UPPER(CONCATENATE($B765," - ",$A765)),'[1]Segurados Civis'!$A$5:$H$2142,7,0),"")</f>
        <v/>
      </c>
      <c r="E765" s="86" t="str">
        <f>IFERROR(VLOOKUP(UPPER(CONCATENATE($B765," - ",$A765)),'[1]Segurados Civis'!$A$5:$H$2142,8,0),"")</f>
        <v/>
      </c>
      <c r="F765" s="86" t="str">
        <f t="shared" si="11"/>
        <v/>
      </c>
      <c r="G765" s="85" t="s">
        <v>5035</v>
      </c>
      <c r="H765" s="85">
        <v>0</v>
      </c>
      <c r="I765" s="85"/>
      <c r="J765" s="85">
        <v>0</v>
      </c>
      <c r="K765" s="85">
        <v>0</v>
      </c>
    </row>
    <row r="766" spans="1:11">
      <c r="A766" s="85" t="s">
        <v>104</v>
      </c>
      <c r="B766" s="85" t="s">
        <v>7131</v>
      </c>
      <c r="C766" s="86" t="str">
        <f>IFERROR(VLOOKUP(UPPER(CONCATENATE($B766," - ",$A766)),'[1]Segurados Civis'!$A$5:$H$2142,6,0),"")</f>
        <v/>
      </c>
      <c r="D766" s="86" t="str">
        <f>IFERROR(VLOOKUP(UPPER(CONCATENATE($B766," - ",$A766)),'[1]Segurados Civis'!$A$5:$H$2142,7,0),"")</f>
        <v/>
      </c>
      <c r="E766" s="86" t="str">
        <f>IFERROR(VLOOKUP(UPPER(CONCATENATE($B766," - ",$A766)),'[1]Segurados Civis'!$A$5:$H$2142,8,0),"")</f>
        <v/>
      </c>
      <c r="F766" s="86" t="str">
        <f t="shared" si="11"/>
        <v/>
      </c>
      <c r="G766" s="85" t="s">
        <v>5035</v>
      </c>
      <c r="H766" s="85">
        <v>0</v>
      </c>
      <c r="I766" s="85"/>
      <c r="J766" s="85">
        <v>0</v>
      </c>
      <c r="K766" s="85">
        <v>0</v>
      </c>
    </row>
    <row r="767" spans="1:11">
      <c r="A767" s="85" t="s">
        <v>104</v>
      </c>
      <c r="B767" s="85" t="s">
        <v>7132</v>
      </c>
      <c r="C767" s="86" t="str">
        <f>IFERROR(VLOOKUP(UPPER(CONCATENATE($B767," - ",$A767)),'[1]Segurados Civis'!$A$5:$H$2142,6,0),"")</f>
        <v/>
      </c>
      <c r="D767" s="86" t="str">
        <f>IFERROR(VLOOKUP(UPPER(CONCATENATE($B767," - ",$A767)),'[1]Segurados Civis'!$A$5:$H$2142,7,0),"")</f>
        <v/>
      </c>
      <c r="E767" s="86" t="str">
        <f>IFERROR(VLOOKUP(UPPER(CONCATENATE($B767," - ",$A767)),'[1]Segurados Civis'!$A$5:$H$2142,8,0),"")</f>
        <v/>
      </c>
      <c r="F767" s="86" t="str">
        <f t="shared" si="11"/>
        <v/>
      </c>
      <c r="G767" s="85" t="s">
        <v>5035</v>
      </c>
      <c r="H767" s="85">
        <v>0</v>
      </c>
      <c r="I767" s="85"/>
      <c r="J767" s="85">
        <v>0</v>
      </c>
      <c r="K767" s="85">
        <v>0</v>
      </c>
    </row>
    <row r="768" spans="1:11">
      <c r="A768" s="85" t="s">
        <v>104</v>
      </c>
      <c r="B768" s="85" t="s">
        <v>7133</v>
      </c>
      <c r="C768" s="86" t="str">
        <f>IFERROR(VLOOKUP(UPPER(CONCATENATE($B768," - ",$A768)),'[1]Segurados Civis'!$A$5:$H$2142,6,0),"")</f>
        <v/>
      </c>
      <c r="D768" s="86" t="str">
        <f>IFERROR(VLOOKUP(UPPER(CONCATENATE($B768," - ",$A768)),'[1]Segurados Civis'!$A$5:$H$2142,7,0),"")</f>
        <v/>
      </c>
      <c r="E768" s="86" t="str">
        <f>IFERROR(VLOOKUP(UPPER(CONCATENATE($B768," - ",$A768)),'[1]Segurados Civis'!$A$5:$H$2142,8,0),"")</f>
        <v/>
      </c>
      <c r="F768" s="86" t="str">
        <f t="shared" si="11"/>
        <v/>
      </c>
      <c r="G768" s="85" t="s">
        <v>5035</v>
      </c>
      <c r="H768" s="85">
        <v>0</v>
      </c>
      <c r="I768" s="85"/>
      <c r="J768" s="85">
        <v>0</v>
      </c>
      <c r="K768" s="85">
        <v>0</v>
      </c>
    </row>
    <row r="769" spans="1:11">
      <c r="A769" s="85" t="s">
        <v>104</v>
      </c>
      <c r="B769" s="85" t="s">
        <v>7134</v>
      </c>
      <c r="C769" s="86" t="str">
        <f>IFERROR(VLOOKUP(UPPER(CONCATENATE($B769," - ",$A769)),'[1]Segurados Civis'!$A$5:$H$2142,6,0),"")</f>
        <v/>
      </c>
      <c r="D769" s="86" t="str">
        <f>IFERROR(VLOOKUP(UPPER(CONCATENATE($B769," - ",$A769)),'[1]Segurados Civis'!$A$5:$H$2142,7,0),"")</f>
        <v/>
      </c>
      <c r="E769" s="86" t="str">
        <f>IFERROR(VLOOKUP(UPPER(CONCATENATE($B769," - ",$A769)),'[1]Segurados Civis'!$A$5:$H$2142,8,0),"")</f>
        <v/>
      </c>
      <c r="F769" s="86" t="str">
        <f t="shared" si="11"/>
        <v/>
      </c>
      <c r="G769" s="85" t="s">
        <v>5035</v>
      </c>
      <c r="H769" s="85">
        <v>0</v>
      </c>
      <c r="I769" s="85"/>
      <c r="J769" s="85">
        <v>0</v>
      </c>
      <c r="K769" s="85">
        <v>0</v>
      </c>
    </row>
    <row r="770" spans="1:11">
      <c r="A770" s="85" t="s">
        <v>104</v>
      </c>
      <c r="B770" s="85" t="s">
        <v>7135</v>
      </c>
      <c r="C770" s="86" t="str">
        <f>IFERROR(VLOOKUP(UPPER(CONCATENATE($B770," - ",$A770)),'[1]Segurados Civis'!$A$5:$H$2142,6,0),"")</f>
        <v/>
      </c>
      <c r="D770" s="86" t="str">
        <f>IFERROR(VLOOKUP(UPPER(CONCATENATE($B770," - ",$A770)),'[1]Segurados Civis'!$A$5:$H$2142,7,0),"")</f>
        <v/>
      </c>
      <c r="E770" s="86" t="str">
        <f>IFERROR(VLOOKUP(UPPER(CONCATENATE($B770," - ",$A770)),'[1]Segurados Civis'!$A$5:$H$2142,8,0),"")</f>
        <v/>
      </c>
      <c r="F770" s="86" t="str">
        <f t="shared" ref="F770:F833" si="12">IF(SUM(C770:E770)=0,"",SUM(C770:E770))</f>
        <v/>
      </c>
      <c r="G770" s="85" t="s">
        <v>5035</v>
      </c>
      <c r="H770" s="85">
        <v>0</v>
      </c>
      <c r="I770" s="85"/>
      <c r="J770" s="85">
        <v>0</v>
      </c>
      <c r="K770" s="85">
        <v>0</v>
      </c>
    </row>
    <row r="771" spans="1:11">
      <c r="A771" s="85" t="s">
        <v>104</v>
      </c>
      <c r="B771" s="85" t="s">
        <v>7136</v>
      </c>
      <c r="C771" s="86">
        <f>IFERROR(VLOOKUP(UPPER(CONCATENATE($B771," - ",$A771)),'[1]Segurados Civis'!$A$5:$H$2142,6,0),"")</f>
        <v>978</v>
      </c>
      <c r="D771" s="86">
        <f>IFERROR(VLOOKUP(UPPER(CONCATENATE($B771," - ",$A771)),'[1]Segurados Civis'!$A$5:$H$2142,7,0),"")</f>
        <v>69</v>
      </c>
      <c r="E771" s="86">
        <f>IFERROR(VLOOKUP(UPPER(CONCATENATE($B771," - ",$A771)),'[1]Segurados Civis'!$A$5:$H$2142,8,0),"")</f>
        <v>29</v>
      </c>
      <c r="F771" s="86">
        <f t="shared" si="12"/>
        <v>1076</v>
      </c>
      <c r="G771" s="85" t="s">
        <v>5032</v>
      </c>
      <c r="H771" s="85">
        <v>1</v>
      </c>
      <c r="I771" s="85"/>
      <c r="J771" s="85">
        <v>1</v>
      </c>
      <c r="K771" s="85">
        <v>0</v>
      </c>
    </row>
    <row r="772" spans="1:11">
      <c r="A772" s="85" t="s">
        <v>104</v>
      </c>
      <c r="B772" s="85" t="s">
        <v>7137</v>
      </c>
      <c r="C772" s="86" t="str">
        <f>IFERROR(VLOOKUP(UPPER(CONCATENATE($B772," - ",$A772)),'[1]Segurados Civis'!$A$5:$H$2142,6,0),"")</f>
        <v/>
      </c>
      <c r="D772" s="86" t="str">
        <f>IFERROR(VLOOKUP(UPPER(CONCATENATE($B772," - ",$A772)),'[1]Segurados Civis'!$A$5:$H$2142,7,0),"")</f>
        <v/>
      </c>
      <c r="E772" s="86" t="str">
        <f>IFERROR(VLOOKUP(UPPER(CONCATENATE($B772," - ",$A772)),'[1]Segurados Civis'!$A$5:$H$2142,8,0),"")</f>
        <v/>
      </c>
      <c r="F772" s="86" t="str">
        <f t="shared" si="12"/>
        <v/>
      </c>
      <c r="G772" s="85" t="s">
        <v>5035</v>
      </c>
      <c r="H772" s="85">
        <v>0</v>
      </c>
      <c r="I772" s="85"/>
      <c r="J772" s="85">
        <v>0</v>
      </c>
      <c r="K772" s="85">
        <v>0</v>
      </c>
    </row>
    <row r="773" spans="1:11">
      <c r="A773" s="85" t="s">
        <v>104</v>
      </c>
      <c r="B773" s="85" t="s">
        <v>7138</v>
      </c>
      <c r="C773" s="86" t="str">
        <f>IFERROR(VLOOKUP(UPPER(CONCATENATE($B773," - ",$A773)),'[1]Segurados Civis'!$A$5:$H$2142,6,0),"")</f>
        <v/>
      </c>
      <c r="D773" s="86" t="str">
        <f>IFERROR(VLOOKUP(UPPER(CONCATENATE($B773," - ",$A773)),'[1]Segurados Civis'!$A$5:$H$2142,7,0),"")</f>
        <v/>
      </c>
      <c r="E773" s="86" t="str">
        <f>IFERROR(VLOOKUP(UPPER(CONCATENATE($B773," - ",$A773)),'[1]Segurados Civis'!$A$5:$H$2142,8,0),"")</f>
        <v/>
      </c>
      <c r="F773" s="86" t="str">
        <f t="shared" si="12"/>
        <v/>
      </c>
      <c r="G773" s="85" t="s">
        <v>5035</v>
      </c>
      <c r="H773" s="85">
        <v>0</v>
      </c>
      <c r="I773" s="85"/>
      <c r="J773" s="85">
        <v>0</v>
      </c>
      <c r="K773" s="85">
        <v>0</v>
      </c>
    </row>
    <row r="774" spans="1:11">
      <c r="A774" s="85" t="s">
        <v>104</v>
      </c>
      <c r="B774" s="85" t="s">
        <v>7139</v>
      </c>
      <c r="C774" s="86" t="str">
        <f>IFERROR(VLOOKUP(UPPER(CONCATENATE($B774," - ",$A774)),'[1]Segurados Civis'!$A$5:$H$2142,6,0),"")</f>
        <v/>
      </c>
      <c r="D774" s="86" t="str">
        <f>IFERROR(VLOOKUP(UPPER(CONCATENATE($B774," - ",$A774)),'[1]Segurados Civis'!$A$5:$H$2142,7,0),"")</f>
        <v/>
      </c>
      <c r="E774" s="86" t="str">
        <f>IFERROR(VLOOKUP(UPPER(CONCATENATE($B774," - ",$A774)),'[1]Segurados Civis'!$A$5:$H$2142,8,0),"")</f>
        <v/>
      </c>
      <c r="F774" s="86" t="str">
        <f t="shared" si="12"/>
        <v/>
      </c>
      <c r="G774" s="85" t="s">
        <v>5035</v>
      </c>
      <c r="H774" s="85">
        <v>0</v>
      </c>
      <c r="I774" s="85"/>
      <c r="J774" s="85">
        <v>0</v>
      </c>
      <c r="K774" s="85">
        <v>0</v>
      </c>
    </row>
    <row r="775" spans="1:11">
      <c r="A775" s="85" t="s">
        <v>104</v>
      </c>
      <c r="B775" s="85" t="s">
        <v>7140</v>
      </c>
      <c r="C775" s="86" t="str">
        <f>IFERROR(VLOOKUP(UPPER(CONCATENATE($B775," - ",$A775)),'[1]Segurados Civis'!$A$5:$H$2142,6,0),"")</f>
        <v/>
      </c>
      <c r="D775" s="86" t="str">
        <f>IFERROR(VLOOKUP(UPPER(CONCATENATE($B775," - ",$A775)),'[1]Segurados Civis'!$A$5:$H$2142,7,0),"")</f>
        <v/>
      </c>
      <c r="E775" s="86" t="str">
        <f>IFERROR(VLOOKUP(UPPER(CONCATENATE($B775," - ",$A775)),'[1]Segurados Civis'!$A$5:$H$2142,8,0),"")</f>
        <v/>
      </c>
      <c r="F775" s="86" t="str">
        <f t="shared" si="12"/>
        <v/>
      </c>
      <c r="G775" s="85" t="s">
        <v>5035</v>
      </c>
      <c r="H775" s="85">
        <v>0</v>
      </c>
      <c r="I775" s="85"/>
      <c r="J775" s="85">
        <v>0</v>
      </c>
      <c r="K775" s="85">
        <v>0</v>
      </c>
    </row>
    <row r="776" spans="1:11">
      <c r="A776" s="85" t="s">
        <v>104</v>
      </c>
      <c r="B776" s="85" t="s">
        <v>7141</v>
      </c>
      <c r="C776" s="86" t="str">
        <f>IFERROR(VLOOKUP(UPPER(CONCATENATE($B776," - ",$A776)),'[1]Segurados Civis'!$A$5:$H$2142,6,0),"")</f>
        <v/>
      </c>
      <c r="D776" s="86" t="str">
        <f>IFERROR(VLOOKUP(UPPER(CONCATENATE($B776," - ",$A776)),'[1]Segurados Civis'!$A$5:$H$2142,7,0),"")</f>
        <v/>
      </c>
      <c r="E776" s="86" t="str">
        <f>IFERROR(VLOOKUP(UPPER(CONCATENATE($B776," - ",$A776)),'[1]Segurados Civis'!$A$5:$H$2142,8,0),"")</f>
        <v/>
      </c>
      <c r="F776" s="86" t="str">
        <f t="shared" si="12"/>
        <v/>
      </c>
      <c r="G776" s="85" t="s">
        <v>5035</v>
      </c>
      <c r="H776" s="85">
        <v>0</v>
      </c>
      <c r="I776" s="85"/>
      <c r="J776" s="85">
        <v>0</v>
      </c>
      <c r="K776" s="85">
        <v>0</v>
      </c>
    </row>
    <row r="777" spans="1:11">
      <c r="A777" s="85" t="s">
        <v>104</v>
      </c>
      <c r="B777" s="85" t="s">
        <v>7142</v>
      </c>
      <c r="C777" s="86" t="str">
        <f>IFERROR(VLOOKUP(UPPER(CONCATENATE($B777," - ",$A777)),'[1]Segurados Civis'!$A$5:$H$2142,6,0),"")</f>
        <v/>
      </c>
      <c r="D777" s="86" t="str">
        <f>IFERROR(VLOOKUP(UPPER(CONCATENATE($B777," - ",$A777)),'[1]Segurados Civis'!$A$5:$H$2142,7,0),"")</f>
        <v/>
      </c>
      <c r="E777" s="86" t="str">
        <f>IFERROR(VLOOKUP(UPPER(CONCATENATE($B777," - ",$A777)),'[1]Segurados Civis'!$A$5:$H$2142,8,0),"")</f>
        <v/>
      </c>
      <c r="F777" s="86" t="str">
        <f t="shared" si="12"/>
        <v/>
      </c>
      <c r="G777" s="85" t="s">
        <v>5035</v>
      </c>
      <c r="H777" s="85">
        <v>0</v>
      </c>
      <c r="I777" s="85"/>
      <c r="J777" s="85">
        <v>0</v>
      </c>
      <c r="K777" s="85">
        <v>0</v>
      </c>
    </row>
    <row r="778" spans="1:11">
      <c r="A778" s="85" t="s">
        <v>104</v>
      </c>
      <c r="B778" s="85" t="s">
        <v>7143</v>
      </c>
      <c r="C778" s="86" t="str">
        <f>IFERROR(VLOOKUP(UPPER(CONCATENATE($B778," - ",$A778)),'[1]Segurados Civis'!$A$5:$H$2142,6,0),"")</f>
        <v/>
      </c>
      <c r="D778" s="86" t="str">
        <f>IFERROR(VLOOKUP(UPPER(CONCATENATE($B778," - ",$A778)),'[1]Segurados Civis'!$A$5:$H$2142,7,0),"")</f>
        <v/>
      </c>
      <c r="E778" s="86" t="str">
        <f>IFERROR(VLOOKUP(UPPER(CONCATENATE($B778," - ",$A778)),'[1]Segurados Civis'!$A$5:$H$2142,8,0),"")</f>
        <v/>
      </c>
      <c r="F778" s="86" t="str">
        <f t="shared" si="12"/>
        <v/>
      </c>
      <c r="G778" s="85" t="s">
        <v>5035</v>
      </c>
      <c r="H778" s="85">
        <v>0</v>
      </c>
      <c r="I778" s="85"/>
      <c r="J778" s="85">
        <v>0</v>
      </c>
      <c r="K778" s="85">
        <v>0</v>
      </c>
    </row>
    <row r="779" spans="1:11">
      <c r="A779" s="85" t="s">
        <v>104</v>
      </c>
      <c r="B779" s="85" t="s">
        <v>7144</v>
      </c>
      <c r="C779" s="86">
        <f>IFERROR(VLOOKUP(UPPER(CONCATENATE($B779," - ",$A779)),'[1]Segurados Civis'!$A$5:$H$2142,6,0),"")</f>
        <v>112</v>
      </c>
      <c r="D779" s="86">
        <f>IFERROR(VLOOKUP(UPPER(CONCATENATE($B779," - ",$A779)),'[1]Segurados Civis'!$A$5:$H$2142,7,0),"")</f>
        <v>37</v>
      </c>
      <c r="E779" s="86">
        <f>IFERROR(VLOOKUP(UPPER(CONCATENATE($B779," - ",$A779)),'[1]Segurados Civis'!$A$5:$H$2142,8,0),"")</f>
        <v>4</v>
      </c>
      <c r="F779" s="86">
        <f t="shared" si="12"/>
        <v>153</v>
      </c>
      <c r="G779" s="85" t="s">
        <v>5032</v>
      </c>
      <c r="H779" s="85">
        <v>0</v>
      </c>
      <c r="I779" s="85"/>
      <c r="J779" s="85">
        <v>0</v>
      </c>
      <c r="K779" s="85">
        <v>0</v>
      </c>
    </row>
    <row r="780" spans="1:11">
      <c r="A780" s="85" t="s">
        <v>104</v>
      </c>
      <c r="B780" s="85" t="s">
        <v>7145</v>
      </c>
      <c r="C780" s="86" t="str">
        <f>IFERROR(VLOOKUP(UPPER(CONCATENATE($B780," - ",$A780)),'[1]Segurados Civis'!$A$5:$H$2142,6,0),"")</f>
        <v/>
      </c>
      <c r="D780" s="86" t="str">
        <f>IFERROR(VLOOKUP(UPPER(CONCATENATE($B780," - ",$A780)),'[1]Segurados Civis'!$A$5:$H$2142,7,0),"")</f>
        <v/>
      </c>
      <c r="E780" s="86" t="str">
        <f>IFERROR(VLOOKUP(UPPER(CONCATENATE($B780," - ",$A780)),'[1]Segurados Civis'!$A$5:$H$2142,8,0),"")</f>
        <v/>
      </c>
      <c r="F780" s="86" t="str">
        <f t="shared" si="12"/>
        <v/>
      </c>
      <c r="G780" s="85" t="s">
        <v>5035</v>
      </c>
      <c r="H780" s="85">
        <v>0</v>
      </c>
      <c r="I780" s="85"/>
      <c r="J780" s="85">
        <v>0</v>
      </c>
      <c r="K780" s="85">
        <v>0</v>
      </c>
    </row>
    <row r="781" spans="1:11">
      <c r="A781" s="85" t="s">
        <v>104</v>
      </c>
      <c r="B781" s="85" t="s">
        <v>7146</v>
      </c>
      <c r="C781" s="86" t="str">
        <f>IFERROR(VLOOKUP(UPPER(CONCATENATE($B781," - ",$A781)),'[1]Segurados Civis'!$A$5:$H$2142,6,0),"")</f>
        <v/>
      </c>
      <c r="D781" s="86" t="str">
        <f>IFERROR(VLOOKUP(UPPER(CONCATENATE($B781," - ",$A781)),'[1]Segurados Civis'!$A$5:$H$2142,7,0),"")</f>
        <v/>
      </c>
      <c r="E781" s="86" t="str">
        <f>IFERROR(VLOOKUP(UPPER(CONCATENATE($B781," - ",$A781)),'[1]Segurados Civis'!$A$5:$H$2142,8,0),"")</f>
        <v/>
      </c>
      <c r="F781" s="86" t="str">
        <f t="shared" si="12"/>
        <v/>
      </c>
      <c r="G781" s="85" t="s">
        <v>5035</v>
      </c>
      <c r="H781" s="85">
        <v>0</v>
      </c>
      <c r="I781" s="85"/>
      <c r="J781" s="85">
        <v>0</v>
      </c>
      <c r="K781" s="85">
        <v>0</v>
      </c>
    </row>
    <row r="782" spans="1:11">
      <c r="A782" s="85" t="s">
        <v>104</v>
      </c>
      <c r="B782" s="85" t="s">
        <v>7147</v>
      </c>
      <c r="C782" s="86" t="str">
        <f>IFERROR(VLOOKUP(UPPER(CONCATENATE($B782," - ",$A782)),'[1]Segurados Civis'!$A$5:$H$2142,6,0),"")</f>
        <v/>
      </c>
      <c r="D782" s="86" t="str">
        <f>IFERROR(VLOOKUP(UPPER(CONCATENATE($B782," - ",$A782)),'[1]Segurados Civis'!$A$5:$H$2142,7,0),"")</f>
        <v/>
      </c>
      <c r="E782" s="86" t="str">
        <f>IFERROR(VLOOKUP(UPPER(CONCATENATE($B782," - ",$A782)),'[1]Segurados Civis'!$A$5:$H$2142,8,0),"")</f>
        <v/>
      </c>
      <c r="F782" s="86" t="str">
        <f t="shared" si="12"/>
        <v/>
      </c>
      <c r="G782" s="85" t="s">
        <v>5035</v>
      </c>
      <c r="H782" s="85">
        <v>0</v>
      </c>
      <c r="I782" s="85"/>
      <c r="J782" s="85">
        <v>0</v>
      </c>
      <c r="K782" s="85">
        <v>0</v>
      </c>
    </row>
    <row r="783" spans="1:11">
      <c r="A783" s="85" t="s">
        <v>104</v>
      </c>
      <c r="B783" s="85" t="s">
        <v>7148</v>
      </c>
      <c r="C783" s="86" t="str">
        <f>IFERROR(VLOOKUP(UPPER(CONCATENATE($B783," - ",$A783)),'[1]Segurados Civis'!$A$5:$H$2142,6,0),"")</f>
        <v/>
      </c>
      <c r="D783" s="86" t="str">
        <f>IFERROR(VLOOKUP(UPPER(CONCATENATE($B783," - ",$A783)),'[1]Segurados Civis'!$A$5:$H$2142,7,0),"")</f>
        <v/>
      </c>
      <c r="E783" s="86" t="str">
        <f>IFERROR(VLOOKUP(UPPER(CONCATENATE($B783," - ",$A783)),'[1]Segurados Civis'!$A$5:$H$2142,8,0),"")</f>
        <v/>
      </c>
      <c r="F783" s="86" t="str">
        <f t="shared" si="12"/>
        <v/>
      </c>
      <c r="G783" s="85" t="s">
        <v>5035</v>
      </c>
      <c r="H783" s="85">
        <v>0</v>
      </c>
      <c r="I783" s="85"/>
      <c r="J783" s="85">
        <v>0</v>
      </c>
      <c r="K783" s="85">
        <v>0</v>
      </c>
    </row>
    <row r="784" spans="1:11">
      <c r="A784" s="85" t="s">
        <v>104</v>
      </c>
      <c r="B784" s="85" t="s">
        <v>7149</v>
      </c>
      <c r="C784" s="86">
        <f>IFERROR(VLOOKUP(UPPER(CONCATENATE($B784," - ",$A784)),'[1]Segurados Civis'!$A$5:$H$2142,6,0),"")</f>
        <v>60</v>
      </c>
      <c r="D784" s="86">
        <f>IFERROR(VLOOKUP(UPPER(CONCATENATE($B784," - ",$A784)),'[1]Segurados Civis'!$A$5:$H$2142,7,0),"")</f>
        <v>17</v>
      </c>
      <c r="E784" s="86">
        <f>IFERROR(VLOOKUP(UPPER(CONCATENATE($B784," - ",$A784)),'[1]Segurados Civis'!$A$5:$H$2142,8,0),"")</f>
        <v>15</v>
      </c>
      <c r="F784" s="86">
        <f t="shared" si="12"/>
        <v>92</v>
      </c>
      <c r="G784" s="85" t="s">
        <v>5032</v>
      </c>
      <c r="H784" s="85">
        <v>1</v>
      </c>
      <c r="I784" s="85"/>
      <c r="J784" s="85">
        <v>0</v>
      </c>
      <c r="K784" s="85">
        <v>0</v>
      </c>
    </row>
    <row r="785" spans="1:11">
      <c r="A785" s="85" t="s">
        <v>104</v>
      </c>
      <c r="B785" s="85" t="s">
        <v>7150</v>
      </c>
      <c r="C785" s="86">
        <f>IFERROR(VLOOKUP(UPPER(CONCATENATE($B785," - ",$A785)),'[1]Segurados Civis'!$A$5:$H$2142,6,0),"")</f>
        <v>417</v>
      </c>
      <c r="D785" s="86">
        <f>IFERROR(VLOOKUP(UPPER(CONCATENATE($B785," - ",$A785)),'[1]Segurados Civis'!$A$5:$H$2142,7,0),"")</f>
        <v>108</v>
      </c>
      <c r="E785" s="86">
        <f>IFERROR(VLOOKUP(UPPER(CONCATENATE($B785," - ",$A785)),'[1]Segurados Civis'!$A$5:$H$2142,8,0),"")</f>
        <v>43</v>
      </c>
      <c r="F785" s="86">
        <f t="shared" si="12"/>
        <v>568</v>
      </c>
      <c r="G785" s="85" t="s">
        <v>5032</v>
      </c>
      <c r="H785" s="85">
        <v>0</v>
      </c>
      <c r="I785" s="85"/>
      <c r="J785" s="85">
        <v>1</v>
      </c>
      <c r="K785" s="85">
        <v>0</v>
      </c>
    </row>
    <row r="786" spans="1:11">
      <c r="A786" s="85" t="s">
        <v>104</v>
      </c>
      <c r="B786" s="85" t="s">
        <v>7151</v>
      </c>
      <c r="C786" s="86" t="str">
        <f>IFERROR(VLOOKUP(UPPER(CONCATENATE($B786," - ",$A786)),'[1]Segurados Civis'!$A$5:$H$2142,6,0),"")</f>
        <v/>
      </c>
      <c r="D786" s="86" t="str">
        <f>IFERROR(VLOOKUP(UPPER(CONCATENATE($B786," - ",$A786)),'[1]Segurados Civis'!$A$5:$H$2142,7,0),"")</f>
        <v/>
      </c>
      <c r="E786" s="86" t="str">
        <f>IFERROR(VLOOKUP(UPPER(CONCATENATE($B786," - ",$A786)),'[1]Segurados Civis'!$A$5:$H$2142,8,0),"")</f>
        <v/>
      </c>
      <c r="F786" s="86" t="str">
        <f t="shared" si="12"/>
        <v/>
      </c>
      <c r="G786" s="85" t="s">
        <v>5035</v>
      </c>
      <c r="H786" s="85">
        <v>0</v>
      </c>
      <c r="I786" s="85"/>
      <c r="J786" s="85">
        <v>0</v>
      </c>
      <c r="K786" s="85">
        <v>0</v>
      </c>
    </row>
    <row r="787" spans="1:11">
      <c r="A787" s="85" t="s">
        <v>104</v>
      </c>
      <c r="B787" s="85" t="s">
        <v>7152</v>
      </c>
      <c r="C787" s="86" t="str">
        <f>IFERROR(VLOOKUP(UPPER(CONCATENATE($B787," - ",$A787)),'[1]Segurados Civis'!$A$5:$H$2142,6,0),"")</f>
        <v/>
      </c>
      <c r="D787" s="86" t="str">
        <f>IFERROR(VLOOKUP(UPPER(CONCATENATE($B787," - ",$A787)),'[1]Segurados Civis'!$A$5:$H$2142,7,0),"")</f>
        <v/>
      </c>
      <c r="E787" s="86" t="str">
        <f>IFERROR(VLOOKUP(UPPER(CONCATENATE($B787," - ",$A787)),'[1]Segurados Civis'!$A$5:$H$2142,8,0),"")</f>
        <v/>
      </c>
      <c r="F787" s="86" t="str">
        <f t="shared" si="12"/>
        <v/>
      </c>
      <c r="G787" s="85" t="s">
        <v>5035</v>
      </c>
      <c r="H787" s="85">
        <v>0</v>
      </c>
      <c r="I787" s="85"/>
      <c r="J787" s="85">
        <v>0</v>
      </c>
      <c r="K787" s="85">
        <v>0</v>
      </c>
    </row>
    <row r="788" spans="1:11">
      <c r="A788" s="85" t="s">
        <v>104</v>
      </c>
      <c r="B788" s="85" t="s">
        <v>7153</v>
      </c>
      <c r="C788" s="86" t="str">
        <f>IFERROR(VLOOKUP(UPPER(CONCATENATE($B788," - ",$A788)),'[1]Segurados Civis'!$A$5:$H$2142,6,0),"")</f>
        <v/>
      </c>
      <c r="D788" s="86" t="str">
        <f>IFERROR(VLOOKUP(UPPER(CONCATENATE($B788," - ",$A788)),'[1]Segurados Civis'!$A$5:$H$2142,7,0),"")</f>
        <v/>
      </c>
      <c r="E788" s="86" t="str">
        <f>IFERROR(VLOOKUP(UPPER(CONCATENATE($B788," - ",$A788)),'[1]Segurados Civis'!$A$5:$H$2142,8,0),"")</f>
        <v/>
      </c>
      <c r="F788" s="86" t="str">
        <f t="shared" si="12"/>
        <v/>
      </c>
      <c r="G788" s="85" t="s">
        <v>5035</v>
      </c>
      <c r="H788" s="85">
        <v>0</v>
      </c>
      <c r="I788" s="85"/>
      <c r="J788" s="85">
        <v>0</v>
      </c>
      <c r="K788" s="85">
        <v>0</v>
      </c>
    </row>
    <row r="789" spans="1:11">
      <c r="A789" s="85" t="s">
        <v>104</v>
      </c>
      <c r="B789" s="85" t="s">
        <v>7154</v>
      </c>
      <c r="C789" s="86">
        <f>IFERROR(VLOOKUP(UPPER(CONCATENATE($B789," - ",$A789)),'[1]Segurados Civis'!$A$5:$H$2142,6,0),"")</f>
        <v>94</v>
      </c>
      <c r="D789" s="86">
        <f>IFERROR(VLOOKUP(UPPER(CONCATENATE($B789," - ",$A789)),'[1]Segurados Civis'!$A$5:$H$2142,7,0),"")</f>
        <v>35</v>
      </c>
      <c r="E789" s="86">
        <f>IFERROR(VLOOKUP(UPPER(CONCATENATE($B789," - ",$A789)),'[1]Segurados Civis'!$A$5:$H$2142,8,0),"")</f>
        <v>22</v>
      </c>
      <c r="F789" s="86">
        <f t="shared" si="12"/>
        <v>151</v>
      </c>
      <c r="G789" s="85" t="s">
        <v>5032</v>
      </c>
      <c r="H789" s="85">
        <v>0</v>
      </c>
      <c r="I789" s="85"/>
      <c r="J789" s="85">
        <v>0</v>
      </c>
      <c r="K789" s="85">
        <v>0</v>
      </c>
    </row>
    <row r="790" spans="1:11">
      <c r="A790" s="85" t="s">
        <v>104</v>
      </c>
      <c r="B790" s="85" t="s">
        <v>7155</v>
      </c>
      <c r="C790" s="86" t="str">
        <f>IFERROR(VLOOKUP(UPPER(CONCATENATE($B790," - ",$A790)),'[1]Segurados Civis'!$A$5:$H$2142,6,0),"")</f>
        <v/>
      </c>
      <c r="D790" s="86" t="str">
        <f>IFERROR(VLOOKUP(UPPER(CONCATENATE($B790," - ",$A790)),'[1]Segurados Civis'!$A$5:$H$2142,7,0),"")</f>
        <v/>
      </c>
      <c r="E790" s="86" t="str">
        <f>IFERROR(VLOOKUP(UPPER(CONCATENATE($B790," - ",$A790)),'[1]Segurados Civis'!$A$5:$H$2142,8,0),"")</f>
        <v/>
      </c>
      <c r="F790" s="86" t="str">
        <f t="shared" si="12"/>
        <v/>
      </c>
      <c r="G790" s="85" t="s">
        <v>5035</v>
      </c>
      <c r="H790" s="85">
        <v>0</v>
      </c>
      <c r="I790" s="85"/>
      <c r="J790" s="85">
        <v>0</v>
      </c>
      <c r="K790" s="85">
        <v>0</v>
      </c>
    </row>
    <row r="791" spans="1:11">
      <c r="A791" s="85" t="s">
        <v>104</v>
      </c>
      <c r="B791" s="85" t="s">
        <v>7156</v>
      </c>
      <c r="C791" s="86" t="str">
        <f>IFERROR(VLOOKUP(UPPER(CONCATENATE($B791," - ",$A791)),'[1]Segurados Civis'!$A$5:$H$2142,6,0),"")</f>
        <v/>
      </c>
      <c r="D791" s="86" t="str">
        <f>IFERROR(VLOOKUP(UPPER(CONCATENATE($B791," - ",$A791)),'[1]Segurados Civis'!$A$5:$H$2142,7,0),"")</f>
        <v/>
      </c>
      <c r="E791" s="86" t="str">
        <f>IFERROR(VLOOKUP(UPPER(CONCATENATE($B791," - ",$A791)),'[1]Segurados Civis'!$A$5:$H$2142,8,0),"")</f>
        <v/>
      </c>
      <c r="F791" s="86" t="str">
        <f t="shared" si="12"/>
        <v/>
      </c>
      <c r="G791" s="85" t="s">
        <v>5035</v>
      </c>
      <c r="H791" s="85">
        <v>0</v>
      </c>
      <c r="I791" s="85"/>
      <c r="J791" s="85">
        <v>0</v>
      </c>
      <c r="K791" s="85">
        <v>0</v>
      </c>
    </row>
    <row r="792" spans="1:11">
      <c r="A792" s="85" t="s">
        <v>104</v>
      </c>
      <c r="B792" s="85" t="s">
        <v>7157</v>
      </c>
      <c r="C792" s="86" t="str">
        <f>IFERROR(VLOOKUP(UPPER(CONCATENATE($B792," - ",$A792)),'[1]Segurados Civis'!$A$5:$H$2142,6,0),"")</f>
        <v/>
      </c>
      <c r="D792" s="86" t="str">
        <f>IFERROR(VLOOKUP(UPPER(CONCATENATE($B792," - ",$A792)),'[1]Segurados Civis'!$A$5:$H$2142,7,0),"")</f>
        <v/>
      </c>
      <c r="E792" s="86" t="str">
        <f>IFERROR(VLOOKUP(UPPER(CONCATENATE($B792," - ",$A792)),'[1]Segurados Civis'!$A$5:$H$2142,8,0),"")</f>
        <v/>
      </c>
      <c r="F792" s="86" t="str">
        <f t="shared" si="12"/>
        <v/>
      </c>
      <c r="G792" s="85" t="s">
        <v>5035</v>
      </c>
      <c r="H792" s="85">
        <v>0</v>
      </c>
      <c r="I792" s="85"/>
      <c r="J792" s="85">
        <v>0</v>
      </c>
      <c r="K792" s="85">
        <v>0</v>
      </c>
    </row>
    <row r="793" spans="1:11">
      <c r="A793" s="85" t="s">
        <v>104</v>
      </c>
      <c r="B793" s="85" t="s">
        <v>7158</v>
      </c>
      <c r="C793" s="86" t="str">
        <f>IFERROR(VLOOKUP(UPPER(CONCATENATE($B793," - ",$A793)),'[1]Segurados Civis'!$A$5:$H$2142,6,0),"")</f>
        <v/>
      </c>
      <c r="D793" s="86" t="str">
        <f>IFERROR(VLOOKUP(UPPER(CONCATENATE($B793," - ",$A793)),'[1]Segurados Civis'!$A$5:$H$2142,7,0),"")</f>
        <v/>
      </c>
      <c r="E793" s="86" t="str">
        <f>IFERROR(VLOOKUP(UPPER(CONCATENATE($B793," - ",$A793)),'[1]Segurados Civis'!$A$5:$H$2142,8,0),"")</f>
        <v/>
      </c>
      <c r="F793" s="86" t="str">
        <f t="shared" si="12"/>
        <v/>
      </c>
      <c r="G793" s="85" t="s">
        <v>5035</v>
      </c>
      <c r="H793" s="85">
        <v>0</v>
      </c>
      <c r="I793" s="85"/>
      <c r="J793" s="85">
        <v>0</v>
      </c>
      <c r="K793" s="85">
        <v>0</v>
      </c>
    </row>
    <row r="794" spans="1:11">
      <c r="A794" s="85" t="s">
        <v>104</v>
      </c>
      <c r="B794" s="85" t="s">
        <v>7159</v>
      </c>
      <c r="C794" s="86" t="str">
        <f>IFERROR(VLOOKUP(UPPER(CONCATENATE($B794," - ",$A794)),'[1]Segurados Civis'!$A$5:$H$2142,6,0),"")</f>
        <v/>
      </c>
      <c r="D794" s="86" t="str">
        <f>IFERROR(VLOOKUP(UPPER(CONCATENATE($B794," - ",$A794)),'[1]Segurados Civis'!$A$5:$H$2142,7,0),"")</f>
        <v/>
      </c>
      <c r="E794" s="86" t="str">
        <f>IFERROR(VLOOKUP(UPPER(CONCATENATE($B794," - ",$A794)),'[1]Segurados Civis'!$A$5:$H$2142,8,0),"")</f>
        <v/>
      </c>
      <c r="F794" s="86" t="str">
        <f t="shared" si="12"/>
        <v/>
      </c>
      <c r="G794" s="85" t="s">
        <v>5035</v>
      </c>
      <c r="H794" s="85">
        <v>0</v>
      </c>
      <c r="I794" s="85"/>
      <c r="J794" s="85">
        <v>0</v>
      </c>
      <c r="K794" s="85">
        <v>0</v>
      </c>
    </row>
    <row r="795" spans="1:11">
      <c r="A795" s="85" t="s">
        <v>104</v>
      </c>
      <c r="B795" s="85" t="s">
        <v>7160</v>
      </c>
      <c r="C795" s="86" t="str">
        <f>IFERROR(VLOOKUP(UPPER(CONCATENATE($B795," - ",$A795)),'[1]Segurados Civis'!$A$5:$H$2142,6,0),"")</f>
        <v/>
      </c>
      <c r="D795" s="86" t="str">
        <f>IFERROR(VLOOKUP(UPPER(CONCATENATE($B795," - ",$A795)),'[1]Segurados Civis'!$A$5:$H$2142,7,0),"")</f>
        <v/>
      </c>
      <c r="E795" s="86" t="str">
        <f>IFERROR(VLOOKUP(UPPER(CONCATENATE($B795," - ",$A795)),'[1]Segurados Civis'!$A$5:$H$2142,8,0),"")</f>
        <v/>
      </c>
      <c r="F795" s="86" t="str">
        <f t="shared" si="12"/>
        <v/>
      </c>
      <c r="G795" s="85" t="s">
        <v>5035</v>
      </c>
      <c r="H795" s="85">
        <v>0</v>
      </c>
      <c r="I795" s="85"/>
      <c r="J795" s="85">
        <v>0</v>
      </c>
      <c r="K795" s="85">
        <v>0</v>
      </c>
    </row>
    <row r="796" spans="1:11">
      <c r="A796" s="85" t="s">
        <v>104</v>
      </c>
      <c r="B796" s="85" t="s">
        <v>7161</v>
      </c>
      <c r="C796" s="86" t="str">
        <f>IFERROR(VLOOKUP(UPPER(CONCATENATE($B796," - ",$A796)),'[1]Segurados Civis'!$A$5:$H$2142,6,0),"")</f>
        <v/>
      </c>
      <c r="D796" s="86" t="str">
        <f>IFERROR(VLOOKUP(UPPER(CONCATENATE($B796," - ",$A796)),'[1]Segurados Civis'!$A$5:$H$2142,7,0),"")</f>
        <v/>
      </c>
      <c r="E796" s="86" t="str">
        <f>IFERROR(VLOOKUP(UPPER(CONCATENATE($B796," - ",$A796)),'[1]Segurados Civis'!$A$5:$H$2142,8,0),"")</f>
        <v/>
      </c>
      <c r="F796" s="86" t="str">
        <f t="shared" si="12"/>
        <v/>
      </c>
      <c r="G796" s="85" t="s">
        <v>5035</v>
      </c>
      <c r="H796" s="85">
        <v>0</v>
      </c>
      <c r="I796" s="85"/>
      <c r="J796" s="85">
        <v>0</v>
      </c>
      <c r="K796" s="85">
        <v>0</v>
      </c>
    </row>
    <row r="797" spans="1:11">
      <c r="A797" s="85" t="s">
        <v>104</v>
      </c>
      <c r="B797" s="85" t="s">
        <v>7162</v>
      </c>
      <c r="C797" s="86">
        <f>IFERROR(VLOOKUP(UPPER(CONCATENATE($B797," - ",$A797)),'[1]Segurados Civis'!$A$5:$H$2142,6,0),"")</f>
        <v>0</v>
      </c>
      <c r="D797" s="86">
        <f>IFERROR(VLOOKUP(UPPER(CONCATENATE($B797," - ",$A797)),'[1]Segurados Civis'!$A$5:$H$2142,7,0),"")</f>
        <v>0</v>
      </c>
      <c r="E797" s="86">
        <f>IFERROR(VLOOKUP(UPPER(CONCATENATE($B797," - ",$A797)),'[1]Segurados Civis'!$A$5:$H$2142,8,0),"")</f>
        <v>0</v>
      </c>
      <c r="F797" s="86" t="str">
        <f t="shared" si="12"/>
        <v/>
      </c>
      <c r="G797" s="85" t="s">
        <v>5032</v>
      </c>
      <c r="H797" s="85">
        <v>0</v>
      </c>
      <c r="I797" s="85"/>
      <c r="J797" s="85">
        <v>0</v>
      </c>
      <c r="K797" s="85">
        <v>0</v>
      </c>
    </row>
    <row r="798" spans="1:11">
      <c r="A798" s="85" t="s">
        <v>104</v>
      </c>
      <c r="B798" s="85" t="s">
        <v>7163</v>
      </c>
      <c r="C798" s="86" t="str">
        <f>IFERROR(VLOOKUP(UPPER(CONCATENATE($B798," - ",$A798)),'[1]Segurados Civis'!$A$5:$H$2142,6,0),"")</f>
        <v/>
      </c>
      <c r="D798" s="86" t="str">
        <f>IFERROR(VLOOKUP(UPPER(CONCATENATE($B798," - ",$A798)),'[1]Segurados Civis'!$A$5:$H$2142,7,0),"")</f>
        <v/>
      </c>
      <c r="E798" s="86" t="str">
        <f>IFERROR(VLOOKUP(UPPER(CONCATENATE($B798," - ",$A798)),'[1]Segurados Civis'!$A$5:$H$2142,8,0),"")</f>
        <v/>
      </c>
      <c r="F798" s="86" t="str">
        <f t="shared" si="12"/>
        <v/>
      </c>
      <c r="G798" s="85" t="s">
        <v>5035</v>
      </c>
      <c r="H798" s="85">
        <v>0</v>
      </c>
      <c r="I798" s="85"/>
      <c r="J798" s="85">
        <v>0</v>
      </c>
      <c r="K798" s="85">
        <v>0</v>
      </c>
    </row>
    <row r="799" spans="1:11">
      <c r="A799" s="85" t="s">
        <v>104</v>
      </c>
      <c r="B799" s="85" t="s">
        <v>7164</v>
      </c>
      <c r="C799" s="86" t="str">
        <f>IFERROR(VLOOKUP(UPPER(CONCATENATE($B799," - ",$A799)),'[1]Segurados Civis'!$A$5:$H$2142,6,0),"")</f>
        <v/>
      </c>
      <c r="D799" s="86" t="str">
        <f>IFERROR(VLOOKUP(UPPER(CONCATENATE($B799," - ",$A799)),'[1]Segurados Civis'!$A$5:$H$2142,7,0),"")</f>
        <v/>
      </c>
      <c r="E799" s="86" t="str">
        <f>IFERROR(VLOOKUP(UPPER(CONCATENATE($B799," - ",$A799)),'[1]Segurados Civis'!$A$5:$H$2142,8,0),"")</f>
        <v/>
      </c>
      <c r="F799" s="86" t="str">
        <f t="shared" si="12"/>
        <v/>
      </c>
      <c r="G799" s="85" t="s">
        <v>5035</v>
      </c>
      <c r="H799" s="85">
        <v>0</v>
      </c>
      <c r="I799" s="85"/>
      <c r="J799" s="85">
        <v>0</v>
      </c>
      <c r="K799" s="85">
        <v>0</v>
      </c>
    </row>
    <row r="800" spans="1:11">
      <c r="A800" s="85" t="s">
        <v>104</v>
      </c>
      <c r="B800" s="85" t="s">
        <v>7165</v>
      </c>
      <c r="C800" s="86" t="str">
        <f>IFERROR(VLOOKUP(UPPER(CONCATENATE($B800," - ",$A800)),'[1]Segurados Civis'!$A$5:$H$2142,6,0),"")</f>
        <v/>
      </c>
      <c r="D800" s="86" t="str">
        <f>IFERROR(VLOOKUP(UPPER(CONCATENATE($B800," - ",$A800)),'[1]Segurados Civis'!$A$5:$H$2142,7,0),"")</f>
        <v/>
      </c>
      <c r="E800" s="86" t="str">
        <f>IFERROR(VLOOKUP(UPPER(CONCATENATE($B800," - ",$A800)),'[1]Segurados Civis'!$A$5:$H$2142,8,0),"")</f>
        <v/>
      </c>
      <c r="F800" s="86" t="str">
        <f t="shared" si="12"/>
        <v/>
      </c>
      <c r="G800" s="85" t="s">
        <v>5035</v>
      </c>
      <c r="H800" s="85">
        <v>0</v>
      </c>
      <c r="I800" s="85"/>
      <c r="J800" s="85">
        <v>0</v>
      </c>
      <c r="K800" s="85">
        <v>0</v>
      </c>
    </row>
    <row r="801" spans="1:11">
      <c r="A801" s="85" t="s">
        <v>104</v>
      </c>
      <c r="B801" s="85" t="s">
        <v>7166</v>
      </c>
      <c r="C801" s="86" t="str">
        <f>IFERROR(VLOOKUP(UPPER(CONCATENATE($B801," - ",$A801)),'[1]Segurados Civis'!$A$5:$H$2142,6,0),"")</f>
        <v/>
      </c>
      <c r="D801" s="86" t="str">
        <f>IFERROR(VLOOKUP(UPPER(CONCATENATE($B801," - ",$A801)),'[1]Segurados Civis'!$A$5:$H$2142,7,0),"")</f>
        <v/>
      </c>
      <c r="E801" s="86" t="str">
        <f>IFERROR(VLOOKUP(UPPER(CONCATENATE($B801," - ",$A801)),'[1]Segurados Civis'!$A$5:$H$2142,8,0),"")</f>
        <v/>
      </c>
      <c r="F801" s="86" t="str">
        <f t="shared" si="12"/>
        <v/>
      </c>
      <c r="G801" s="85" t="s">
        <v>5035</v>
      </c>
      <c r="H801" s="85">
        <v>0</v>
      </c>
      <c r="I801" s="85"/>
      <c r="J801" s="85">
        <v>0</v>
      </c>
      <c r="K801" s="85">
        <v>0</v>
      </c>
    </row>
    <row r="802" spans="1:11">
      <c r="A802" s="85" t="s">
        <v>104</v>
      </c>
      <c r="B802" s="85" t="s">
        <v>7167</v>
      </c>
      <c r="C802" s="86" t="str">
        <f>IFERROR(VLOOKUP(UPPER(CONCATENATE($B802," - ",$A802)),'[1]Segurados Civis'!$A$5:$H$2142,6,0),"")</f>
        <v/>
      </c>
      <c r="D802" s="86" t="str">
        <f>IFERROR(VLOOKUP(UPPER(CONCATENATE($B802," - ",$A802)),'[1]Segurados Civis'!$A$5:$H$2142,7,0),"")</f>
        <v/>
      </c>
      <c r="E802" s="86" t="str">
        <f>IFERROR(VLOOKUP(UPPER(CONCATENATE($B802," - ",$A802)),'[1]Segurados Civis'!$A$5:$H$2142,8,0),"")</f>
        <v/>
      </c>
      <c r="F802" s="86" t="str">
        <f t="shared" si="12"/>
        <v/>
      </c>
      <c r="G802" s="85" t="s">
        <v>5035</v>
      </c>
      <c r="H802" s="85">
        <v>0</v>
      </c>
      <c r="I802" s="85"/>
      <c r="J802" s="85">
        <v>0</v>
      </c>
      <c r="K802" s="85">
        <v>0</v>
      </c>
    </row>
    <row r="803" spans="1:11">
      <c r="A803" s="85" t="s">
        <v>104</v>
      </c>
      <c r="B803" s="85" t="s">
        <v>7168</v>
      </c>
      <c r="C803" s="86" t="str">
        <f>IFERROR(VLOOKUP(UPPER(CONCATENATE($B803," - ",$A803)),'[1]Segurados Civis'!$A$5:$H$2142,6,0),"")</f>
        <v/>
      </c>
      <c r="D803" s="86" t="str">
        <f>IFERROR(VLOOKUP(UPPER(CONCATENATE($B803," - ",$A803)),'[1]Segurados Civis'!$A$5:$H$2142,7,0),"")</f>
        <v/>
      </c>
      <c r="E803" s="86" t="str">
        <f>IFERROR(VLOOKUP(UPPER(CONCATENATE($B803," - ",$A803)),'[1]Segurados Civis'!$A$5:$H$2142,8,0),"")</f>
        <v/>
      </c>
      <c r="F803" s="86" t="str">
        <f t="shared" si="12"/>
        <v/>
      </c>
      <c r="G803" s="85" t="s">
        <v>5035</v>
      </c>
      <c r="H803" s="85">
        <v>0</v>
      </c>
      <c r="I803" s="85"/>
      <c r="J803" s="85">
        <v>0</v>
      </c>
      <c r="K803" s="85">
        <v>0</v>
      </c>
    </row>
    <row r="804" spans="1:11">
      <c r="A804" s="85" t="s">
        <v>104</v>
      </c>
      <c r="B804" s="85" t="s">
        <v>7169</v>
      </c>
      <c r="C804" s="86" t="str">
        <f>IFERROR(VLOOKUP(UPPER(CONCATENATE($B804," - ",$A804)),'[1]Segurados Civis'!$A$5:$H$2142,6,0),"")</f>
        <v/>
      </c>
      <c r="D804" s="86" t="str">
        <f>IFERROR(VLOOKUP(UPPER(CONCATENATE($B804," - ",$A804)),'[1]Segurados Civis'!$A$5:$H$2142,7,0),"")</f>
        <v/>
      </c>
      <c r="E804" s="86" t="str">
        <f>IFERROR(VLOOKUP(UPPER(CONCATENATE($B804," - ",$A804)),'[1]Segurados Civis'!$A$5:$H$2142,8,0),"")</f>
        <v/>
      </c>
      <c r="F804" s="86" t="str">
        <f t="shared" si="12"/>
        <v/>
      </c>
      <c r="G804" s="85" t="s">
        <v>5035</v>
      </c>
      <c r="H804" s="85">
        <v>0</v>
      </c>
      <c r="I804" s="85"/>
      <c r="J804" s="85">
        <v>0</v>
      </c>
      <c r="K804" s="85">
        <v>0</v>
      </c>
    </row>
    <row r="805" spans="1:11">
      <c r="A805" s="85" t="s">
        <v>104</v>
      </c>
      <c r="B805" s="85" t="s">
        <v>7170</v>
      </c>
      <c r="C805" s="86" t="str">
        <f>IFERROR(VLOOKUP(UPPER(CONCATENATE($B805," - ",$A805)),'[1]Segurados Civis'!$A$5:$H$2142,6,0),"")</f>
        <v/>
      </c>
      <c r="D805" s="86" t="str">
        <f>IFERROR(VLOOKUP(UPPER(CONCATENATE($B805," - ",$A805)),'[1]Segurados Civis'!$A$5:$H$2142,7,0),"")</f>
        <v/>
      </c>
      <c r="E805" s="86" t="str">
        <f>IFERROR(VLOOKUP(UPPER(CONCATENATE($B805," - ",$A805)),'[1]Segurados Civis'!$A$5:$H$2142,8,0),"")</f>
        <v/>
      </c>
      <c r="F805" s="86" t="str">
        <f t="shared" si="12"/>
        <v/>
      </c>
      <c r="G805" s="85" t="s">
        <v>5035</v>
      </c>
      <c r="H805" s="85">
        <v>0</v>
      </c>
      <c r="I805" s="85"/>
      <c r="J805" s="85">
        <v>0</v>
      </c>
      <c r="K805" s="85">
        <v>0</v>
      </c>
    </row>
    <row r="806" spans="1:11">
      <c r="A806" s="85" t="s">
        <v>104</v>
      </c>
      <c r="B806" s="85" t="s">
        <v>7171</v>
      </c>
      <c r="C806" s="86" t="str">
        <f>IFERROR(VLOOKUP(UPPER(CONCATENATE($B806," - ",$A806)),'[1]Segurados Civis'!$A$5:$H$2142,6,0),"")</f>
        <v/>
      </c>
      <c r="D806" s="86" t="str">
        <f>IFERROR(VLOOKUP(UPPER(CONCATENATE($B806," - ",$A806)),'[1]Segurados Civis'!$A$5:$H$2142,7,0),"")</f>
        <v/>
      </c>
      <c r="E806" s="86" t="str">
        <f>IFERROR(VLOOKUP(UPPER(CONCATENATE($B806," - ",$A806)),'[1]Segurados Civis'!$A$5:$H$2142,8,0),"")</f>
        <v/>
      </c>
      <c r="F806" s="86" t="str">
        <f t="shared" si="12"/>
        <v/>
      </c>
      <c r="G806" s="85" t="s">
        <v>5035</v>
      </c>
      <c r="H806" s="85">
        <v>0</v>
      </c>
      <c r="I806" s="85"/>
      <c r="J806" s="85">
        <v>0</v>
      </c>
      <c r="K806" s="85">
        <v>0</v>
      </c>
    </row>
    <row r="807" spans="1:11">
      <c r="A807" s="85" t="s">
        <v>104</v>
      </c>
      <c r="B807" s="85" t="s">
        <v>7172</v>
      </c>
      <c r="C807" s="86">
        <f>IFERROR(VLOOKUP(UPPER(CONCATENATE($B807," - ",$A807)),'[1]Segurados Civis'!$A$5:$H$2142,6,0),"")</f>
        <v>1760</v>
      </c>
      <c r="D807" s="86">
        <f>IFERROR(VLOOKUP(UPPER(CONCATENATE($B807," - ",$A807)),'[1]Segurados Civis'!$A$5:$H$2142,7,0),"")</f>
        <v>729</v>
      </c>
      <c r="E807" s="86">
        <f>IFERROR(VLOOKUP(UPPER(CONCATENATE($B807," - ",$A807)),'[1]Segurados Civis'!$A$5:$H$2142,8,0),"")</f>
        <v>176</v>
      </c>
      <c r="F807" s="86">
        <f t="shared" si="12"/>
        <v>2665</v>
      </c>
      <c r="G807" s="85" t="s">
        <v>5032</v>
      </c>
      <c r="H807" s="85">
        <v>0</v>
      </c>
      <c r="I807" s="85"/>
      <c r="J807" s="85">
        <v>0</v>
      </c>
      <c r="K807" s="85">
        <v>0</v>
      </c>
    </row>
    <row r="808" spans="1:11">
      <c r="A808" s="85" t="s">
        <v>104</v>
      </c>
      <c r="B808" s="85" t="s">
        <v>7173</v>
      </c>
      <c r="C808" s="86" t="str">
        <f>IFERROR(VLOOKUP(UPPER(CONCATENATE($B808," - ",$A808)),'[1]Segurados Civis'!$A$5:$H$2142,6,0),"")</f>
        <v/>
      </c>
      <c r="D808" s="86" t="str">
        <f>IFERROR(VLOOKUP(UPPER(CONCATENATE($B808," - ",$A808)),'[1]Segurados Civis'!$A$5:$H$2142,7,0),"")</f>
        <v/>
      </c>
      <c r="E808" s="86" t="str">
        <f>IFERROR(VLOOKUP(UPPER(CONCATENATE($B808," - ",$A808)),'[1]Segurados Civis'!$A$5:$H$2142,8,0),"")</f>
        <v/>
      </c>
      <c r="F808" s="86" t="str">
        <f t="shared" si="12"/>
        <v/>
      </c>
      <c r="G808" s="85" t="s">
        <v>5035</v>
      </c>
      <c r="H808" s="85">
        <v>0</v>
      </c>
      <c r="I808" s="85"/>
      <c r="J808" s="85">
        <v>0</v>
      </c>
      <c r="K808" s="85">
        <v>0</v>
      </c>
    </row>
    <row r="809" spans="1:11">
      <c r="A809" s="85" t="s">
        <v>104</v>
      </c>
      <c r="B809" s="85" t="s">
        <v>7174</v>
      </c>
      <c r="C809" s="86" t="str">
        <f>IFERROR(VLOOKUP(UPPER(CONCATENATE($B809," - ",$A809)),'[1]Segurados Civis'!$A$5:$H$2142,6,0),"")</f>
        <v/>
      </c>
      <c r="D809" s="86" t="str">
        <f>IFERROR(VLOOKUP(UPPER(CONCATENATE($B809," - ",$A809)),'[1]Segurados Civis'!$A$5:$H$2142,7,0),"")</f>
        <v/>
      </c>
      <c r="E809" s="86" t="str">
        <f>IFERROR(VLOOKUP(UPPER(CONCATENATE($B809," - ",$A809)),'[1]Segurados Civis'!$A$5:$H$2142,8,0),"")</f>
        <v/>
      </c>
      <c r="F809" s="86" t="str">
        <f t="shared" si="12"/>
        <v/>
      </c>
      <c r="G809" s="85" t="s">
        <v>5035</v>
      </c>
      <c r="H809" s="85">
        <v>0</v>
      </c>
      <c r="I809" s="85"/>
      <c r="J809" s="85">
        <v>0</v>
      </c>
      <c r="K809" s="85">
        <v>0</v>
      </c>
    </row>
    <row r="810" spans="1:11">
      <c r="A810" s="85" t="s">
        <v>104</v>
      </c>
      <c r="B810" s="85" t="s">
        <v>7175</v>
      </c>
      <c r="C810" s="86" t="str">
        <f>IFERROR(VLOOKUP(UPPER(CONCATENATE($B810," - ",$A810)),'[1]Segurados Civis'!$A$5:$H$2142,6,0),"")</f>
        <v/>
      </c>
      <c r="D810" s="86" t="str">
        <f>IFERROR(VLOOKUP(UPPER(CONCATENATE($B810," - ",$A810)),'[1]Segurados Civis'!$A$5:$H$2142,7,0),"")</f>
        <v/>
      </c>
      <c r="E810" s="86" t="str">
        <f>IFERROR(VLOOKUP(UPPER(CONCATENATE($B810," - ",$A810)),'[1]Segurados Civis'!$A$5:$H$2142,8,0),"")</f>
        <v/>
      </c>
      <c r="F810" s="86" t="str">
        <f t="shared" si="12"/>
        <v/>
      </c>
      <c r="G810" s="85" t="s">
        <v>5035</v>
      </c>
      <c r="H810" s="85">
        <v>0</v>
      </c>
      <c r="I810" s="85"/>
      <c r="J810" s="85">
        <v>0</v>
      </c>
      <c r="K810" s="85">
        <v>0</v>
      </c>
    </row>
    <row r="811" spans="1:11">
      <c r="A811" s="85" t="s">
        <v>104</v>
      </c>
      <c r="B811" s="85" t="s">
        <v>7176</v>
      </c>
      <c r="C811" s="86">
        <f>IFERROR(VLOOKUP(UPPER(CONCATENATE($B811," - ",$A811)),'[1]Segurados Civis'!$A$5:$H$2142,6,0),"")</f>
        <v>349</v>
      </c>
      <c r="D811" s="86">
        <f>IFERROR(VLOOKUP(UPPER(CONCATENATE($B811," - ",$A811)),'[1]Segurados Civis'!$A$5:$H$2142,7,0),"")</f>
        <v>133</v>
      </c>
      <c r="E811" s="86">
        <f>IFERROR(VLOOKUP(UPPER(CONCATENATE($B811," - ",$A811)),'[1]Segurados Civis'!$A$5:$H$2142,8,0),"")</f>
        <v>44</v>
      </c>
      <c r="F811" s="86">
        <f t="shared" si="12"/>
        <v>526</v>
      </c>
      <c r="G811" s="85" t="s">
        <v>5032</v>
      </c>
      <c r="H811" s="85">
        <v>0</v>
      </c>
      <c r="I811" s="85"/>
      <c r="J811" s="85">
        <v>0</v>
      </c>
      <c r="K811" s="85">
        <v>0</v>
      </c>
    </row>
    <row r="812" spans="1:11">
      <c r="A812" s="85" t="s">
        <v>104</v>
      </c>
      <c r="B812" s="85" t="s">
        <v>7177</v>
      </c>
      <c r="C812" s="86" t="str">
        <f>IFERROR(VLOOKUP(UPPER(CONCATENATE($B812," - ",$A812)),'[1]Segurados Civis'!$A$5:$H$2142,6,0),"")</f>
        <v/>
      </c>
      <c r="D812" s="86" t="str">
        <f>IFERROR(VLOOKUP(UPPER(CONCATENATE($B812," - ",$A812)),'[1]Segurados Civis'!$A$5:$H$2142,7,0),"")</f>
        <v/>
      </c>
      <c r="E812" s="86" t="str">
        <f>IFERROR(VLOOKUP(UPPER(CONCATENATE($B812," - ",$A812)),'[1]Segurados Civis'!$A$5:$H$2142,8,0),"")</f>
        <v/>
      </c>
      <c r="F812" s="86" t="str">
        <f t="shared" si="12"/>
        <v/>
      </c>
      <c r="G812" s="85" t="s">
        <v>5035</v>
      </c>
      <c r="H812" s="85">
        <v>0</v>
      </c>
      <c r="I812" s="85"/>
      <c r="J812" s="85">
        <v>0</v>
      </c>
      <c r="K812" s="85">
        <v>0</v>
      </c>
    </row>
    <row r="813" spans="1:11">
      <c r="A813" s="85" t="s">
        <v>104</v>
      </c>
      <c r="B813" s="85" t="s">
        <v>7178</v>
      </c>
      <c r="C813" s="86" t="str">
        <f>IFERROR(VLOOKUP(UPPER(CONCATENATE($B813," - ",$A813)),'[1]Segurados Civis'!$A$5:$H$2142,6,0),"")</f>
        <v/>
      </c>
      <c r="D813" s="86" t="str">
        <f>IFERROR(VLOOKUP(UPPER(CONCATENATE($B813," - ",$A813)),'[1]Segurados Civis'!$A$5:$H$2142,7,0),"")</f>
        <v/>
      </c>
      <c r="E813" s="86" t="str">
        <f>IFERROR(VLOOKUP(UPPER(CONCATENATE($B813," - ",$A813)),'[1]Segurados Civis'!$A$5:$H$2142,8,0),"")</f>
        <v/>
      </c>
      <c r="F813" s="86" t="str">
        <f t="shared" si="12"/>
        <v/>
      </c>
      <c r="G813" s="85" t="s">
        <v>5035</v>
      </c>
      <c r="H813" s="85">
        <v>0</v>
      </c>
      <c r="I813" s="85"/>
      <c r="J813" s="85">
        <v>0</v>
      </c>
      <c r="K813" s="85">
        <v>0</v>
      </c>
    </row>
    <row r="814" spans="1:11">
      <c r="A814" s="85" t="s">
        <v>104</v>
      </c>
      <c r="B814" s="85" t="s">
        <v>7179</v>
      </c>
      <c r="C814" s="86" t="str">
        <f>IFERROR(VLOOKUP(UPPER(CONCATENATE($B814," - ",$A814)),'[1]Segurados Civis'!$A$5:$H$2142,6,0),"")</f>
        <v/>
      </c>
      <c r="D814" s="86" t="str">
        <f>IFERROR(VLOOKUP(UPPER(CONCATENATE($B814," - ",$A814)),'[1]Segurados Civis'!$A$5:$H$2142,7,0),"")</f>
        <v/>
      </c>
      <c r="E814" s="86" t="str">
        <f>IFERROR(VLOOKUP(UPPER(CONCATENATE($B814," - ",$A814)),'[1]Segurados Civis'!$A$5:$H$2142,8,0),"")</f>
        <v/>
      </c>
      <c r="F814" s="86" t="str">
        <f t="shared" si="12"/>
        <v/>
      </c>
      <c r="G814" s="85" t="s">
        <v>5035</v>
      </c>
      <c r="H814" s="85">
        <v>0</v>
      </c>
      <c r="I814" s="85"/>
      <c r="J814" s="85">
        <v>0</v>
      </c>
      <c r="K814" s="85">
        <v>0</v>
      </c>
    </row>
    <row r="815" spans="1:11">
      <c r="A815" s="85" t="s">
        <v>104</v>
      </c>
      <c r="B815" s="85" t="s">
        <v>7180</v>
      </c>
      <c r="C815" s="86">
        <f>IFERROR(VLOOKUP(UPPER(CONCATENATE($B815," - ",$A815)),'[1]Segurados Civis'!$A$5:$H$2142,6,0),"")</f>
        <v>1245</v>
      </c>
      <c r="D815" s="86">
        <f>IFERROR(VLOOKUP(UPPER(CONCATENATE($B815," - ",$A815)),'[1]Segurados Civis'!$A$5:$H$2142,7,0),"")</f>
        <v>39</v>
      </c>
      <c r="E815" s="86">
        <f>IFERROR(VLOOKUP(UPPER(CONCATENATE($B815," - ",$A815)),'[1]Segurados Civis'!$A$5:$H$2142,8,0),"")</f>
        <v>6</v>
      </c>
      <c r="F815" s="86">
        <f t="shared" si="12"/>
        <v>1290</v>
      </c>
      <c r="G815" s="85" t="s">
        <v>5032</v>
      </c>
      <c r="H815" s="85">
        <v>0</v>
      </c>
      <c r="I815" s="85"/>
      <c r="J815" s="85">
        <v>0</v>
      </c>
      <c r="K815" s="85">
        <v>0</v>
      </c>
    </row>
    <row r="816" spans="1:11">
      <c r="A816" s="85" t="s">
        <v>104</v>
      </c>
      <c r="B816" s="85" t="s">
        <v>7181</v>
      </c>
      <c r="C816" s="86">
        <f>IFERROR(VLOOKUP(UPPER(CONCATENATE($B816," - ",$A816)),'[1]Segurados Civis'!$A$5:$H$2142,6,0),"")</f>
        <v>884</v>
      </c>
      <c r="D816" s="86">
        <f>IFERROR(VLOOKUP(UPPER(CONCATENATE($B816," - ",$A816)),'[1]Segurados Civis'!$A$5:$H$2142,7,0),"")</f>
        <v>250</v>
      </c>
      <c r="E816" s="86">
        <f>IFERROR(VLOOKUP(UPPER(CONCATENATE($B816," - ",$A816)),'[1]Segurados Civis'!$A$5:$H$2142,8,0),"")</f>
        <v>63</v>
      </c>
      <c r="F816" s="86">
        <f t="shared" si="12"/>
        <v>1197</v>
      </c>
      <c r="G816" s="85" t="s">
        <v>5032</v>
      </c>
      <c r="H816" s="85">
        <v>0</v>
      </c>
      <c r="I816" s="85"/>
      <c r="J816" s="85">
        <v>0</v>
      </c>
      <c r="K816" s="85">
        <v>0</v>
      </c>
    </row>
    <row r="817" spans="1:11">
      <c r="A817" s="85" t="s">
        <v>104</v>
      </c>
      <c r="B817" s="85" t="s">
        <v>7182</v>
      </c>
      <c r="C817" s="86">
        <f>IFERROR(VLOOKUP(UPPER(CONCATENATE($B817," - ",$A817)),'[1]Segurados Civis'!$A$5:$H$2142,6,0),"")</f>
        <v>1227</v>
      </c>
      <c r="D817" s="86">
        <f>IFERROR(VLOOKUP(UPPER(CONCATENATE($B817," - ",$A817)),'[1]Segurados Civis'!$A$5:$H$2142,7,0),"")</f>
        <v>297</v>
      </c>
      <c r="E817" s="86">
        <f>IFERROR(VLOOKUP(UPPER(CONCATENATE($B817," - ",$A817)),'[1]Segurados Civis'!$A$5:$H$2142,8,0),"")</f>
        <v>83</v>
      </c>
      <c r="F817" s="86">
        <f t="shared" si="12"/>
        <v>1607</v>
      </c>
      <c r="G817" s="85" t="s">
        <v>5032</v>
      </c>
      <c r="H817" s="85">
        <v>1</v>
      </c>
      <c r="I817" s="85"/>
      <c r="J817" s="85">
        <v>1</v>
      </c>
      <c r="K817" s="85">
        <v>0</v>
      </c>
    </row>
    <row r="818" spans="1:11">
      <c r="A818" s="85" t="s">
        <v>104</v>
      </c>
      <c r="B818" s="85" t="s">
        <v>7183</v>
      </c>
      <c r="C818" s="86" t="str">
        <f>IFERROR(VLOOKUP(UPPER(CONCATENATE($B818," - ",$A818)),'[1]Segurados Civis'!$A$5:$H$2142,6,0),"")</f>
        <v/>
      </c>
      <c r="D818" s="86" t="str">
        <f>IFERROR(VLOOKUP(UPPER(CONCATENATE($B818," - ",$A818)),'[1]Segurados Civis'!$A$5:$H$2142,7,0),"")</f>
        <v/>
      </c>
      <c r="E818" s="86" t="str">
        <f>IFERROR(VLOOKUP(UPPER(CONCATENATE($B818," - ",$A818)),'[1]Segurados Civis'!$A$5:$H$2142,8,0),"")</f>
        <v/>
      </c>
      <c r="F818" s="86" t="str">
        <f t="shared" si="12"/>
        <v/>
      </c>
      <c r="G818" s="85" t="s">
        <v>5035</v>
      </c>
      <c r="H818" s="85">
        <v>0</v>
      </c>
      <c r="I818" s="85"/>
      <c r="J818" s="85">
        <v>0</v>
      </c>
      <c r="K818" s="85">
        <v>0</v>
      </c>
    </row>
    <row r="819" spans="1:11">
      <c r="A819" s="85" t="s">
        <v>104</v>
      </c>
      <c r="B819" s="85" t="s">
        <v>7184</v>
      </c>
      <c r="C819" s="86" t="str">
        <f>IFERROR(VLOOKUP(UPPER(CONCATENATE($B819," - ",$A819)),'[1]Segurados Civis'!$A$5:$H$2142,6,0),"")</f>
        <v/>
      </c>
      <c r="D819" s="86" t="str">
        <f>IFERROR(VLOOKUP(UPPER(CONCATENATE($B819," - ",$A819)),'[1]Segurados Civis'!$A$5:$H$2142,7,0),"")</f>
        <v/>
      </c>
      <c r="E819" s="86" t="str">
        <f>IFERROR(VLOOKUP(UPPER(CONCATENATE($B819," - ",$A819)),'[1]Segurados Civis'!$A$5:$H$2142,8,0),"")</f>
        <v/>
      </c>
      <c r="F819" s="86" t="str">
        <f t="shared" si="12"/>
        <v/>
      </c>
      <c r="G819" s="85" t="s">
        <v>5035</v>
      </c>
      <c r="H819" s="85">
        <v>0</v>
      </c>
      <c r="I819" s="85"/>
      <c r="J819" s="85">
        <v>0</v>
      </c>
      <c r="K819" s="85">
        <v>0</v>
      </c>
    </row>
    <row r="820" spans="1:11">
      <c r="A820" s="85" t="s">
        <v>104</v>
      </c>
      <c r="B820" s="85" t="s">
        <v>7185</v>
      </c>
      <c r="C820" s="86">
        <f>IFERROR(VLOOKUP(UPPER(CONCATENATE($B820," - ",$A820)),'[1]Segurados Civis'!$A$5:$H$2142,6,0),"")</f>
        <v>411</v>
      </c>
      <c r="D820" s="86">
        <f>IFERROR(VLOOKUP(UPPER(CONCATENATE($B820," - ",$A820)),'[1]Segurados Civis'!$A$5:$H$2142,7,0),"")</f>
        <v>87</v>
      </c>
      <c r="E820" s="86">
        <f>IFERROR(VLOOKUP(UPPER(CONCATENATE($B820," - ",$A820)),'[1]Segurados Civis'!$A$5:$H$2142,8,0),"")</f>
        <v>11</v>
      </c>
      <c r="F820" s="86">
        <f t="shared" si="12"/>
        <v>509</v>
      </c>
      <c r="G820" s="85" t="s">
        <v>5032</v>
      </c>
      <c r="H820" s="85">
        <v>0</v>
      </c>
      <c r="I820" s="85"/>
      <c r="J820" s="85">
        <v>0</v>
      </c>
      <c r="K820" s="85">
        <v>0</v>
      </c>
    </row>
    <row r="821" spans="1:11">
      <c r="A821" s="85" t="s">
        <v>104</v>
      </c>
      <c r="B821" s="85" t="s">
        <v>7186</v>
      </c>
      <c r="C821" s="86" t="str">
        <f>IFERROR(VLOOKUP(UPPER(CONCATENATE($B821," - ",$A821)),'[1]Segurados Civis'!$A$5:$H$2142,6,0),"")</f>
        <v/>
      </c>
      <c r="D821" s="86" t="str">
        <f>IFERROR(VLOOKUP(UPPER(CONCATENATE($B821," - ",$A821)),'[1]Segurados Civis'!$A$5:$H$2142,7,0),"")</f>
        <v/>
      </c>
      <c r="E821" s="86" t="str">
        <f>IFERROR(VLOOKUP(UPPER(CONCATENATE($B821," - ",$A821)),'[1]Segurados Civis'!$A$5:$H$2142,8,0),"")</f>
        <v/>
      </c>
      <c r="F821" s="86" t="str">
        <f t="shared" si="12"/>
        <v/>
      </c>
      <c r="G821" s="85" t="s">
        <v>5035</v>
      </c>
      <c r="H821" s="85">
        <v>0</v>
      </c>
      <c r="I821" s="85"/>
      <c r="J821" s="85">
        <v>0</v>
      </c>
      <c r="K821" s="85">
        <v>0</v>
      </c>
    </row>
    <row r="822" spans="1:11">
      <c r="A822" s="85" t="s">
        <v>104</v>
      </c>
      <c r="B822" s="85" t="s">
        <v>7187</v>
      </c>
      <c r="C822" s="86">
        <f>IFERROR(VLOOKUP(UPPER(CONCATENATE($B822," - ",$A822)),'[1]Segurados Civis'!$A$5:$H$2142,6,0),"")</f>
        <v>994</v>
      </c>
      <c r="D822" s="86">
        <f>IFERROR(VLOOKUP(UPPER(CONCATENATE($B822," - ",$A822)),'[1]Segurados Civis'!$A$5:$H$2142,7,0),"")</f>
        <v>0</v>
      </c>
      <c r="E822" s="86">
        <f>IFERROR(VLOOKUP(UPPER(CONCATENATE($B822," - ",$A822)),'[1]Segurados Civis'!$A$5:$H$2142,8,0),"")</f>
        <v>0</v>
      </c>
      <c r="F822" s="86">
        <f t="shared" si="12"/>
        <v>994</v>
      </c>
      <c r="G822" s="85" t="s">
        <v>5032</v>
      </c>
      <c r="H822" s="85">
        <v>0</v>
      </c>
      <c r="I822" s="85"/>
      <c r="J822" s="85">
        <v>0</v>
      </c>
      <c r="K822" s="85">
        <v>0</v>
      </c>
    </row>
    <row r="823" spans="1:11">
      <c r="A823" s="85" t="s">
        <v>104</v>
      </c>
      <c r="B823" s="85" t="s">
        <v>7188</v>
      </c>
      <c r="C823" s="86" t="str">
        <f>IFERROR(VLOOKUP(UPPER(CONCATENATE($B823," - ",$A823)),'[1]Segurados Civis'!$A$5:$H$2142,6,0),"")</f>
        <v/>
      </c>
      <c r="D823" s="86" t="str">
        <f>IFERROR(VLOOKUP(UPPER(CONCATENATE($B823," - ",$A823)),'[1]Segurados Civis'!$A$5:$H$2142,7,0),"")</f>
        <v/>
      </c>
      <c r="E823" s="86" t="str">
        <f>IFERROR(VLOOKUP(UPPER(CONCATENATE($B823," - ",$A823)),'[1]Segurados Civis'!$A$5:$H$2142,8,0),"")</f>
        <v/>
      </c>
      <c r="F823" s="86" t="str">
        <f t="shared" si="12"/>
        <v/>
      </c>
      <c r="G823" s="85" t="s">
        <v>5035</v>
      </c>
      <c r="H823" s="85">
        <v>0</v>
      </c>
      <c r="I823" s="85"/>
      <c r="J823" s="85">
        <v>0</v>
      </c>
      <c r="K823" s="85">
        <v>0</v>
      </c>
    </row>
    <row r="824" spans="1:11">
      <c r="A824" s="85" t="s">
        <v>104</v>
      </c>
      <c r="B824" s="85" t="s">
        <v>7189</v>
      </c>
      <c r="C824" s="86" t="str">
        <f>IFERROR(VLOOKUP(UPPER(CONCATENATE($B824," - ",$A824)),'[1]Segurados Civis'!$A$5:$H$2142,6,0),"")</f>
        <v/>
      </c>
      <c r="D824" s="86" t="str">
        <f>IFERROR(VLOOKUP(UPPER(CONCATENATE($B824," - ",$A824)),'[1]Segurados Civis'!$A$5:$H$2142,7,0),"")</f>
        <v/>
      </c>
      <c r="E824" s="86" t="str">
        <f>IFERROR(VLOOKUP(UPPER(CONCATENATE($B824," - ",$A824)),'[1]Segurados Civis'!$A$5:$H$2142,8,0),"")</f>
        <v/>
      </c>
      <c r="F824" s="86" t="str">
        <f t="shared" si="12"/>
        <v/>
      </c>
      <c r="G824" s="85" t="s">
        <v>5035</v>
      </c>
      <c r="H824" s="85">
        <v>0</v>
      </c>
      <c r="I824" s="85"/>
      <c r="J824" s="85">
        <v>0</v>
      </c>
      <c r="K824" s="85">
        <v>0</v>
      </c>
    </row>
    <row r="825" spans="1:11">
      <c r="A825" s="85" t="s">
        <v>104</v>
      </c>
      <c r="B825" s="85" t="s">
        <v>7190</v>
      </c>
      <c r="C825" s="86">
        <f>IFERROR(VLOOKUP(UPPER(CONCATENATE($B825," - ",$A825)),'[1]Segurados Civis'!$A$5:$H$2142,6,0),"")</f>
        <v>7146</v>
      </c>
      <c r="D825" s="86">
        <f>IFERROR(VLOOKUP(UPPER(CONCATENATE($B825," - ",$A825)),'[1]Segurados Civis'!$A$5:$H$2142,7,0),"")</f>
        <v>1508</v>
      </c>
      <c r="E825" s="86">
        <f>IFERROR(VLOOKUP(UPPER(CONCATENATE($B825," - ",$A825)),'[1]Segurados Civis'!$A$5:$H$2142,8,0),"")</f>
        <v>307</v>
      </c>
      <c r="F825" s="86">
        <f t="shared" si="12"/>
        <v>8961</v>
      </c>
      <c r="G825" s="85" t="s">
        <v>5032</v>
      </c>
      <c r="H825" s="85">
        <v>0</v>
      </c>
      <c r="I825" s="85"/>
      <c r="J825" s="85">
        <v>0</v>
      </c>
      <c r="K825" s="85">
        <v>0</v>
      </c>
    </row>
    <row r="826" spans="1:11">
      <c r="A826" s="85" t="s">
        <v>104</v>
      </c>
      <c r="B826" s="85" t="s">
        <v>7191</v>
      </c>
      <c r="C826" s="86">
        <f>IFERROR(VLOOKUP(UPPER(CONCATENATE($B826," - ",$A826)),'[1]Segurados Civis'!$A$5:$H$2142,6,0),"")</f>
        <v>11461</v>
      </c>
      <c r="D826" s="86">
        <f>IFERROR(VLOOKUP(UPPER(CONCATENATE($B826," - ",$A826)),'[1]Segurados Civis'!$A$5:$H$2142,7,0),"")</f>
        <v>3719</v>
      </c>
      <c r="E826" s="86">
        <f>IFERROR(VLOOKUP(UPPER(CONCATENATE($B826," - ",$A826)),'[1]Segurados Civis'!$A$5:$H$2142,8,0),"")</f>
        <v>756</v>
      </c>
      <c r="F826" s="86">
        <f t="shared" si="12"/>
        <v>15936</v>
      </c>
      <c r="G826" s="85" t="s">
        <v>5032</v>
      </c>
      <c r="H826" s="85">
        <v>0</v>
      </c>
      <c r="I826" s="85"/>
      <c r="J826" s="85">
        <v>0</v>
      </c>
      <c r="K826" s="85">
        <v>0</v>
      </c>
    </row>
    <row r="827" spans="1:11">
      <c r="A827" s="85" t="s">
        <v>104</v>
      </c>
      <c r="B827" s="85" t="s">
        <v>7192</v>
      </c>
      <c r="C827" s="86" t="str">
        <f>IFERROR(VLOOKUP(UPPER(CONCATENATE($B827," - ",$A827)),'[1]Segurados Civis'!$A$5:$H$2142,6,0),"")</f>
        <v/>
      </c>
      <c r="D827" s="86" t="str">
        <f>IFERROR(VLOOKUP(UPPER(CONCATENATE($B827," - ",$A827)),'[1]Segurados Civis'!$A$5:$H$2142,7,0),"")</f>
        <v/>
      </c>
      <c r="E827" s="86" t="str">
        <f>IFERROR(VLOOKUP(UPPER(CONCATENATE($B827," - ",$A827)),'[1]Segurados Civis'!$A$5:$H$2142,8,0),"")</f>
        <v/>
      </c>
      <c r="F827" s="86" t="str">
        <f t="shared" si="12"/>
        <v/>
      </c>
      <c r="G827" s="85" t="s">
        <v>5035</v>
      </c>
      <c r="H827" s="85">
        <v>0</v>
      </c>
      <c r="I827" s="85"/>
      <c r="J827" s="85">
        <v>0</v>
      </c>
      <c r="K827" s="85">
        <v>0</v>
      </c>
    </row>
    <row r="828" spans="1:11">
      <c r="A828" s="85" t="s">
        <v>104</v>
      </c>
      <c r="B828" s="85" t="s">
        <v>7193</v>
      </c>
      <c r="C828" s="86">
        <f>IFERROR(VLOOKUP(UPPER(CONCATENATE($B828," - ",$A828)),'[1]Segurados Civis'!$A$5:$H$2142,6,0),"")</f>
        <v>1878</v>
      </c>
      <c r="D828" s="86">
        <f>IFERROR(VLOOKUP(UPPER(CONCATENATE($B828," - ",$A828)),'[1]Segurados Civis'!$A$5:$H$2142,7,0),"")</f>
        <v>498</v>
      </c>
      <c r="E828" s="86">
        <f>IFERROR(VLOOKUP(UPPER(CONCATENATE($B828," - ",$A828)),'[1]Segurados Civis'!$A$5:$H$2142,8,0),"")</f>
        <v>144</v>
      </c>
      <c r="F828" s="86">
        <f t="shared" si="12"/>
        <v>2520</v>
      </c>
      <c r="G828" s="85" t="s">
        <v>5032</v>
      </c>
      <c r="H828" s="85">
        <v>0</v>
      </c>
      <c r="I828" s="85"/>
      <c r="J828" s="85">
        <v>0</v>
      </c>
      <c r="K828" s="85">
        <v>0</v>
      </c>
    </row>
    <row r="829" spans="1:11">
      <c r="A829" s="85" t="s">
        <v>104</v>
      </c>
      <c r="B829" s="85" t="s">
        <v>7194</v>
      </c>
      <c r="C829" s="86" t="str">
        <f>IFERROR(VLOOKUP(UPPER(CONCATENATE($B829," - ",$A829)),'[1]Segurados Civis'!$A$5:$H$2142,6,0),"")</f>
        <v/>
      </c>
      <c r="D829" s="86" t="str">
        <f>IFERROR(VLOOKUP(UPPER(CONCATENATE($B829," - ",$A829)),'[1]Segurados Civis'!$A$5:$H$2142,7,0),"")</f>
        <v/>
      </c>
      <c r="E829" s="86" t="str">
        <f>IFERROR(VLOOKUP(UPPER(CONCATENATE($B829," - ",$A829)),'[1]Segurados Civis'!$A$5:$H$2142,8,0),"")</f>
        <v/>
      </c>
      <c r="F829" s="86" t="str">
        <f t="shared" si="12"/>
        <v/>
      </c>
      <c r="G829" s="85" t="s">
        <v>5035</v>
      </c>
      <c r="H829" s="85">
        <v>0</v>
      </c>
      <c r="I829" s="85"/>
      <c r="J829" s="85">
        <v>0</v>
      </c>
      <c r="K829" s="85">
        <v>0</v>
      </c>
    </row>
    <row r="830" spans="1:11">
      <c r="A830" s="85" t="s">
        <v>104</v>
      </c>
      <c r="B830" s="85" t="s">
        <v>7195</v>
      </c>
      <c r="C830" s="86" t="str">
        <f>IFERROR(VLOOKUP(UPPER(CONCATENATE($B830," - ",$A830)),'[1]Segurados Civis'!$A$5:$H$2142,6,0),"")</f>
        <v/>
      </c>
      <c r="D830" s="86" t="str">
        <f>IFERROR(VLOOKUP(UPPER(CONCATENATE($B830," - ",$A830)),'[1]Segurados Civis'!$A$5:$H$2142,7,0),"")</f>
        <v/>
      </c>
      <c r="E830" s="86" t="str">
        <f>IFERROR(VLOOKUP(UPPER(CONCATENATE($B830," - ",$A830)),'[1]Segurados Civis'!$A$5:$H$2142,8,0),"")</f>
        <v/>
      </c>
      <c r="F830" s="86" t="str">
        <f t="shared" si="12"/>
        <v/>
      </c>
      <c r="G830" s="85" t="s">
        <v>5035</v>
      </c>
      <c r="H830" s="85">
        <v>0</v>
      </c>
      <c r="I830" s="85"/>
      <c r="J830" s="85">
        <v>0</v>
      </c>
      <c r="K830" s="85">
        <v>0</v>
      </c>
    </row>
    <row r="831" spans="1:11">
      <c r="A831" s="85" t="s">
        <v>104</v>
      </c>
      <c r="B831" s="85" t="s">
        <v>7196</v>
      </c>
      <c r="C831" s="86" t="str">
        <f>IFERROR(VLOOKUP(UPPER(CONCATENATE($B831," - ",$A831)),'[1]Segurados Civis'!$A$5:$H$2142,6,0),"")</f>
        <v/>
      </c>
      <c r="D831" s="86" t="str">
        <f>IFERROR(VLOOKUP(UPPER(CONCATENATE($B831," - ",$A831)),'[1]Segurados Civis'!$A$5:$H$2142,7,0),"")</f>
        <v/>
      </c>
      <c r="E831" s="86" t="str">
        <f>IFERROR(VLOOKUP(UPPER(CONCATENATE($B831," - ",$A831)),'[1]Segurados Civis'!$A$5:$H$2142,8,0),"")</f>
        <v/>
      </c>
      <c r="F831" s="86" t="str">
        <f t="shared" si="12"/>
        <v/>
      </c>
      <c r="G831" s="85" t="s">
        <v>5035</v>
      </c>
      <c r="H831" s="85">
        <v>0</v>
      </c>
      <c r="I831" s="85"/>
      <c r="J831" s="85">
        <v>0</v>
      </c>
      <c r="K831" s="85">
        <v>0</v>
      </c>
    </row>
    <row r="832" spans="1:11">
      <c r="A832" s="85" t="s">
        <v>104</v>
      </c>
      <c r="B832" s="85" t="s">
        <v>7197</v>
      </c>
      <c r="C832" s="86">
        <f>IFERROR(VLOOKUP(UPPER(CONCATENATE($B832," - ",$A832)),'[1]Segurados Civis'!$A$5:$H$2142,6,0),"")</f>
        <v>475</v>
      </c>
      <c r="D832" s="86">
        <f>IFERROR(VLOOKUP(UPPER(CONCATENATE($B832," - ",$A832)),'[1]Segurados Civis'!$A$5:$H$2142,7,0),"")</f>
        <v>35</v>
      </c>
      <c r="E832" s="86">
        <f>IFERROR(VLOOKUP(UPPER(CONCATENATE($B832," - ",$A832)),'[1]Segurados Civis'!$A$5:$H$2142,8,0),"")</f>
        <v>23</v>
      </c>
      <c r="F832" s="86">
        <f t="shared" si="12"/>
        <v>533</v>
      </c>
      <c r="G832" s="85" t="s">
        <v>5032</v>
      </c>
      <c r="H832" s="85">
        <v>0</v>
      </c>
      <c r="I832" s="85"/>
      <c r="J832" s="85">
        <v>0</v>
      </c>
      <c r="K832" s="85">
        <v>0</v>
      </c>
    </row>
    <row r="833" spans="1:11">
      <c r="A833" s="85" t="s">
        <v>104</v>
      </c>
      <c r="B833" s="85" t="s">
        <v>7198</v>
      </c>
      <c r="C833" s="86" t="str">
        <f>IFERROR(VLOOKUP(UPPER(CONCATENATE($B833," - ",$A833)),'[1]Segurados Civis'!$A$5:$H$2142,6,0),"")</f>
        <v/>
      </c>
      <c r="D833" s="86" t="str">
        <f>IFERROR(VLOOKUP(UPPER(CONCATENATE($B833," - ",$A833)),'[1]Segurados Civis'!$A$5:$H$2142,7,0),"")</f>
        <v/>
      </c>
      <c r="E833" s="86" t="str">
        <f>IFERROR(VLOOKUP(UPPER(CONCATENATE($B833," - ",$A833)),'[1]Segurados Civis'!$A$5:$H$2142,8,0),"")</f>
        <v/>
      </c>
      <c r="F833" s="86" t="str">
        <f t="shared" si="12"/>
        <v/>
      </c>
      <c r="G833" s="85" t="s">
        <v>5035</v>
      </c>
      <c r="H833" s="85">
        <v>0</v>
      </c>
      <c r="I833" s="85"/>
      <c r="J833" s="85">
        <v>0</v>
      </c>
      <c r="K833" s="85">
        <v>0</v>
      </c>
    </row>
    <row r="834" spans="1:11">
      <c r="A834" s="85" t="s">
        <v>104</v>
      </c>
      <c r="B834" s="85" t="s">
        <v>7199</v>
      </c>
      <c r="C834" s="86" t="str">
        <f>IFERROR(VLOOKUP(UPPER(CONCATENATE($B834," - ",$A834)),'[1]Segurados Civis'!$A$5:$H$2142,6,0),"")</f>
        <v/>
      </c>
      <c r="D834" s="86" t="str">
        <f>IFERROR(VLOOKUP(UPPER(CONCATENATE($B834," - ",$A834)),'[1]Segurados Civis'!$A$5:$H$2142,7,0),"")</f>
        <v/>
      </c>
      <c r="E834" s="86" t="str">
        <f>IFERROR(VLOOKUP(UPPER(CONCATENATE($B834," - ",$A834)),'[1]Segurados Civis'!$A$5:$H$2142,8,0),"")</f>
        <v/>
      </c>
      <c r="F834" s="86" t="str">
        <f t="shared" ref="F834:F854" si="13">IF(SUM(C834:E834)=0,"",SUM(C834:E834))</f>
        <v/>
      </c>
      <c r="G834" s="85" t="s">
        <v>5035</v>
      </c>
      <c r="H834" s="85">
        <v>0</v>
      </c>
      <c r="I834" s="85"/>
      <c r="J834" s="85">
        <v>0</v>
      </c>
      <c r="K834" s="85">
        <v>0</v>
      </c>
    </row>
    <row r="835" spans="1:11">
      <c r="A835" s="85" t="s">
        <v>104</v>
      </c>
      <c r="B835" s="85" t="s">
        <v>7200</v>
      </c>
      <c r="C835" s="86" t="str">
        <f>IFERROR(VLOOKUP(UPPER(CONCATENATE($B835," - ",$A835)),'[1]Segurados Civis'!$A$5:$H$2142,6,0),"")</f>
        <v/>
      </c>
      <c r="D835" s="86" t="str">
        <f>IFERROR(VLOOKUP(UPPER(CONCATENATE($B835," - ",$A835)),'[1]Segurados Civis'!$A$5:$H$2142,7,0),"")</f>
        <v/>
      </c>
      <c r="E835" s="86" t="str">
        <f>IFERROR(VLOOKUP(UPPER(CONCATENATE($B835," - ",$A835)),'[1]Segurados Civis'!$A$5:$H$2142,8,0),"")</f>
        <v/>
      </c>
      <c r="F835" s="86" t="str">
        <f t="shared" si="13"/>
        <v/>
      </c>
      <c r="G835" s="85" t="s">
        <v>5035</v>
      </c>
      <c r="H835" s="85">
        <v>0</v>
      </c>
      <c r="I835" s="85"/>
      <c r="J835" s="85">
        <v>0</v>
      </c>
      <c r="K835" s="85">
        <v>0</v>
      </c>
    </row>
    <row r="836" spans="1:11">
      <c r="A836" s="85" t="s">
        <v>104</v>
      </c>
      <c r="B836" s="85" t="s">
        <v>7201</v>
      </c>
      <c r="C836" s="86">
        <f>IFERROR(VLOOKUP(UPPER(CONCATENATE($B836," - ",$A836)),'[1]Segurados Civis'!$A$5:$H$2142,6,0),"")</f>
        <v>2784</v>
      </c>
      <c r="D836" s="86">
        <f>IFERROR(VLOOKUP(UPPER(CONCATENATE($B836," - ",$A836)),'[1]Segurados Civis'!$A$5:$H$2142,7,0),"")</f>
        <v>1082</v>
      </c>
      <c r="E836" s="86">
        <f>IFERROR(VLOOKUP(UPPER(CONCATENATE($B836," - ",$A836)),'[1]Segurados Civis'!$A$5:$H$2142,8,0),"")</f>
        <v>203</v>
      </c>
      <c r="F836" s="86">
        <f t="shared" si="13"/>
        <v>4069</v>
      </c>
      <c r="G836" s="85" t="s">
        <v>5032</v>
      </c>
      <c r="H836" s="85">
        <v>0</v>
      </c>
      <c r="I836" s="85"/>
      <c r="J836" s="85">
        <v>0</v>
      </c>
      <c r="K836" s="85">
        <v>0</v>
      </c>
    </row>
    <row r="837" spans="1:11">
      <c r="A837" s="85" t="s">
        <v>104</v>
      </c>
      <c r="B837" s="85" t="s">
        <v>7202</v>
      </c>
      <c r="C837" s="86">
        <f>IFERROR(VLOOKUP(UPPER(CONCATENATE($B837," - ",$A837)),'[1]Segurados Civis'!$A$5:$H$2142,6,0),"")</f>
        <v>253</v>
      </c>
      <c r="D837" s="86">
        <f>IFERROR(VLOOKUP(UPPER(CONCATENATE($B837," - ",$A837)),'[1]Segurados Civis'!$A$5:$H$2142,7,0),"")</f>
        <v>30</v>
      </c>
      <c r="E837" s="86">
        <f>IFERROR(VLOOKUP(UPPER(CONCATENATE($B837," - ",$A837)),'[1]Segurados Civis'!$A$5:$H$2142,8,0),"")</f>
        <v>6</v>
      </c>
      <c r="F837" s="86">
        <f t="shared" si="13"/>
        <v>289</v>
      </c>
      <c r="G837" s="85" t="s">
        <v>5032</v>
      </c>
      <c r="H837" s="85">
        <v>0</v>
      </c>
      <c r="I837" s="85"/>
      <c r="J837" s="85">
        <v>0</v>
      </c>
      <c r="K837" s="85">
        <v>0</v>
      </c>
    </row>
    <row r="838" spans="1:11">
      <c r="A838" s="85" t="s">
        <v>104</v>
      </c>
      <c r="B838" s="85" t="s">
        <v>7203</v>
      </c>
      <c r="C838" s="86">
        <f>IFERROR(VLOOKUP(UPPER(CONCATENATE($B838," - ",$A838)),'[1]Segurados Civis'!$A$5:$H$2142,6,0),"")</f>
        <v>860</v>
      </c>
      <c r="D838" s="86">
        <f>IFERROR(VLOOKUP(UPPER(CONCATENATE($B838," - ",$A838)),'[1]Segurados Civis'!$A$5:$H$2142,7,0),"")</f>
        <v>175</v>
      </c>
      <c r="E838" s="86">
        <f>IFERROR(VLOOKUP(UPPER(CONCATENATE($B838," - ",$A838)),'[1]Segurados Civis'!$A$5:$H$2142,8,0),"")</f>
        <v>35</v>
      </c>
      <c r="F838" s="86">
        <f t="shared" si="13"/>
        <v>1070</v>
      </c>
      <c r="G838" s="85" t="s">
        <v>5032</v>
      </c>
      <c r="H838" s="85">
        <v>0</v>
      </c>
      <c r="I838" s="85"/>
      <c r="J838" s="85">
        <v>0</v>
      </c>
      <c r="K838" s="85">
        <v>0</v>
      </c>
    </row>
    <row r="839" spans="1:11">
      <c r="A839" s="85" t="s">
        <v>104</v>
      </c>
      <c r="B839" s="85" t="s">
        <v>7204</v>
      </c>
      <c r="C839" s="86" t="str">
        <f>IFERROR(VLOOKUP(UPPER(CONCATENATE($B839," - ",$A839)),'[1]Segurados Civis'!$A$5:$H$2142,6,0),"")</f>
        <v/>
      </c>
      <c r="D839" s="86" t="str">
        <f>IFERROR(VLOOKUP(UPPER(CONCATENATE($B839," - ",$A839)),'[1]Segurados Civis'!$A$5:$H$2142,7,0),"")</f>
        <v/>
      </c>
      <c r="E839" s="86" t="str">
        <f>IFERROR(VLOOKUP(UPPER(CONCATENATE($B839," - ",$A839)),'[1]Segurados Civis'!$A$5:$H$2142,8,0),"")</f>
        <v/>
      </c>
      <c r="F839" s="86" t="str">
        <f t="shared" si="13"/>
        <v/>
      </c>
      <c r="G839" s="85" t="s">
        <v>5035</v>
      </c>
      <c r="H839" s="85">
        <v>0</v>
      </c>
      <c r="I839" s="85"/>
      <c r="J839" s="85">
        <v>0</v>
      </c>
      <c r="K839" s="85">
        <v>0</v>
      </c>
    </row>
    <row r="840" spans="1:11">
      <c r="A840" s="85" t="s">
        <v>104</v>
      </c>
      <c r="B840" s="85" t="s">
        <v>7205</v>
      </c>
      <c r="C840" s="86" t="str">
        <f>IFERROR(VLOOKUP(UPPER(CONCATENATE($B840," - ",$A840)),'[1]Segurados Civis'!$A$5:$H$2142,6,0),"")</f>
        <v/>
      </c>
      <c r="D840" s="86" t="str">
        <f>IFERROR(VLOOKUP(UPPER(CONCATENATE($B840," - ",$A840)),'[1]Segurados Civis'!$A$5:$H$2142,7,0),"")</f>
        <v/>
      </c>
      <c r="E840" s="86" t="str">
        <f>IFERROR(VLOOKUP(UPPER(CONCATENATE($B840," - ",$A840)),'[1]Segurados Civis'!$A$5:$H$2142,8,0),"")</f>
        <v/>
      </c>
      <c r="F840" s="86" t="str">
        <f t="shared" si="13"/>
        <v/>
      </c>
      <c r="G840" s="85" t="s">
        <v>5035</v>
      </c>
      <c r="H840" s="85">
        <v>0</v>
      </c>
      <c r="I840" s="85"/>
      <c r="J840" s="85">
        <v>0</v>
      </c>
      <c r="K840" s="85">
        <v>0</v>
      </c>
    </row>
    <row r="841" spans="1:11">
      <c r="A841" s="85" t="s">
        <v>104</v>
      </c>
      <c r="B841" s="85" t="s">
        <v>7206</v>
      </c>
      <c r="C841" s="86" t="str">
        <f>IFERROR(VLOOKUP(UPPER(CONCATENATE($B841," - ",$A841)),'[1]Segurados Civis'!$A$5:$H$2142,6,0),"")</f>
        <v/>
      </c>
      <c r="D841" s="86" t="str">
        <f>IFERROR(VLOOKUP(UPPER(CONCATENATE($B841," - ",$A841)),'[1]Segurados Civis'!$A$5:$H$2142,7,0),"")</f>
        <v/>
      </c>
      <c r="E841" s="86" t="str">
        <f>IFERROR(VLOOKUP(UPPER(CONCATENATE($B841," - ",$A841)),'[1]Segurados Civis'!$A$5:$H$2142,8,0),"")</f>
        <v/>
      </c>
      <c r="F841" s="86" t="str">
        <f t="shared" si="13"/>
        <v/>
      </c>
      <c r="G841" s="85" t="s">
        <v>5035</v>
      </c>
      <c r="H841" s="85">
        <v>0</v>
      </c>
      <c r="I841" s="85"/>
      <c r="J841" s="85">
        <v>0</v>
      </c>
      <c r="K841" s="85">
        <v>0</v>
      </c>
    </row>
    <row r="842" spans="1:11">
      <c r="A842" s="85" t="s">
        <v>104</v>
      </c>
      <c r="B842" s="85" t="s">
        <v>7207</v>
      </c>
      <c r="C842" s="86">
        <f>IFERROR(VLOOKUP(UPPER(CONCATENATE($B842," - ",$A842)),'[1]Segurados Civis'!$A$5:$H$2142,6,0),"")</f>
        <v>197</v>
      </c>
      <c r="D842" s="86">
        <f>IFERROR(VLOOKUP(UPPER(CONCATENATE($B842," - ",$A842)),'[1]Segurados Civis'!$A$5:$H$2142,7,0),"")</f>
        <v>0</v>
      </c>
      <c r="E842" s="86">
        <f>IFERROR(VLOOKUP(UPPER(CONCATENATE($B842," - ",$A842)),'[1]Segurados Civis'!$A$5:$H$2142,8,0),"")</f>
        <v>0</v>
      </c>
      <c r="F842" s="86">
        <f t="shared" si="13"/>
        <v>197</v>
      </c>
      <c r="G842" s="85" t="s">
        <v>5032</v>
      </c>
      <c r="H842" s="85">
        <v>0</v>
      </c>
      <c r="I842" s="85"/>
      <c r="J842" s="85">
        <v>0</v>
      </c>
      <c r="K842" s="85">
        <v>0</v>
      </c>
    </row>
    <row r="843" spans="1:11">
      <c r="A843" s="85" t="s">
        <v>104</v>
      </c>
      <c r="B843" s="85" t="s">
        <v>7208</v>
      </c>
      <c r="C843" s="86" t="str">
        <f>IFERROR(VLOOKUP(UPPER(CONCATENATE($B843," - ",$A843)),'[1]Segurados Civis'!$A$5:$H$2142,6,0),"")</f>
        <v/>
      </c>
      <c r="D843" s="86" t="str">
        <f>IFERROR(VLOOKUP(UPPER(CONCATENATE($B843," - ",$A843)),'[1]Segurados Civis'!$A$5:$H$2142,7,0),"")</f>
        <v/>
      </c>
      <c r="E843" s="86" t="str">
        <f>IFERROR(VLOOKUP(UPPER(CONCATENATE($B843," - ",$A843)),'[1]Segurados Civis'!$A$5:$H$2142,8,0),"")</f>
        <v/>
      </c>
      <c r="F843" s="86" t="str">
        <f t="shared" si="13"/>
        <v/>
      </c>
      <c r="G843" s="85" t="s">
        <v>5035</v>
      </c>
      <c r="H843" s="85">
        <v>0</v>
      </c>
      <c r="I843" s="85"/>
      <c r="J843" s="85">
        <v>0</v>
      </c>
      <c r="K843" s="85">
        <v>0</v>
      </c>
    </row>
    <row r="844" spans="1:11">
      <c r="A844" s="85" t="s">
        <v>104</v>
      </c>
      <c r="B844" s="85" t="s">
        <v>7209</v>
      </c>
      <c r="C844" s="86" t="str">
        <f>IFERROR(VLOOKUP(UPPER(CONCATENATE($B844," - ",$A844)),'[1]Segurados Civis'!$A$5:$H$2142,6,0),"")</f>
        <v/>
      </c>
      <c r="D844" s="86" t="str">
        <f>IFERROR(VLOOKUP(UPPER(CONCATENATE($B844," - ",$A844)),'[1]Segurados Civis'!$A$5:$H$2142,7,0),"")</f>
        <v/>
      </c>
      <c r="E844" s="86" t="str">
        <f>IFERROR(VLOOKUP(UPPER(CONCATENATE($B844," - ",$A844)),'[1]Segurados Civis'!$A$5:$H$2142,8,0),"")</f>
        <v/>
      </c>
      <c r="F844" s="86" t="str">
        <f t="shared" si="13"/>
        <v/>
      </c>
      <c r="G844" s="85" t="s">
        <v>5035</v>
      </c>
      <c r="H844" s="85">
        <v>0</v>
      </c>
      <c r="I844" s="85"/>
      <c r="J844" s="85">
        <v>0</v>
      </c>
      <c r="K844" s="85">
        <v>0</v>
      </c>
    </row>
    <row r="845" spans="1:11">
      <c r="A845" s="85" t="s">
        <v>104</v>
      </c>
      <c r="B845" s="85" t="s">
        <v>7210</v>
      </c>
      <c r="C845" s="86">
        <f>IFERROR(VLOOKUP(UPPER(CONCATENATE($B845," - ",$A845)),'[1]Segurados Civis'!$A$5:$H$2142,6,0),"")</f>
        <v>1367</v>
      </c>
      <c r="D845" s="86">
        <f>IFERROR(VLOOKUP(UPPER(CONCATENATE($B845," - ",$A845)),'[1]Segurados Civis'!$A$5:$H$2142,7,0),"")</f>
        <v>464</v>
      </c>
      <c r="E845" s="86">
        <f>IFERROR(VLOOKUP(UPPER(CONCATENATE($B845," - ",$A845)),'[1]Segurados Civis'!$A$5:$H$2142,8,0),"")</f>
        <v>77</v>
      </c>
      <c r="F845" s="86">
        <f t="shared" si="13"/>
        <v>1908</v>
      </c>
      <c r="G845" s="85" t="s">
        <v>5032</v>
      </c>
      <c r="H845" s="85">
        <v>0</v>
      </c>
      <c r="I845" s="85"/>
      <c r="J845" s="85">
        <v>0</v>
      </c>
      <c r="K845" s="85">
        <v>0</v>
      </c>
    </row>
    <row r="846" spans="1:11">
      <c r="A846" s="85" t="s">
        <v>104</v>
      </c>
      <c r="B846" s="85" t="s">
        <v>5163</v>
      </c>
      <c r="C846" s="86">
        <f>IFERROR(VLOOKUP(UPPER(CONCATENATE($B846," - ",$A846)),'[1]Segurados Civis'!$A$5:$H$2142,6,0),"")</f>
        <v>1185</v>
      </c>
      <c r="D846" s="86">
        <f>IFERROR(VLOOKUP(UPPER(CONCATENATE($B846," - ",$A846)),'[1]Segurados Civis'!$A$5:$H$2142,7,0),"")</f>
        <v>455</v>
      </c>
      <c r="E846" s="86">
        <f>IFERROR(VLOOKUP(UPPER(CONCATENATE($B846," - ",$A846)),'[1]Segurados Civis'!$A$5:$H$2142,8,0),"")</f>
        <v>127</v>
      </c>
      <c r="F846" s="86">
        <f t="shared" si="13"/>
        <v>1767</v>
      </c>
      <c r="G846" s="85" t="s">
        <v>5032</v>
      </c>
      <c r="H846" s="85">
        <v>0</v>
      </c>
      <c r="I846" s="85"/>
      <c r="J846" s="85">
        <v>0</v>
      </c>
      <c r="K846" s="85">
        <v>0</v>
      </c>
    </row>
    <row r="847" spans="1:11">
      <c r="A847" s="85" t="s">
        <v>104</v>
      </c>
      <c r="B847" s="85" t="s">
        <v>7211</v>
      </c>
      <c r="C847" s="86" t="str">
        <f>IFERROR(VLOOKUP(UPPER(CONCATENATE($B847," - ",$A847)),'[1]Segurados Civis'!$A$5:$H$2142,6,0),"")</f>
        <v/>
      </c>
      <c r="D847" s="86" t="str">
        <f>IFERROR(VLOOKUP(UPPER(CONCATENATE($B847," - ",$A847)),'[1]Segurados Civis'!$A$5:$H$2142,7,0),"")</f>
        <v/>
      </c>
      <c r="E847" s="86" t="str">
        <f>IFERROR(VLOOKUP(UPPER(CONCATENATE($B847," - ",$A847)),'[1]Segurados Civis'!$A$5:$H$2142,8,0),"")</f>
        <v/>
      </c>
      <c r="F847" s="86" t="str">
        <f t="shared" si="13"/>
        <v/>
      </c>
      <c r="G847" s="85" t="s">
        <v>5035</v>
      </c>
      <c r="H847" s="85">
        <v>0</v>
      </c>
      <c r="I847" s="85"/>
      <c r="J847" s="85">
        <v>0</v>
      </c>
      <c r="K847" s="85">
        <v>0</v>
      </c>
    </row>
    <row r="848" spans="1:11">
      <c r="A848" s="85" t="s">
        <v>104</v>
      </c>
      <c r="B848" s="85" t="s">
        <v>7212</v>
      </c>
      <c r="C848" s="86" t="str">
        <f>IFERROR(VLOOKUP(UPPER(CONCATENATE($B848," - ",$A848)),'[1]Segurados Civis'!$A$5:$H$2142,6,0),"")</f>
        <v/>
      </c>
      <c r="D848" s="86" t="str">
        <f>IFERROR(VLOOKUP(UPPER(CONCATENATE($B848," - ",$A848)),'[1]Segurados Civis'!$A$5:$H$2142,7,0),"")</f>
        <v/>
      </c>
      <c r="E848" s="86" t="str">
        <f>IFERROR(VLOOKUP(UPPER(CONCATENATE($B848," - ",$A848)),'[1]Segurados Civis'!$A$5:$H$2142,8,0),"")</f>
        <v/>
      </c>
      <c r="F848" s="86" t="str">
        <f t="shared" si="13"/>
        <v/>
      </c>
      <c r="G848" s="85" t="s">
        <v>5035</v>
      </c>
      <c r="H848" s="85">
        <v>0</v>
      </c>
      <c r="I848" s="85"/>
      <c r="J848" s="85">
        <v>0</v>
      </c>
      <c r="K848" s="85">
        <v>0</v>
      </c>
    </row>
    <row r="849" spans="1:11">
      <c r="A849" s="85" t="s">
        <v>104</v>
      </c>
      <c r="B849" s="85" t="s">
        <v>7213</v>
      </c>
      <c r="C849" s="86" t="str">
        <f>IFERROR(VLOOKUP(UPPER(CONCATENATE($B849," - ",$A849)),'[1]Segurados Civis'!$A$5:$H$2142,6,0),"")</f>
        <v/>
      </c>
      <c r="D849" s="86" t="str">
        <f>IFERROR(VLOOKUP(UPPER(CONCATENATE($B849," - ",$A849)),'[1]Segurados Civis'!$A$5:$H$2142,7,0),"")</f>
        <v/>
      </c>
      <c r="E849" s="86" t="str">
        <f>IFERROR(VLOOKUP(UPPER(CONCATENATE($B849," - ",$A849)),'[1]Segurados Civis'!$A$5:$H$2142,8,0),"")</f>
        <v/>
      </c>
      <c r="F849" s="86" t="str">
        <f t="shared" si="13"/>
        <v/>
      </c>
      <c r="G849" s="85" t="s">
        <v>5035</v>
      </c>
      <c r="H849" s="85">
        <v>0</v>
      </c>
      <c r="I849" s="85"/>
      <c r="J849" s="85">
        <v>0</v>
      </c>
      <c r="K849" s="85">
        <v>0</v>
      </c>
    </row>
    <row r="850" spans="1:11">
      <c r="A850" s="85" t="s">
        <v>104</v>
      </c>
      <c r="B850" s="85" t="s">
        <v>7214</v>
      </c>
      <c r="C850" s="86">
        <f>IFERROR(VLOOKUP(UPPER(CONCATENATE($B850," - ",$A850)),'[1]Segurados Civis'!$A$5:$H$2142,6,0),"")</f>
        <v>144</v>
      </c>
      <c r="D850" s="86">
        <f>IFERROR(VLOOKUP(UPPER(CONCATENATE($B850," - ",$A850)),'[1]Segurados Civis'!$A$5:$H$2142,7,0),"")</f>
        <v>96</v>
      </c>
      <c r="E850" s="86">
        <f>IFERROR(VLOOKUP(UPPER(CONCATENATE($B850," - ",$A850)),'[1]Segurados Civis'!$A$5:$H$2142,8,0),"")</f>
        <v>7</v>
      </c>
      <c r="F850" s="86">
        <f t="shared" si="13"/>
        <v>247</v>
      </c>
      <c r="G850" s="85" t="s">
        <v>5032</v>
      </c>
      <c r="H850" s="85">
        <v>0</v>
      </c>
      <c r="I850" s="85"/>
      <c r="J850" s="85">
        <v>0</v>
      </c>
      <c r="K850" s="85">
        <v>0</v>
      </c>
    </row>
    <row r="851" spans="1:11">
      <c r="A851" s="85" t="s">
        <v>104</v>
      </c>
      <c r="B851" s="85" t="s">
        <v>7215</v>
      </c>
      <c r="C851" s="86" t="str">
        <f>IFERROR(VLOOKUP(UPPER(CONCATENATE($B851," - ",$A851)),'[1]Segurados Civis'!$A$5:$H$2142,6,0),"")</f>
        <v/>
      </c>
      <c r="D851" s="86" t="str">
        <f>IFERROR(VLOOKUP(UPPER(CONCATENATE($B851," - ",$A851)),'[1]Segurados Civis'!$A$5:$H$2142,7,0),"")</f>
        <v/>
      </c>
      <c r="E851" s="86" t="str">
        <f>IFERROR(VLOOKUP(UPPER(CONCATENATE($B851," - ",$A851)),'[1]Segurados Civis'!$A$5:$H$2142,8,0),"")</f>
        <v/>
      </c>
      <c r="F851" s="86" t="str">
        <f t="shared" si="13"/>
        <v/>
      </c>
      <c r="G851" s="85" t="s">
        <v>5035</v>
      </c>
      <c r="H851" s="85">
        <v>0</v>
      </c>
      <c r="I851" s="85"/>
      <c r="J851" s="85">
        <v>0</v>
      </c>
      <c r="K851" s="85">
        <v>0</v>
      </c>
    </row>
    <row r="852" spans="1:11">
      <c r="A852" s="85" t="s">
        <v>104</v>
      </c>
      <c r="B852" s="85" t="s">
        <v>7216</v>
      </c>
      <c r="C852" s="86">
        <f>IFERROR(VLOOKUP(UPPER(CONCATENATE($B852," - ",$A852)),'[1]Segurados Civis'!$A$5:$H$2142,6,0),"")</f>
        <v>1053</v>
      </c>
      <c r="D852" s="86">
        <f>IFERROR(VLOOKUP(UPPER(CONCATENATE($B852," - ",$A852)),'[1]Segurados Civis'!$A$5:$H$2142,7,0),"")</f>
        <v>286</v>
      </c>
      <c r="E852" s="86">
        <f>IFERROR(VLOOKUP(UPPER(CONCATENATE($B852," - ",$A852)),'[1]Segurados Civis'!$A$5:$H$2142,8,0),"")</f>
        <v>86</v>
      </c>
      <c r="F852" s="86">
        <f t="shared" si="13"/>
        <v>1425</v>
      </c>
      <c r="G852" s="85" t="s">
        <v>5032</v>
      </c>
      <c r="H852" s="85">
        <v>0</v>
      </c>
      <c r="I852" s="85"/>
      <c r="J852" s="85">
        <v>0</v>
      </c>
      <c r="K852" s="85">
        <v>0</v>
      </c>
    </row>
    <row r="853" spans="1:11">
      <c r="A853" s="85" t="s">
        <v>104</v>
      </c>
      <c r="B853" s="85" t="s">
        <v>7217</v>
      </c>
      <c r="C853" s="86" t="str">
        <f>IFERROR(VLOOKUP(UPPER(CONCATENATE($B853," - ",$A853)),'[1]Segurados Civis'!$A$5:$H$2142,6,0),"")</f>
        <v/>
      </c>
      <c r="D853" s="86" t="str">
        <f>IFERROR(VLOOKUP(UPPER(CONCATENATE($B853," - ",$A853)),'[1]Segurados Civis'!$A$5:$H$2142,7,0),"")</f>
        <v/>
      </c>
      <c r="E853" s="86" t="str">
        <f>IFERROR(VLOOKUP(UPPER(CONCATENATE($B853," - ",$A853)),'[1]Segurados Civis'!$A$5:$H$2142,8,0),"")</f>
        <v/>
      </c>
      <c r="F853" s="86" t="str">
        <f t="shared" si="13"/>
        <v/>
      </c>
      <c r="G853" s="85" t="s">
        <v>5035</v>
      </c>
      <c r="H853" s="85">
        <v>0</v>
      </c>
      <c r="I853" s="85"/>
      <c r="J853" s="85">
        <v>0</v>
      </c>
      <c r="K853" s="85">
        <v>0</v>
      </c>
    </row>
    <row r="854" spans="1:11">
      <c r="A854" s="85" t="s">
        <v>104</v>
      </c>
      <c r="B854" s="85" t="s">
        <v>7218</v>
      </c>
      <c r="C854" s="86" t="str">
        <f>IFERROR(VLOOKUP(UPPER(CONCATENATE($B854," - ",$A854)),'[1]Segurados Civis'!$A$5:$H$2142,6,0),"")</f>
        <v/>
      </c>
      <c r="D854" s="86" t="str">
        <f>IFERROR(VLOOKUP(UPPER(CONCATENATE($B854," - ",$A854)),'[1]Segurados Civis'!$A$5:$H$2142,7,0),"")</f>
        <v/>
      </c>
      <c r="E854" s="86" t="str">
        <f>IFERROR(VLOOKUP(UPPER(CONCATENATE($B854," - ",$A854)),'[1]Segurados Civis'!$A$5:$H$2142,8,0),"")</f>
        <v/>
      </c>
      <c r="F854" s="86" t="str">
        <f t="shared" si="13"/>
        <v/>
      </c>
      <c r="G854" s="85" t="s">
        <v>5035</v>
      </c>
      <c r="H854" s="85">
        <v>0</v>
      </c>
      <c r="I854" s="85"/>
      <c r="J854" s="85">
        <v>0</v>
      </c>
      <c r="K854" s="85">
        <v>0</v>
      </c>
    </row>
  </sheetData>
  <autoFilter ref="A1:J8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54">
    <cfRule type="containsText" dxfId="52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>
  <dimension ref="A1:AMJ81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8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86</v>
      </c>
      <c r="B2" s="85" t="s">
        <v>7219</v>
      </c>
      <c r="C2" s="86">
        <f>IFERROR(VLOOKUP(UPPER(CONCATENATE($B2," - ",$A2)),'[1]Segurados Civis'!$A$5:$H$2142,6,0),"")</f>
        <v>32292</v>
      </c>
      <c r="D2" s="86">
        <f>IFERROR(VLOOKUP(UPPER(CONCATENATE($B2," - ",$A2)),'[1]Segurados Civis'!$A$5:$H$2142,7,0),"")</f>
        <v>22709</v>
      </c>
      <c r="E2" s="86">
        <f>IFERROR(VLOOKUP(UPPER(CONCATENATE($B2," - ",$A2)),'[1]Segurados Civis'!$A$5:$H$2142,8,0),"")</f>
        <v>4021</v>
      </c>
      <c r="F2" s="86">
        <f t="shared" ref="F2:F33" si="0">IF(SUM(C2:E2)=0,"",SUM(C2:E2))</f>
        <v>59022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86</v>
      </c>
      <c r="B3" s="85" t="s">
        <v>7220</v>
      </c>
      <c r="C3" s="86">
        <f>IFERROR(VLOOKUP(UPPER(CONCATENATE($B3," - ",$A3)),'[1]Segurados Civis'!$A$5:$H$2142,6,0),"")</f>
        <v>389</v>
      </c>
      <c r="D3" s="86">
        <f>IFERROR(VLOOKUP(UPPER(CONCATENATE($B3," - ",$A3)),'[1]Segurados Civis'!$A$5:$H$2142,7,0),"")</f>
        <v>4</v>
      </c>
      <c r="E3" s="86">
        <f>IFERROR(VLOOKUP(UPPER(CONCATENATE($B3," - ",$A3)),'[1]Segurados Civis'!$A$5:$H$2142,8,0),"")</f>
        <v>0</v>
      </c>
      <c r="F3" s="86">
        <f t="shared" si="0"/>
        <v>393</v>
      </c>
      <c r="G3" s="85" t="s">
        <v>5032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86</v>
      </c>
      <c r="B4" s="85" t="s">
        <v>7221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M4" s="169">
        <f>COUNTIF(H2:H81,1)</f>
        <v>4</v>
      </c>
      <c r="N4" s="169"/>
      <c r="O4" s="169"/>
    </row>
    <row r="5" spans="1:18">
      <c r="A5" s="85" t="s">
        <v>86</v>
      </c>
      <c r="B5" s="85" t="s">
        <v>7222</v>
      </c>
      <c r="C5" s="86">
        <f>IFERROR(VLOOKUP(UPPER(CONCATENATE($B5," - ",$A5)),'[1]Segurados Civis'!$A$5:$H$2142,6,0),"")</f>
        <v>1002</v>
      </c>
      <c r="D5" s="86">
        <f>IFERROR(VLOOKUP(UPPER(CONCATENATE($B5," - ",$A5)),'[1]Segurados Civis'!$A$5:$H$2142,7,0),"")</f>
        <v>241</v>
      </c>
      <c r="E5" s="86">
        <f>IFERROR(VLOOKUP(UPPER(CONCATENATE($B5," - ",$A5)),'[1]Segurados Civis'!$A$5:$H$2142,8,0),"")</f>
        <v>71</v>
      </c>
      <c r="F5" s="86">
        <f t="shared" si="0"/>
        <v>1314</v>
      </c>
      <c r="G5" s="85" t="s">
        <v>5032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86</v>
      </c>
      <c r="B6" s="85" t="s">
        <v>7223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86</v>
      </c>
      <c r="B7" s="85" t="s">
        <v>7224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86</v>
      </c>
      <c r="B8" s="85" t="s">
        <v>7225</v>
      </c>
      <c r="C8" s="86">
        <f>IFERROR(VLOOKUP(UPPER(CONCATENATE($B8," - ",$A8)),'[1]Segurados Civis'!$A$5:$H$2142,6,0),"")</f>
        <v>385</v>
      </c>
      <c r="D8" s="86">
        <f>IFERROR(VLOOKUP(UPPER(CONCATENATE($B8," - ",$A8)),'[1]Segurados Civis'!$A$5:$H$2142,7,0),"")</f>
        <v>47</v>
      </c>
      <c r="E8" s="86">
        <f>IFERROR(VLOOKUP(UPPER(CONCATENATE($B8," - ",$A8)),'[1]Segurados Civis'!$A$5:$H$2142,8,0),"")</f>
        <v>12</v>
      </c>
      <c r="F8" s="86">
        <f t="shared" si="0"/>
        <v>444</v>
      </c>
      <c r="G8" s="85" t="s">
        <v>5032</v>
      </c>
      <c r="H8" s="85">
        <v>0</v>
      </c>
      <c r="I8" s="85">
        <v>0</v>
      </c>
      <c r="J8" s="85">
        <v>1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86</v>
      </c>
      <c r="B9" s="85" t="s">
        <v>7226</v>
      </c>
      <c r="C9" s="86">
        <f>IFERROR(VLOOKUP(UPPER(CONCATENATE($B9," - ",$A9)),'[1]Segurados Civis'!$A$5:$H$2142,6,0),"")</f>
        <v>243</v>
      </c>
      <c r="D9" s="86">
        <f>IFERROR(VLOOKUP(UPPER(CONCATENATE($B9," - ",$A9)),'[1]Segurados Civis'!$A$5:$H$2142,7,0),"")</f>
        <v>67</v>
      </c>
      <c r="E9" s="86">
        <f>IFERROR(VLOOKUP(UPPER(CONCATENATE($B9," - ",$A9)),'[1]Segurados Civis'!$A$5:$H$2142,8,0),"")</f>
        <v>30</v>
      </c>
      <c r="F9" s="86">
        <f t="shared" si="0"/>
        <v>340</v>
      </c>
      <c r="G9" s="85" t="s">
        <v>5032</v>
      </c>
      <c r="H9" s="85">
        <v>0</v>
      </c>
      <c r="I9" s="85">
        <v>0</v>
      </c>
      <c r="J9" s="85">
        <v>0</v>
      </c>
      <c r="K9" s="85">
        <v>0</v>
      </c>
      <c r="M9" s="169">
        <f>COUNTIF(I2:I81,1)</f>
        <v>2</v>
      </c>
      <c r="N9" s="169"/>
      <c r="O9" s="169"/>
      <c r="P9" s="169">
        <f>COUNTIF(J2:J81,1)</f>
        <v>5</v>
      </c>
      <c r="Q9" s="169"/>
      <c r="R9" s="169"/>
    </row>
    <row r="10" spans="1:18">
      <c r="A10" s="85" t="s">
        <v>86</v>
      </c>
      <c r="B10" s="85" t="s">
        <v>7227</v>
      </c>
      <c r="C10" s="86">
        <f>IFERROR(VLOOKUP(UPPER(CONCATENATE($B10," - ",$A10)),'[1]Segurados Civis'!$A$5:$H$2142,6,0),"")</f>
        <v>730</v>
      </c>
      <c r="D10" s="86">
        <f>IFERROR(VLOOKUP(UPPER(CONCATENATE($B10," - ",$A10)),'[1]Segurados Civis'!$A$5:$H$2142,7,0),"")</f>
        <v>19</v>
      </c>
      <c r="E10" s="86">
        <f>IFERROR(VLOOKUP(UPPER(CONCATENATE($B10," - ",$A10)),'[1]Segurados Civis'!$A$5:$H$2142,8,0),"")</f>
        <v>3</v>
      </c>
      <c r="F10" s="86">
        <f t="shared" si="0"/>
        <v>752</v>
      </c>
      <c r="G10" s="85" t="s">
        <v>5032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86</v>
      </c>
      <c r="B11" s="85" t="s">
        <v>7228</v>
      </c>
      <c r="C11" s="86">
        <f>IFERROR(VLOOKUP(UPPER(CONCATENATE($B11," - ",$A11)),'[1]Segurados Civis'!$A$5:$H$2142,6,0),"")</f>
        <v>1369</v>
      </c>
      <c r="D11" s="86">
        <f>IFERROR(VLOOKUP(UPPER(CONCATENATE($B11," - ",$A11)),'[1]Segurados Civis'!$A$5:$H$2142,7,0),"")</f>
        <v>199</v>
      </c>
      <c r="E11" s="86">
        <f>IFERROR(VLOOKUP(UPPER(CONCATENATE($B11," - ",$A11)),'[1]Segurados Civis'!$A$5:$H$2142,8,0),"")</f>
        <v>97</v>
      </c>
      <c r="F11" s="86">
        <f t="shared" si="0"/>
        <v>1665</v>
      </c>
      <c r="G11" s="85" t="s">
        <v>5032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86</v>
      </c>
      <c r="B12" s="85" t="s">
        <v>7229</v>
      </c>
      <c r="C12" s="86">
        <f>IFERROR(VLOOKUP(UPPER(CONCATENATE($B12," - ",$A12)),'[1]Segurados Civis'!$A$5:$H$2142,6,0),"")</f>
        <v>316</v>
      </c>
      <c r="D12" s="86">
        <f>IFERROR(VLOOKUP(UPPER(CONCATENATE($B12," - ",$A12)),'[1]Segurados Civis'!$A$5:$H$2142,7,0),"")</f>
        <v>45</v>
      </c>
      <c r="E12" s="86">
        <f>IFERROR(VLOOKUP(UPPER(CONCATENATE($B12," - ",$A12)),'[1]Segurados Civis'!$A$5:$H$2142,8,0),"")</f>
        <v>19</v>
      </c>
      <c r="F12" s="86">
        <f t="shared" si="0"/>
        <v>380</v>
      </c>
      <c r="G12" s="85" t="s">
        <v>5032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86</v>
      </c>
      <c r="B13" s="85" t="s">
        <v>7230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COUNTIF(K2:K81,1)</f>
        <v>0</v>
      </c>
      <c r="N13" s="169"/>
      <c r="O13" s="169"/>
    </row>
    <row r="14" spans="1:18">
      <c r="A14" s="85" t="s">
        <v>86</v>
      </c>
      <c r="B14" s="85" t="s">
        <v>7231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86</v>
      </c>
      <c r="B15" s="85" t="s">
        <v>7232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86</v>
      </c>
      <c r="B16" s="85" t="s">
        <v>7233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86</v>
      </c>
      <c r="B17" s="85" t="s">
        <v>7234</v>
      </c>
      <c r="C17" s="86">
        <f>IFERROR(VLOOKUP(UPPER(CONCATENATE($B17," - ",$A17)),'[1]Segurados Civis'!$A$5:$H$2142,6,0),"")</f>
        <v>463</v>
      </c>
      <c r="D17" s="86">
        <f>IFERROR(VLOOKUP(UPPER(CONCATENATE($B17," - ",$A17)),'[1]Segurados Civis'!$A$5:$H$2142,7,0),"")</f>
        <v>61</v>
      </c>
      <c r="E17" s="86">
        <f>IFERROR(VLOOKUP(UPPER(CONCATENATE($B17," - ",$A17)),'[1]Segurados Civis'!$A$5:$H$2142,8,0),"")</f>
        <v>24</v>
      </c>
      <c r="F17" s="86">
        <f t="shared" si="0"/>
        <v>548</v>
      </c>
      <c r="G17" s="85" t="s">
        <v>5032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86</v>
      </c>
      <c r="B18" s="85" t="s">
        <v>5294</v>
      </c>
      <c r="C18" s="86">
        <f>IFERROR(VLOOKUP(UPPER(CONCATENATE($B18," - ",$A18)),'[1]Segurados Civis'!$A$5:$H$2142,6,0),"")</f>
        <v>611</v>
      </c>
      <c r="D18" s="86">
        <f>IFERROR(VLOOKUP(UPPER(CONCATENATE($B18," - ",$A18)),'[1]Segurados Civis'!$A$5:$H$2142,7,0),"")</f>
        <v>182</v>
      </c>
      <c r="E18" s="86">
        <f>IFERROR(VLOOKUP(UPPER(CONCATENATE($B18," - ",$A18)),'[1]Segurados Civis'!$A$5:$H$2142,8,0),"")</f>
        <v>36</v>
      </c>
      <c r="F18" s="86">
        <f t="shared" si="0"/>
        <v>829</v>
      </c>
      <c r="G18" s="85" t="s">
        <v>5032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86</v>
      </c>
      <c r="B19" s="85" t="s">
        <v>7235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86</v>
      </c>
      <c r="B20" s="85" t="s">
        <v>7236</v>
      </c>
      <c r="C20" s="86">
        <f>IFERROR(VLOOKUP(UPPER(CONCATENATE($B20," - ",$A20)),'[1]Segurados Civis'!$A$5:$H$2142,6,0),"")</f>
        <v>943</v>
      </c>
      <c r="D20" s="86">
        <f>IFERROR(VLOOKUP(UPPER(CONCATENATE($B20," - ",$A20)),'[1]Segurados Civis'!$A$5:$H$2142,7,0),"")</f>
        <v>97</v>
      </c>
      <c r="E20" s="86">
        <f>IFERROR(VLOOKUP(UPPER(CONCATENATE($B20," - ",$A20)),'[1]Segurados Civis'!$A$5:$H$2142,8,0),"")</f>
        <v>44</v>
      </c>
      <c r="F20" s="86">
        <f t="shared" si="0"/>
        <v>1084</v>
      </c>
      <c r="G20" s="85" t="s">
        <v>5032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86</v>
      </c>
      <c r="B21" s="85" t="s">
        <v>7237</v>
      </c>
      <c r="C21" s="86">
        <f>IFERROR(VLOOKUP(UPPER(CONCATENATE($B21," - ",$A21)),'[1]Segurados Civis'!$A$5:$H$2142,6,0),"")</f>
        <v>487</v>
      </c>
      <c r="D21" s="86">
        <f>IFERROR(VLOOKUP(UPPER(CONCATENATE($B21," - ",$A21)),'[1]Segurados Civis'!$A$5:$H$2142,7,0),"")</f>
        <v>85</v>
      </c>
      <c r="E21" s="86">
        <f>IFERROR(VLOOKUP(UPPER(CONCATENATE($B21," - ",$A21)),'[1]Segurados Civis'!$A$5:$H$2142,8,0),"")</f>
        <v>27</v>
      </c>
      <c r="F21" s="86">
        <f t="shared" si="0"/>
        <v>599</v>
      </c>
      <c r="G21" s="85" t="s">
        <v>5032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86</v>
      </c>
      <c r="B22" s="85" t="s">
        <v>5077</v>
      </c>
      <c r="C22" s="86">
        <f>IFERROR(VLOOKUP(UPPER(CONCATENATE($B22," - ",$A22)),'[1]Segurados Civis'!$A$5:$H$2142,6,0),"")</f>
        <v>17750</v>
      </c>
      <c r="D22" s="86">
        <f>IFERROR(VLOOKUP(UPPER(CONCATENATE($B22," - ",$A22)),'[1]Segurados Civis'!$A$5:$H$2142,7,0),"")</f>
        <v>4894</v>
      </c>
      <c r="E22" s="86">
        <f>IFERROR(VLOOKUP(UPPER(CONCATENATE($B22," - ",$A22)),'[1]Segurados Civis'!$A$5:$H$2142,8,0),"")</f>
        <v>802</v>
      </c>
      <c r="F22" s="86">
        <f t="shared" si="0"/>
        <v>23446</v>
      </c>
      <c r="G22" s="85" t="s">
        <v>5032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86</v>
      </c>
      <c r="B23" s="85" t="s">
        <v>7238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86</v>
      </c>
      <c r="B24" s="85" t="s">
        <v>7239</v>
      </c>
      <c r="C24" s="86">
        <f>IFERROR(VLOOKUP(UPPER(CONCATENATE($B24," - ",$A24)),'[1]Segurados Civis'!$A$5:$H$2142,6,0),"")</f>
        <v>585</v>
      </c>
      <c r="D24" s="86">
        <f>IFERROR(VLOOKUP(UPPER(CONCATENATE($B24," - ",$A24)),'[1]Segurados Civis'!$A$5:$H$2142,7,0),"")</f>
        <v>37</v>
      </c>
      <c r="E24" s="86">
        <f>IFERROR(VLOOKUP(UPPER(CONCATENATE($B24," - ",$A24)),'[1]Segurados Civis'!$A$5:$H$2142,8,0),"")</f>
        <v>0</v>
      </c>
      <c r="F24" s="86">
        <f t="shared" si="0"/>
        <v>622</v>
      </c>
      <c r="G24" s="85" t="s">
        <v>5032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86</v>
      </c>
      <c r="B25" s="85" t="s">
        <v>7240</v>
      </c>
      <c r="C25" s="86">
        <f>IFERROR(VLOOKUP(UPPER(CONCATENATE($B25," - ",$A25)),'[1]Segurados Civis'!$A$5:$H$2142,6,0),"")</f>
        <v>814</v>
      </c>
      <c r="D25" s="86">
        <f>IFERROR(VLOOKUP(UPPER(CONCATENATE($B25," - ",$A25)),'[1]Segurados Civis'!$A$5:$H$2142,7,0),"")</f>
        <v>113</v>
      </c>
      <c r="E25" s="86">
        <f>IFERROR(VLOOKUP(UPPER(CONCATENATE($B25," - ",$A25)),'[1]Segurados Civis'!$A$5:$H$2142,8,0),"")</f>
        <v>25</v>
      </c>
      <c r="F25" s="86">
        <f t="shared" si="0"/>
        <v>952</v>
      </c>
      <c r="G25" s="85" t="s">
        <v>5032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86</v>
      </c>
      <c r="B26" s="85" t="s">
        <v>7241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86</v>
      </c>
      <c r="B27" s="85" t="s">
        <v>7242</v>
      </c>
      <c r="C27" s="86">
        <f>IFERROR(VLOOKUP(UPPER(CONCATENATE($B27," - ",$A27)),'[1]Segurados Civis'!$A$5:$H$2142,6,0),"")</f>
        <v>454</v>
      </c>
      <c r="D27" s="86">
        <f>IFERROR(VLOOKUP(UPPER(CONCATENATE($B27," - ",$A27)),'[1]Segurados Civis'!$A$5:$H$2142,7,0),"")</f>
        <v>36</v>
      </c>
      <c r="E27" s="86">
        <f>IFERROR(VLOOKUP(UPPER(CONCATENATE($B27," - ",$A27)),'[1]Segurados Civis'!$A$5:$H$2142,8,0),"")</f>
        <v>0</v>
      </c>
      <c r="F27" s="86">
        <f t="shared" si="0"/>
        <v>490</v>
      </c>
      <c r="G27" s="85" t="s">
        <v>5032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86</v>
      </c>
      <c r="B28" s="85" t="s">
        <v>7243</v>
      </c>
      <c r="C28" s="86">
        <f>IFERROR(VLOOKUP(UPPER(CONCATENATE($B28," - ",$A28)),'[1]Segurados Civis'!$A$5:$H$2142,6,0),"")</f>
        <v>2824</v>
      </c>
      <c r="D28" s="86">
        <f>IFERROR(VLOOKUP(UPPER(CONCATENATE($B28," - ",$A28)),'[1]Segurados Civis'!$A$5:$H$2142,7,0),"")</f>
        <v>56</v>
      </c>
      <c r="E28" s="86">
        <f>IFERROR(VLOOKUP(UPPER(CONCATENATE($B28," - ",$A28)),'[1]Segurados Civis'!$A$5:$H$2142,8,0),"")</f>
        <v>8</v>
      </c>
      <c r="F28" s="86">
        <f t="shared" si="0"/>
        <v>2888</v>
      </c>
      <c r="G28" s="85" t="s">
        <v>5032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86</v>
      </c>
      <c r="B29" s="85" t="s">
        <v>7244</v>
      </c>
      <c r="C29" s="86">
        <f>IFERROR(VLOOKUP(UPPER(CONCATENATE($B29," - ",$A29)),'[1]Segurados Civis'!$A$5:$H$2142,6,0),"")</f>
        <v>455</v>
      </c>
      <c r="D29" s="86">
        <f>IFERROR(VLOOKUP(UPPER(CONCATENATE($B29," - ",$A29)),'[1]Segurados Civis'!$A$5:$H$2142,7,0),"")</f>
        <v>88</v>
      </c>
      <c r="E29" s="86">
        <f>IFERROR(VLOOKUP(UPPER(CONCATENATE($B29," - ",$A29)),'[1]Segurados Civis'!$A$5:$H$2142,8,0),"")</f>
        <v>15</v>
      </c>
      <c r="F29" s="86">
        <f t="shared" si="0"/>
        <v>558</v>
      </c>
      <c r="G29" s="85" t="s">
        <v>5032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86</v>
      </c>
      <c r="B30" s="85" t="s">
        <v>7245</v>
      </c>
      <c r="C30" s="86">
        <f>IFERROR(VLOOKUP(UPPER(CONCATENATE($B30," - ",$A30)),'[1]Segurados Civis'!$A$5:$H$2142,6,0),"")</f>
        <v>993</v>
      </c>
      <c r="D30" s="86">
        <f>IFERROR(VLOOKUP(UPPER(CONCATENATE($B30," - ",$A30)),'[1]Segurados Civis'!$A$5:$H$2142,7,0),"")</f>
        <v>164</v>
      </c>
      <c r="E30" s="86">
        <f>IFERROR(VLOOKUP(UPPER(CONCATENATE($B30," - ",$A30)),'[1]Segurados Civis'!$A$5:$H$2142,8,0),"")</f>
        <v>45</v>
      </c>
      <c r="F30" s="86">
        <f t="shared" si="0"/>
        <v>1202</v>
      </c>
      <c r="G30" s="85" t="s">
        <v>5032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86</v>
      </c>
      <c r="B31" s="85" t="s">
        <v>7246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86</v>
      </c>
      <c r="B32" s="85" t="s">
        <v>7247</v>
      </c>
      <c r="C32" s="86">
        <f>IFERROR(VLOOKUP(UPPER(CONCATENATE($B32," - ",$A32)),'[1]Segurados Civis'!$A$5:$H$2142,6,0),"")</f>
        <v>405</v>
      </c>
      <c r="D32" s="86">
        <f>IFERROR(VLOOKUP(UPPER(CONCATENATE($B32," - ",$A32)),'[1]Segurados Civis'!$A$5:$H$2142,7,0),"")</f>
        <v>34</v>
      </c>
      <c r="E32" s="86">
        <f>IFERROR(VLOOKUP(UPPER(CONCATENATE($B32," - ",$A32)),'[1]Segurados Civis'!$A$5:$H$2142,8,0),"")</f>
        <v>10</v>
      </c>
      <c r="F32" s="86">
        <f t="shared" si="0"/>
        <v>449</v>
      </c>
      <c r="G32" s="85" t="s">
        <v>5032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86</v>
      </c>
      <c r="B33" s="85" t="s">
        <v>7248</v>
      </c>
      <c r="C33" s="86">
        <f>IFERROR(VLOOKUP(UPPER(CONCATENATE($B33," - ",$A33)),'[1]Segurados Civis'!$A$5:$H$2142,6,0),"")</f>
        <v>244</v>
      </c>
      <c r="D33" s="86">
        <f>IFERROR(VLOOKUP(UPPER(CONCATENATE($B33," - ",$A33)),'[1]Segurados Civis'!$A$5:$H$2142,7,0),"")</f>
        <v>77</v>
      </c>
      <c r="E33" s="86">
        <f>IFERROR(VLOOKUP(UPPER(CONCATENATE($B33," - ",$A33)),'[1]Segurados Civis'!$A$5:$H$2142,8,0),"")</f>
        <v>20</v>
      </c>
      <c r="F33" s="86">
        <f t="shared" si="0"/>
        <v>341</v>
      </c>
      <c r="G33" s="85" t="s">
        <v>5032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86</v>
      </c>
      <c r="B34" s="85" t="s">
        <v>7249</v>
      </c>
      <c r="C34" s="86">
        <f>IFERROR(VLOOKUP(UPPER(CONCATENATE($B34," - ",$A34)),'[1]Segurados Civis'!$A$5:$H$2142,6,0),"")</f>
        <v>5074</v>
      </c>
      <c r="D34" s="86">
        <f>IFERROR(VLOOKUP(UPPER(CONCATENATE($B34," - ",$A34)),'[1]Segurados Civis'!$A$5:$H$2142,7,0),"")</f>
        <v>728</v>
      </c>
      <c r="E34" s="86">
        <f>IFERROR(VLOOKUP(UPPER(CONCATENATE($B34," - ",$A34)),'[1]Segurados Civis'!$A$5:$H$2142,8,0),"")</f>
        <v>103</v>
      </c>
      <c r="F34" s="86">
        <f t="shared" ref="F34:F65" si="1">IF(SUM(C34:E34)=0,"",SUM(C34:E34))</f>
        <v>5905</v>
      </c>
      <c r="G34" s="85" t="s">
        <v>5032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86</v>
      </c>
      <c r="B35" s="85" t="s">
        <v>7250</v>
      </c>
      <c r="C35" s="86">
        <f>IFERROR(VLOOKUP(UPPER(CONCATENATE($B35," - ",$A35)),'[1]Segurados Civis'!$A$5:$H$2142,6,0),"")</f>
        <v>229</v>
      </c>
      <c r="D35" s="86">
        <f>IFERROR(VLOOKUP(UPPER(CONCATENATE($B35," - ",$A35)),'[1]Segurados Civis'!$A$5:$H$2142,7,0),"")</f>
        <v>36</v>
      </c>
      <c r="E35" s="86">
        <f>IFERROR(VLOOKUP(UPPER(CONCATENATE($B35," - ",$A35)),'[1]Segurados Civis'!$A$5:$H$2142,8,0),"")</f>
        <v>1</v>
      </c>
      <c r="F35" s="86">
        <f t="shared" si="1"/>
        <v>266</v>
      </c>
      <c r="G35" s="85" t="s">
        <v>5032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86</v>
      </c>
      <c r="B36" s="85" t="s">
        <v>7251</v>
      </c>
      <c r="C36" s="86">
        <f>IFERROR(VLOOKUP(UPPER(CONCATENATE($B36," - ",$A36)),'[1]Segurados Civis'!$A$5:$H$2142,6,0),"")</f>
        <v>617</v>
      </c>
      <c r="D36" s="86">
        <f>IFERROR(VLOOKUP(UPPER(CONCATENATE($B36," - ",$A36)),'[1]Segurados Civis'!$A$5:$H$2142,7,0),"")</f>
        <v>122</v>
      </c>
      <c r="E36" s="86">
        <f>IFERROR(VLOOKUP(UPPER(CONCATENATE($B36," - ",$A36)),'[1]Segurados Civis'!$A$5:$H$2142,8,0),"")</f>
        <v>41</v>
      </c>
      <c r="F36" s="86">
        <f t="shared" si="1"/>
        <v>780</v>
      </c>
      <c r="G36" s="85" t="s">
        <v>5032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86</v>
      </c>
      <c r="B37" s="85" t="s">
        <v>7252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5035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86</v>
      </c>
      <c r="B38" s="85" t="s">
        <v>7253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86</v>
      </c>
      <c r="B39" s="85" t="s">
        <v>7254</v>
      </c>
      <c r="C39" s="86">
        <f>IFERROR(VLOOKUP(UPPER(CONCATENATE($B39," - ",$A39)),'[1]Segurados Civis'!$A$5:$H$2142,6,0),"")</f>
        <v>248</v>
      </c>
      <c r="D39" s="86">
        <f>IFERROR(VLOOKUP(UPPER(CONCATENATE($B39," - ",$A39)),'[1]Segurados Civis'!$A$5:$H$2142,7,0),"")</f>
        <v>2</v>
      </c>
      <c r="E39" s="86">
        <f>IFERROR(VLOOKUP(UPPER(CONCATENATE($B39," - ",$A39)),'[1]Segurados Civis'!$A$5:$H$2142,8,0),"")</f>
        <v>0</v>
      </c>
      <c r="F39" s="86">
        <f t="shared" si="1"/>
        <v>250</v>
      </c>
      <c r="G39" s="85" t="s">
        <v>5032</v>
      </c>
      <c r="H39" s="85">
        <v>0</v>
      </c>
      <c r="I39" s="85">
        <v>0</v>
      </c>
      <c r="J39" s="85">
        <v>1</v>
      </c>
      <c r="K39" s="85">
        <v>0</v>
      </c>
    </row>
    <row r="40" spans="1:11">
      <c r="A40" s="85" t="s">
        <v>86</v>
      </c>
      <c r="B40" s="85" t="s">
        <v>7255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86</v>
      </c>
      <c r="B41" s="85" t="s">
        <v>7256</v>
      </c>
      <c r="C41" s="86">
        <f>IFERROR(VLOOKUP(UPPER(CONCATENATE($B41," - ",$A41)),'[1]Segurados Civis'!$A$5:$H$2142,6,0),"")</f>
        <v>385</v>
      </c>
      <c r="D41" s="86">
        <f>IFERROR(VLOOKUP(UPPER(CONCATENATE($B41," - ",$A41)),'[1]Segurados Civis'!$A$5:$H$2142,7,0),"")</f>
        <v>70</v>
      </c>
      <c r="E41" s="86">
        <f>IFERROR(VLOOKUP(UPPER(CONCATENATE($B41," - ",$A41)),'[1]Segurados Civis'!$A$5:$H$2142,8,0),"")</f>
        <v>10</v>
      </c>
      <c r="F41" s="86">
        <f t="shared" si="1"/>
        <v>465</v>
      </c>
      <c r="G41" s="85" t="s">
        <v>5032</v>
      </c>
      <c r="H41" s="85">
        <v>1</v>
      </c>
      <c r="I41" s="85">
        <v>0</v>
      </c>
      <c r="J41" s="85">
        <v>0</v>
      </c>
      <c r="K41" s="85">
        <v>0</v>
      </c>
    </row>
    <row r="42" spans="1:11">
      <c r="A42" s="85" t="s">
        <v>86</v>
      </c>
      <c r="B42" s="85" t="s">
        <v>7257</v>
      </c>
      <c r="C42" s="86">
        <f>IFERROR(VLOOKUP(UPPER(CONCATENATE($B42," - ",$A42)),'[1]Segurados Civis'!$A$5:$H$2142,6,0),"")</f>
        <v>617</v>
      </c>
      <c r="D42" s="86">
        <f>IFERROR(VLOOKUP(UPPER(CONCATENATE($B42," - ",$A42)),'[1]Segurados Civis'!$A$5:$H$2142,7,0),"")</f>
        <v>64</v>
      </c>
      <c r="E42" s="86">
        <f>IFERROR(VLOOKUP(UPPER(CONCATENATE($B42," - ",$A42)),'[1]Segurados Civis'!$A$5:$H$2142,8,0),"")</f>
        <v>17</v>
      </c>
      <c r="F42" s="86">
        <f t="shared" si="1"/>
        <v>698</v>
      </c>
      <c r="G42" s="85" t="s">
        <v>5032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86</v>
      </c>
      <c r="B43" s="85" t="s">
        <v>7258</v>
      </c>
      <c r="C43" s="86">
        <f>IFERROR(VLOOKUP(UPPER(CONCATENATE($B43," - ",$A43)),'[1]Segurados Civis'!$A$5:$H$2142,6,0),"")</f>
        <v>601</v>
      </c>
      <c r="D43" s="86">
        <f>IFERROR(VLOOKUP(UPPER(CONCATENATE($B43," - ",$A43)),'[1]Segurados Civis'!$A$5:$H$2142,7,0),"")</f>
        <v>32</v>
      </c>
      <c r="E43" s="86">
        <f>IFERROR(VLOOKUP(UPPER(CONCATENATE($B43," - ",$A43)),'[1]Segurados Civis'!$A$5:$H$2142,8,0),"")</f>
        <v>5</v>
      </c>
      <c r="F43" s="86">
        <f t="shared" si="1"/>
        <v>638</v>
      </c>
      <c r="G43" s="85" t="s">
        <v>5032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86</v>
      </c>
      <c r="B44" s="85" t="s">
        <v>7259</v>
      </c>
      <c r="C44" s="86">
        <f>IFERROR(VLOOKUP(UPPER(CONCATENATE($B44," - ",$A44)),'[1]Segurados Civis'!$A$5:$H$2142,6,0),"")</f>
        <v>963</v>
      </c>
      <c r="D44" s="86">
        <f>IFERROR(VLOOKUP(UPPER(CONCATENATE($B44," - ",$A44)),'[1]Segurados Civis'!$A$5:$H$2142,7,0),"")</f>
        <v>148</v>
      </c>
      <c r="E44" s="86">
        <f>IFERROR(VLOOKUP(UPPER(CONCATENATE($B44," - ",$A44)),'[1]Segurados Civis'!$A$5:$H$2142,8,0),"")</f>
        <v>42</v>
      </c>
      <c r="F44" s="86">
        <f t="shared" si="1"/>
        <v>1153</v>
      </c>
      <c r="G44" s="85" t="s">
        <v>5032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86</v>
      </c>
      <c r="B45" s="85" t="s">
        <v>7260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86</v>
      </c>
      <c r="B46" s="85" t="s">
        <v>7261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5035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86</v>
      </c>
      <c r="B47" s="85" t="s">
        <v>5758</v>
      </c>
      <c r="C47" s="86">
        <f>IFERROR(VLOOKUP(UPPER(CONCATENATE($B47," - ",$A47)),'[1]Segurados Civis'!$A$5:$H$2142,6,0),"")</f>
        <v>483</v>
      </c>
      <c r="D47" s="86">
        <f>IFERROR(VLOOKUP(UPPER(CONCATENATE($B47," - ",$A47)),'[1]Segurados Civis'!$A$5:$H$2142,7,0),"")</f>
        <v>59</v>
      </c>
      <c r="E47" s="86">
        <f>IFERROR(VLOOKUP(UPPER(CONCATENATE($B47," - ",$A47)),'[1]Segurados Civis'!$A$5:$H$2142,8,0),"")</f>
        <v>2</v>
      </c>
      <c r="F47" s="86">
        <f t="shared" si="1"/>
        <v>544</v>
      </c>
      <c r="G47" s="85" t="s">
        <v>5032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86</v>
      </c>
      <c r="B48" s="85" t="s">
        <v>7262</v>
      </c>
      <c r="C48" s="86">
        <f>IFERROR(VLOOKUP(UPPER(CONCATENATE($B48," - ",$A48)),'[1]Segurados Civis'!$A$5:$H$2142,6,0),"")</f>
        <v>281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7</v>
      </c>
      <c r="F48" s="86">
        <f t="shared" si="1"/>
        <v>312</v>
      </c>
      <c r="G48" s="85" t="s">
        <v>5032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86</v>
      </c>
      <c r="B49" s="85" t="s">
        <v>7263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86</v>
      </c>
      <c r="B50" s="85" t="s">
        <v>7264</v>
      </c>
      <c r="C50" s="86">
        <f>IFERROR(VLOOKUP(UPPER(CONCATENATE($B50," - ",$A50)),'[1]Segurados Civis'!$A$5:$H$2142,6,0),"")</f>
        <v>822</v>
      </c>
      <c r="D50" s="86">
        <f>IFERROR(VLOOKUP(UPPER(CONCATENATE($B50," - ",$A50)),'[1]Segurados Civis'!$A$5:$H$2142,7,0),"")</f>
        <v>14</v>
      </c>
      <c r="E50" s="86">
        <f>IFERROR(VLOOKUP(UPPER(CONCATENATE($B50," - ",$A50)),'[1]Segurados Civis'!$A$5:$H$2142,8,0),"")</f>
        <v>0</v>
      </c>
      <c r="F50" s="86">
        <f t="shared" si="1"/>
        <v>836</v>
      </c>
      <c r="G50" s="85" t="s">
        <v>5032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86</v>
      </c>
      <c r="B51" s="85" t="s">
        <v>7265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86</v>
      </c>
      <c r="B52" s="85" t="s">
        <v>7266</v>
      </c>
      <c r="C52" s="86">
        <f>IFERROR(VLOOKUP(UPPER(CONCATENATE($B52," - ",$A52)),'[1]Segurados Civis'!$A$5:$H$2142,6,0),"")</f>
        <v>983</v>
      </c>
      <c r="D52" s="86">
        <f>IFERROR(VLOOKUP(UPPER(CONCATENATE($B52," - ",$A52)),'[1]Segurados Civis'!$A$5:$H$2142,7,0),"")</f>
        <v>226</v>
      </c>
      <c r="E52" s="86">
        <f>IFERROR(VLOOKUP(UPPER(CONCATENATE($B52," - ",$A52)),'[1]Segurados Civis'!$A$5:$H$2142,8,0),"")</f>
        <v>40</v>
      </c>
      <c r="F52" s="86">
        <f t="shared" si="1"/>
        <v>1249</v>
      </c>
      <c r="G52" s="85" t="s">
        <v>5032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86</v>
      </c>
      <c r="B53" s="85" t="s">
        <v>7267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86</v>
      </c>
      <c r="B54" s="85" t="s">
        <v>5512</v>
      </c>
      <c r="C54" s="86">
        <f>IFERROR(VLOOKUP(UPPER(CONCATENATE($B54," - ",$A54)),'[1]Segurados Civis'!$A$5:$H$2142,6,0),"")</f>
        <v>440</v>
      </c>
      <c r="D54" s="86">
        <f>IFERROR(VLOOKUP(UPPER(CONCATENATE($B54," - ",$A54)),'[1]Segurados Civis'!$A$5:$H$2142,7,0),"")</f>
        <v>116</v>
      </c>
      <c r="E54" s="86">
        <f>IFERROR(VLOOKUP(UPPER(CONCATENATE($B54," - ",$A54)),'[1]Segurados Civis'!$A$5:$H$2142,8,0),"")</f>
        <v>45</v>
      </c>
      <c r="F54" s="86">
        <f t="shared" si="1"/>
        <v>601</v>
      </c>
      <c r="G54" s="85" t="s">
        <v>5032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86</v>
      </c>
      <c r="B55" s="85" t="s">
        <v>7268</v>
      </c>
      <c r="C55" s="86">
        <f>IFERROR(VLOOKUP(UPPER(CONCATENATE($B55," - ",$A55)),'[1]Segurados Civis'!$A$5:$H$2142,6,0),"")</f>
        <v>1841</v>
      </c>
      <c r="D55" s="86">
        <f>IFERROR(VLOOKUP(UPPER(CONCATENATE($B55," - ",$A55)),'[1]Segurados Civis'!$A$5:$H$2142,7,0),"")</f>
        <v>206</v>
      </c>
      <c r="E55" s="86">
        <f>IFERROR(VLOOKUP(UPPER(CONCATENATE($B55," - ",$A55)),'[1]Segurados Civis'!$A$5:$H$2142,8,0),"")</f>
        <v>99</v>
      </c>
      <c r="F55" s="86">
        <f t="shared" si="1"/>
        <v>2146</v>
      </c>
      <c r="G55" s="85" t="s">
        <v>5032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86</v>
      </c>
      <c r="B56" s="85" t="s">
        <v>7269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86</v>
      </c>
      <c r="B57" s="85" t="s">
        <v>7270</v>
      </c>
      <c r="C57" s="86">
        <f>IFERROR(VLOOKUP(UPPER(CONCATENATE($B57," - ",$A57)),'[1]Segurados Civis'!$A$5:$H$2142,6,0),"")</f>
        <v>856</v>
      </c>
      <c r="D57" s="86">
        <f>IFERROR(VLOOKUP(UPPER(CONCATENATE($B57," - ",$A57)),'[1]Segurados Civis'!$A$5:$H$2142,7,0),"")</f>
        <v>18</v>
      </c>
      <c r="E57" s="86">
        <f>IFERROR(VLOOKUP(UPPER(CONCATENATE($B57," - ",$A57)),'[1]Segurados Civis'!$A$5:$H$2142,8,0),"")</f>
        <v>7</v>
      </c>
      <c r="F57" s="86">
        <f t="shared" si="1"/>
        <v>881</v>
      </c>
      <c r="G57" s="85" t="s">
        <v>5032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86</v>
      </c>
      <c r="B58" s="85" t="s">
        <v>7271</v>
      </c>
      <c r="C58" s="86">
        <f>IFERROR(VLOOKUP(UPPER(CONCATENATE($B58," - ",$A58)),'[1]Segurados Civis'!$A$5:$H$2142,6,0),"")</f>
        <v>1351</v>
      </c>
      <c r="D58" s="86">
        <f>IFERROR(VLOOKUP(UPPER(CONCATENATE($B58," - ",$A58)),'[1]Segurados Civis'!$A$5:$H$2142,7,0),"")</f>
        <v>124</v>
      </c>
      <c r="E58" s="86">
        <f>IFERROR(VLOOKUP(UPPER(CONCATENATE($B58," - ",$A58)),'[1]Segurados Civis'!$A$5:$H$2142,8,0),"")</f>
        <v>16</v>
      </c>
      <c r="F58" s="86">
        <f t="shared" si="1"/>
        <v>1491</v>
      </c>
      <c r="G58" s="85" t="s">
        <v>5032</v>
      </c>
      <c r="H58" s="85">
        <v>0</v>
      </c>
      <c r="I58" s="85">
        <v>0</v>
      </c>
      <c r="J58" s="85">
        <v>1</v>
      </c>
      <c r="K58" s="85">
        <v>0</v>
      </c>
    </row>
    <row r="59" spans="1:11">
      <c r="A59" s="85" t="s">
        <v>86</v>
      </c>
      <c r="B59" s="85" t="s">
        <v>7272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86</v>
      </c>
      <c r="B60" s="85" t="s">
        <v>7273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86</v>
      </c>
      <c r="B61" s="85" t="s">
        <v>7274</v>
      </c>
      <c r="C61" s="86">
        <f>IFERROR(VLOOKUP(UPPER(CONCATENATE($B61," - ",$A61)),'[1]Segurados Civis'!$A$5:$H$2142,6,0),"")</f>
        <v>1035</v>
      </c>
      <c r="D61" s="86">
        <f>IFERROR(VLOOKUP(UPPER(CONCATENATE($B61," - ",$A61)),'[1]Segurados Civis'!$A$5:$H$2142,7,0),"")</f>
        <v>339</v>
      </c>
      <c r="E61" s="86">
        <f>IFERROR(VLOOKUP(UPPER(CONCATENATE($B61," - ",$A61)),'[1]Segurados Civis'!$A$5:$H$2142,8,0),"")</f>
        <v>75</v>
      </c>
      <c r="F61" s="86">
        <f t="shared" si="1"/>
        <v>1449</v>
      </c>
      <c r="G61" s="85" t="s">
        <v>5032</v>
      </c>
      <c r="H61" s="85">
        <v>1</v>
      </c>
      <c r="I61" s="85">
        <v>0</v>
      </c>
      <c r="J61" s="85">
        <v>0</v>
      </c>
      <c r="K61" s="85">
        <v>0</v>
      </c>
    </row>
    <row r="62" spans="1:11">
      <c r="A62" s="85" t="s">
        <v>86</v>
      </c>
      <c r="B62" s="85" t="s">
        <v>7275</v>
      </c>
      <c r="C62" s="86">
        <f>IFERROR(VLOOKUP(UPPER(CONCATENATE($B62," - ",$A62)),'[1]Segurados Civis'!$A$5:$H$2142,6,0),"")</f>
        <v>510</v>
      </c>
      <c r="D62" s="86">
        <f>IFERROR(VLOOKUP(UPPER(CONCATENATE($B62," - ",$A62)),'[1]Segurados Civis'!$A$5:$H$2142,7,0),"")</f>
        <v>45</v>
      </c>
      <c r="E62" s="86">
        <f>IFERROR(VLOOKUP(UPPER(CONCATENATE($B62," - ",$A62)),'[1]Segurados Civis'!$A$5:$H$2142,8,0),"")</f>
        <v>5</v>
      </c>
      <c r="F62" s="86">
        <f t="shared" si="1"/>
        <v>560</v>
      </c>
      <c r="G62" s="85" t="s">
        <v>5032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86</v>
      </c>
      <c r="B63" s="85" t="s">
        <v>7276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5035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86</v>
      </c>
      <c r="B64" s="85" t="s">
        <v>7277</v>
      </c>
      <c r="C64" s="86">
        <f>IFERROR(VLOOKUP(UPPER(CONCATENATE($B64," - ",$A64)),'[1]Segurados Civis'!$A$5:$H$2142,6,0),"")</f>
        <v>2088</v>
      </c>
      <c r="D64" s="86">
        <f>IFERROR(VLOOKUP(UPPER(CONCATENATE($B64," - ",$A64)),'[1]Segurados Civis'!$A$5:$H$2142,7,0),"")</f>
        <v>411</v>
      </c>
      <c r="E64" s="86">
        <f>IFERROR(VLOOKUP(UPPER(CONCATENATE($B64," - ",$A64)),'[1]Segurados Civis'!$A$5:$H$2142,8,0),"")</f>
        <v>79</v>
      </c>
      <c r="F64" s="86">
        <f t="shared" si="1"/>
        <v>2578</v>
      </c>
      <c r="G64" s="85" t="s">
        <v>5032</v>
      </c>
      <c r="H64" s="85">
        <v>0</v>
      </c>
      <c r="I64" s="85">
        <v>1</v>
      </c>
      <c r="J64" s="85">
        <v>1</v>
      </c>
      <c r="K64" s="85">
        <v>0</v>
      </c>
    </row>
    <row r="65" spans="1:11">
      <c r="A65" s="85" t="s">
        <v>86</v>
      </c>
      <c r="B65" s="85" t="s">
        <v>7278</v>
      </c>
      <c r="C65" s="86">
        <f>IFERROR(VLOOKUP(UPPER(CONCATENATE($B65," - ",$A65)),'[1]Segurados Civis'!$A$5:$H$2142,6,0),"")</f>
        <v>539</v>
      </c>
      <c r="D65" s="86">
        <f>IFERROR(VLOOKUP(UPPER(CONCATENATE($B65," - ",$A65)),'[1]Segurados Civis'!$A$5:$H$2142,7,0),"")</f>
        <v>97</v>
      </c>
      <c r="E65" s="86">
        <f>IFERROR(VLOOKUP(UPPER(CONCATENATE($B65," - ",$A65)),'[1]Segurados Civis'!$A$5:$H$2142,8,0),"")</f>
        <v>33</v>
      </c>
      <c r="F65" s="86">
        <f t="shared" si="1"/>
        <v>669</v>
      </c>
      <c r="G65" s="85" t="s">
        <v>5032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86</v>
      </c>
      <c r="B66" s="85" t="s">
        <v>7279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81" si="2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86</v>
      </c>
      <c r="B67" s="85" t="s">
        <v>7280</v>
      </c>
      <c r="C67" s="86">
        <f>IFERROR(VLOOKUP(UPPER(CONCATENATE($B67," - ",$A67)),'[1]Segurados Civis'!$A$5:$H$2142,6,0),"")</f>
        <v>1161</v>
      </c>
      <c r="D67" s="86">
        <f>IFERROR(VLOOKUP(UPPER(CONCATENATE($B67," - ",$A67)),'[1]Segurados Civis'!$A$5:$H$2142,7,0),"")</f>
        <v>164</v>
      </c>
      <c r="E67" s="86">
        <f>IFERROR(VLOOKUP(UPPER(CONCATENATE($B67," - ",$A67)),'[1]Segurados Civis'!$A$5:$H$2142,8,0),"")</f>
        <v>17</v>
      </c>
      <c r="F67" s="86">
        <f t="shared" si="2"/>
        <v>1342</v>
      </c>
      <c r="G67" s="85" t="s">
        <v>5032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86</v>
      </c>
      <c r="B68" s="85" t="s">
        <v>7281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5035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86</v>
      </c>
      <c r="B69" s="85" t="s">
        <v>7282</v>
      </c>
      <c r="C69" s="86">
        <f>IFERROR(VLOOKUP(UPPER(CONCATENATE($B69," - ",$A69)),'[1]Segurados Civis'!$A$5:$H$2142,6,0),"")</f>
        <v>636</v>
      </c>
      <c r="D69" s="86">
        <f>IFERROR(VLOOKUP(UPPER(CONCATENATE($B69," - ",$A69)),'[1]Segurados Civis'!$A$5:$H$2142,7,0),"")</f>
        <v>79</v>
      </c>
      <c r="E69" s="86">
        <f>IFERROR(VLOOKUP(UPPER(CONCATENATE($B69," - ",$A69)),'[1]Segurados Civis'!$A$5:$H$2142,8,0),"")</f>
        <v>13</v>
      </c>
      <c r="F69" s="86">
        <f t="shared" si="2"/>
        <v>728</v>
      </c>
      <c r="G69" s="85" t="s">
        <v>5032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86</v>
      </c>
      <c r="B70" s="85" t="s">
        <v>7283</v>
      </c>
      <c r="C70" s="86">
        <f>IFERROR(VLOOKUP(UPPER(CONCATENATE($B70," - ",$A70)),'[1]Segurados Civis'!$A$5:$H$2142,6,0),"")</f>
        <v>239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14</v>
      </c>
      <c r="F70" s="86">
        <f t="shared" si="2"/>
        <v>292</v>
      </c>
      <c r="G70" s="85" t="s">
        <v>5032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86</v>
      </c>
      <c r="B71" s="85" t="s">
        <v>7284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5035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86</v>
      </c>
      <c r="B72" s="85" t="s">
        <v>7285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5035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86</v>
      </c>
      <c r="B73" s="85" t="s">
        <v>7286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86</v>
      </c>
      <c r="B74" s="85" t="s">
        <v>7287</v>
      </c>
      <c r="C74" s="86">
        <f>IFERROR(VLOOKUP(UPPER(CONCATENATE($B74," - ",$A74)),'[1]Segurados Civis'!$A$5:$H$2142,6,0),"")</f>
        <v>288</v>
      </c>
      <c r="D74" s="86">
        <f>IFERROR(VLOOKUP(UPPER(CONCATENATE($B74," - ",$A74)),'[1]Segurados Civis'!$A$5:$H$2142,7,0),"")</f>
        <v>50</v>
      </c>
      <c r="E74" s="86">
        <f>IFERROR(VLOOKUP(UPPER(CONCATENATE($B74," - ",$A74)),'[1]Segurados Civis'!$A$5:$H$2142,8,0),"")</f>
        <v>16</v>
      </c>
      <c r="F74" s="86">
        <f t="shared" si="2"/>
        <v>354</v>
      </c>
      <c r="G74" s="85" t="s">
        <v>5032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86</v>
      </c>
      <c r="B75" s="85" t="s">
        <v>7288</v>
      </c>
      <c r="C75" s="86">
        <f>IFERROR(VLOOKUP(UPPER(CONCATENATE($B75," - ",$A75)),'[1]Segurados Civis'!$A$5:$H$2142,6,0),"")</f>
        <v>308</v>
      </c>
      <c r="D75" s="86">
        <f>IFERROR(VLOOKUP(UPPER(CONCATENATE($B75," - ",$A75)),'[1]Segurados Civis'!$A$5:$H$2142,7,0),"")</f>
        <v>222</v>
      </c>
      <c r="E75" s="86">
        <f>IFERROR(VLOOKUP(UPPER(CONCATENATE($B75," - ",$A75)),'[1]Segurados Civis'!$A$5:$H$2142,8,0),"")</f>
        <v>61</v>
      </c>
      <c r="F75" s="86">
        <f t="shared" si="2"/>
        <v>591</v>
      </c>
      <c r="G75" s="85" t="s">
        <v>5032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86</v>
      </c>
      <c r="B76" s="85" t="s">
        <v>7289</v>
      </c>
      <c r="C76" s="86">
        <f>IFERROR(VLOOKUP(UPPER(CONCATENATE($B76," - ",$A76)),'[1]Segurados Civis'!$A$5:$H$2142,6,0),"")</f>
        <v>380</v>
      </c>
      <c r="D76" s="86">
        <f>IFERROR(VLOOKUP(UPPER(CONCATENATE($B76," - ",$A76)),'[1]Segurados Civis'!$A$5:$H$2142,7,0),"")</f>
        <v>52</v>
      </c>
      <c r="E76" s="86">
        <f>IFERROR(VLOOKUP(UPPER(CONCATENATE($B76," - ",$A76)),'[1]Segurados Civis'!$A$5:$H$2142,8,0),"")</f>
        <v>15</v>
      </c>
      <c r="F76" s="86">
        <f t="shared" si="2"/>
        <v>447</v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86</v>
      </c>
      <c r="B77" s="85" t="s">
        <v>7290</v>
      </c>
      <c r="C77" s="86">
        <f>IFERROR(VLOOKUP(UPPER(CONCATENATE($B77," - ",$A77)),'[1]Segurados Civis'!$A$5:$H$2142,6,0),"")</f>
        <v>330</v>
      </c>
      <c r="D77" s="86">
        <f>IFERROR(VLOOKUP(UPPER(CONCATENATE($B77," - ",$A77)),'[1]Segurados Civis'!$A$5:$H$2142,7,0),"")</f>
        <v>33</v>
      </c>
      <c r="E77" s="86">
        <f>IFERROR(VLOOKUP(UPPER(CONCATENATE($B77," - ",$A77)),'[1]Segurados Civis'!$A$5:$H$2142,8,0),"")</f>
        <v>15</v>
      </c>
      <c r="F77" s="86">
        <f t="shared" si="2"/>
        <v>378</v>
      </c>
      <c r="G77" s="85" t="s">
        <v>5032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86</v>
      </c>
      <c r="B78" s="85" t="s">
        <v>7291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5035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86</v>
      </c>
      <c r="B79" s="85" t="s">
        <v>7292</v>
      </c>
      <c r="C79" s="86">
        <f>IFERROR(VLOOKUP(UPPER(CONCATENATE($B79," - ",$A79)),'[1]Segurados Civis'!$A$5:$H$2142,6,0),"")</f>
        <v>591</v>
      </c>
      <c r="D79" s="86">
        <f>IFERROR(VLOOKUP(UPPER(CONCATENATE($B79," - ",$A79)),'[1]Segurados Civis'!$A$5:$H$2142,7,0),"")</f>
        <v>69</v>
      </c>
      <c r="E79" s="86">
        <f>IFERROR(VLOOKUP(UPPER(CONCATENATE($B79," - ",$A79)),'[1]Segurados Civis'!$A$5:$H$2142,8,0),"")</f>
        <v>18</v>
      </c>
      <c r="F79" s="86">
        <f t="shared" si="2"/>
        <v>678</v>
      </c>
      <c r="G79" s="85" t="s">
        <v>5032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86</v>
      </c>
      <c r="B80" s="85" t="s">
        <v>7293</v>
      </c>
      <c r="C80" s="86">
        <f>IFERROR(VLOOKUP(UPPER(CONCATENATE($B80," - ",$A80)),'[1]Segurados Civis'!$A$5:$H$2142,6,0),"")</f>
        <v>2205</v>
      </c>
      <c r="D80" s="86">
        <f>IFERROR(VLOOKUP(UPPER(CONCATENATE($B80," - ",$A80)),'[1]Segurados Civis'!$A$5:$H$2142,7,0),"")</f>
        <v>248</v>
      </c>
      <c r="E80" s="86">
        <f>IFERROR(VLOOKUP(UPPER(CONCATENATE($B80," - ",$A80)),'[1]Segurados Civis'!$A$5:$H$2142,8,0),"")</f>
        <v>18</v>
      </c>
      <c r="F80" s="86">
        <f t="shared" si="2"/>
        <v>2471</v>
      </c>
      <c r="G80" s="85" t="s">
        <v>5032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86</v>
      </c>
      <c r="B81" s="85" t="s">
        <v>7294</v>
      </c>
      <c r="C81" s="86">
        <f>IFERROR(VLOOKUP(UPPER(CONCATENATE($B81," - ",$A81)),'[1]Segurados Civis'!$A$5:$H$2142,6,0),"")</f>
        <v>211</v>
      </c>
      <c r="D81" s="86">
        <f>IFERROR(VLOOKUP(UPPER(CONCATENATE($B81," - ",$A81)),'[1]Segurados Civis'!$A$5:$H$2142,7,0),"")</f>
        <v>1</v>
      </c>
      <c r="E81" s="86">
        <f>IFERROR(VLOOKUP(UPPER(CONCATENATE($B81," - ",$A81)),'[1]Segurados Civis'!$A$5:$H$2142,8,0),"")</f>
        <v>0</v>
      </c>
      <c r="F81" s="86">
        <f t="shared" si="2"/>
        <v>212</v>
      </c>
      <c r="G81" s="85" t="s">
        <v>5032</v>
      </c>
      <c r="H81" s="85">
        <v>0</v>
      </c>
      <c r="I81" s="85">
        <v>0</v>
      </c>
      <c r="J81" s="85">
        <v>0</v>
      </c>
      <c r="K81" s="85">
        <v>0</v>
      </c>
    </row>
  </sheetData>
  <autoFilter ref="A1:K8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81">
    <cfRule type="containsText" dxfId="52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>
  <dimension ref="A1:AMJ142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2.42578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48</v>
      </c>
      <c r="B2" s="85" t="s">
        <v>7295</v>
      </c>
      <c r="C2" s="86">
        <f>IFERROR(VLOOKUP(UPPER(CONCATENATE($B2," - ",$A2)),'[1]Segurados Civis'!$A$5:$H$2142,6,0),"")</f>
        <v>38639</v>
      </c>
      <c r="D2" s="86">
        <f>IFERROR(VLOOKUP(UPPER(CONCATENATE($B2," - ",$A2)),'[1]Segurados Civis'!$A$5:$H$2142,7,0),"")</f>
        <v>24118</v>
      </c>
      <c r="E2" s="86">
        <f>IFERROR(VLOOKUP(UPPER(CONCATENATE($B2," - ",$A2)),'[1]Segurados Civis'!$A$5:$H$2142,8,0),"")</f>
        <v>5485</v>
      </c>
      <c r="F2" s="86">
        <f t="shared" ref="F2:F33" si="0">IF(SUM(C2:E2)=0,"",SUM(C2:E2))</f>
        <v>68242</v>
      </c>
      <c r="G2" s="85" t="s">
        <v>5032</v>
      </c>
      <c r="H2" s="85">
        <v>1</v>
      </c>
      <c r="I2" s="85"/>
      <c r="J2" s="85">
        <v>0</v>
      </c>
      <c r="K2" s="85">
        <v>0</v>
      </c>
      <c r="M2" s="171" t="s">
        <v>5033</v>
      </c>
      <c r="N2" s="171"/>
      <c r="O2" s="171"/>
    </row>
    <row r="3" spans="1:18">
      <c r="A3" s="85" t="s">
        <v>48</v>
      </c>
      <c r="B3" s="85" t="s">
        <v>7296</v>
      </c>
      <c r="C3" s="86">
        <f>IFERROR(VLOOKUP(UPPER(CONCATENATE($B3," - ",$A3)),'[1]Segurados Civis'!$A$5:$H$2142,6,0),"")</f>
        <v>104</v>
      </c>
      <c r="D3" s="86">
        <f>IFERROR(VLOOKUP(UPPER(CONCATENATE($B3," - ",$A3)),'[1]Segurados Civis'!$A$5:$H$2142,7,0),"")</f>
        <v>11</v>
      </c>
      <c r="E3" s="86">
        <f>IFERROR(VLOOKUP(UPPER(CONCATENATE($B3," - ",$A3)),'[1]Segurados Civis'!$A$5:$H$2142,8,0),"")</f>
        <v>4</v>
      </c>
      <c r="F3" s="86">
        <f t="shared" si="0"/>
        <v>119</v>
      </c>
      <c r="G3" s="85" t="s">
        <v>5032</v>
      </c>
      <c r="H3" s="85">
        <v>0</v>
      </c>
      <c r="I3" s="85"/>
      <c r="J3" s="85">
        <v>0</v>
      </c>
      <c r="K3" s="85">
        <v>0</v>
      </c>
      <c r="M3" s="171"/>
      <c r="N3" s="171"/>
      <c r="O3" s="171"/>
    </row>
    <row r="4" spans="1:18">
      <c r="A4" s="85" t="s">
        <v>48</v>
      </c>
      <c r="B4" s="85" t="s">
        <v>6385</v>
      </c>
      <c r="C4" s="86">
        <f>IFERROR(VLOOKUP(UPPER(CONCATENATE($B4," - ",$A4)),'[1]Segurados Civis'!$A$5:$H$2142,6,0),"")</f>
        <v>495</v>
      </c>
      <c r="D4" s="86">
        <f>IFERROR(VLOOKUP(UPPER(CONCATENATE($B4," - ",$A4)),'[1]Segurados Civis'!$A$5:$H$2142,7,0),"")</f>
        <v>61</v>
      </c>
      <c r="E4" s="86">
        <f>IFERROR(VLOOKUP(UPPER(CONCATENATE($B4," - ",$A4)),'[1]Segurados Civis'!$A$5:$H$2142,8,0),"")</f>
        <v>21</v>
      </c>
      <c r="F4" s="86">
        <f t="shared" si="0"/>
        <v>577</v>
      </c>
      <c r="G4" s="85" t="s">
        <v>5032</v>
      </c>
      <c r="H4" s="85">
        <v>1</v>
      </c>
      <c r="I4" s="85"/>
      <c r="J4" s="85">
        <v>1</v>
      </c>
      <c r="K4" s="85">
        <v>0</v>
      </c>
      <c r="M4" s="169">
        <f>COUNTIF(H2:H142,1)</f>
        <v>30</v>
      </c>
      <c r="N4" s="169"/>
      <c r="O4" s="169"/>
    </row>
    <row r="5" spans="1:18">
      <c r="A5" s="85" t="s">
        <v>48</v>
      </c>
      <c r="B5" s="85" t="s">
        <v>7297</v>
      </c>
      <c r="C5" s="86">
        <f>IFERROR(VLOOKUP(UPPER(CONCATENATE($B5," - ",$A5)),'[1]Segurados Civis'!$A$5:$H$2142,6,0),"")</f>
        <v>1037</v>
      </c>
      <c r="D5" s="86">
        <f>IFERROR(VLOOKUP(UPPER(CONCATENATE($B5," - ",$A5)),'[1]Segurados Civis'!$A$5:$H$2142,7,0),"")</f>
        <v>134</v>
      </c>
      <c r="E5" s="86">
        <f>IFERROR(VLOOKUP(UPPER(CONCATENATE($B5," - ",$A5)),'[1]Segurados Civis'!$A$5:$H$2142,8,0),"")</f>
        <v>55</v>
      </c>
      <c r="F5" s="86">
        <f t="shared" si="0"/>
        <v>1226</v>
      </c>
      <c r="G5" s="85" t="s">
        <v>5032</v>
      </c>
      <c r="H5" s="85">
        <v>0</v>
      </c>
      <c r="I5" s="85"/>
      <c r="J5" s="85">
        <v>0</v>
      </c>
      <c r="K5" s="85">
        <v>0</v>
      </c>
    </row>
    <row r="6" spans="1:18">
      <c r="A6" s="85" t="s">
        <v>48</v>
      </c>
      <c r="B6" s="85" t="s">
        <v>7298</v>
      </c>
      <c r="C6" s="86">
        <f>IFERROR(VLOOKUP(UPPER(CONCATENATE($B6," - ",$A6)),'[1]Segurados Civis'!$A$5:$H$2142,6,0),"")</f>
        <v>675</v>
      </c>
      <c r="D6" s="86">
        <f>IFERROR(VLOOKUP(UPPER(CONCATENATE($B6," - ",$A6)),'[1]Segurados Civis'!$A$5:$H$2142,7,0),"")</f>
        <v>108</v>
      </c>
      <c r="E6" s="86">
        <f>IFERROR(VLOOKUP(UPPER(CONCATENATE($B6," - ",$A6)),'[1]Segurados Civis'!$A$5:$H$2142,8,0),"")</f>
        <v>31</v>
      </c>
      <c r="F6" s="86">
        <f t="shared" si="0"/>
        <v>814</v>
      </c>
      <c r="G6" s="85" t="s">
        <v>5032</v>
      </c>
      <c r="H6" s="85">
        <v>0</v>
      </c>
      <c r="I6" s="85"/>
      <c r="J6" s="85">
        <v>0</v>
      </c>
      <c r="K6" s="85">
        <v>0</v>
      </c>
    </row>
    <row r="7" spans="1:18" ht="15" customHeight="1">
      <c r="A7" s="85" t="s">
        <v>48</v>
      </c>
      <c r="B7" s="85" t="s">
        <v>7299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/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48</v>
      </c>
      <c r="B8" s="85" t="s">
        <v>7300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/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48</v>
      </c>
      <c r="B9" s="85" t="s">
        <v>7301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/>
      <c r="J9" s="85">
        <v>0</v>
      </c>
      <c r="K9" s="85">
        <v>0</v>
      </c>
      <c r="M9" s="169">
        <f>COUNTIF(I2:I142,1)</f>
        <v>3</v>
      </c>
      <c r="N9" s="169"/>
      <c r="O9" s="169"/>
      <c r="P9" s="169">
        <f>COUNTIF(J2:J142,1)</f>
        <v>13</v>
      </c>
      <c r="Q9" s="169"/>
      <c r="R9" s="169"/>
    </row>
    <row r="10" spans="1:18">
      <c r="A10" s="85" t="s">
        <v>48</v>
      </c>
      <c r="B10" s="85" t="s">
        <v>7302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/>
      <c r="J10" s="85">
        <v>0</v>
      </c>
      <c r="K10" s="85">
        <v>0</v>
      </c>
    </row>
    <row r="11" spans="1:18" ht="15" customHeight="1">
      <c r="A11" s="85" t="s">
        <v>48</v>
      </c>
      <c r="B11" s="85" t="s">
        <v>7303</v>
      </c>
      <c r="C11" s="86">
        <f>IFERROR(VLOOKUP(UPPER(CONCATENATE($B11," - ",$A11)),'[1]Segurados Civis'!$A$5:$H$2142,6,0),"")</f>
        <v>228</v>
      </c>
      <c r="D11" s="86">
        <f>IFERROR(VLOOKUP(UPPER(CONCATENATE($B11," - ",$A11)),'[1]Segurados Civis'!$A$5:$H$2142,7,0),"")</f>
        <v>31</v>
      </c>
      <c r="E11" s="86">
        <f>IFERROR(VLOOKUP(UPPER(CONCATENATE($B11," - ",$A11)),'[1]Segurados Civis'!$A$5:$H$2142,8,0),"")</f>
        <v>3</v>
      </c>
      <c r="F11" s="86">
        <f t="shared" si="0"/>
        <v>262</v>
      </c>
      <c r="G11" s="85" t="s">
        <v>5032</v>
      </c>
      <c r="H11" s="85">
        <v>0</v>
      </c>
      <c r="I11" s="85"/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48</v>
      </c>
      <c r="B12" s="85" t="s">
        <v>7304</v>
      </c>
      <c r="C12" s="86">
        <f>IFERROR(VLOOKUP(UPPER(CONCATENATE($B12," - ",$A12)),'[1]Segurados Civis'!$A$5:$H$2142,6,0),"")</f>
        <v>203</v>
      </c>
      <c r="D12" s="86">
        <f>IFERROR(VLOOKUP(UPPER(CONCATENATE($B12," - ",$A12)),'[1]Segurados Civis'!$A$5:$H$2142,7,0),"")</f>
        <v>13</v>
      </c>
      <c r="E12" s="86">
        <f>IFERROR(VLOOKUP(UPPER(CONCATENATE($B12," - ",$A12)),'[1]Segurados Civis'!$A$5:$H$2142,8,0),"")</f>
        <v>2</v>
      </c>
      <c r="F12" s="86">
        <f t="shared" si="0"/>
        <v>218</v>
      </c>
      <c r="G12" s="85" t="s">
        <v>5032</v>
      </c>
      <c r="H12" s="85">
        <v>1</v>
      </c>
      <c r="I12" s="85"/>
      <c r="J12" s="85">
        <v>1</v>
      </c>
      <c r="K12" s="85">
        <v>0</v>
      </c>
      <c r="M12" s="170"/>
      <c r="N12" s="170"/>
      <c r="O12" s="170"/>
    </row>
    <row r="13" spans="1:18">
      <c r="A13" s="85" t="s">
        <v>48</v>
      </c>
      <c r="B13" s="85" t="s">
        <v>7305</v>
      </c>
      <c r="C13" s="86">
        <f>IFERROR(VLOOKUP(UPPER(CONCATENATE($B13," - ",$A13)),'[1]Segurados Civis'!$A$5:$H$2142,6,0),"")</f>
        <v>371</v>
      </c>
      <c r="D13" s="86">
        <f>IFERROR(VLOOKUP(UPPER(CONCATENATE($B13," - ",$A13)),'[1]Segurados Civis'!$A$5:$H$2142,7,0),"")</f>
        <v>58</v>
      </c>
      <c r="E13" s="86">
        <f>IFERROR(VLOOKUP(UPPER(CONCATENATE($B13," - ",$A13)),'[1]Segurados Civis'!$A$5:$H$2142,8,0),"")</f>
        <v>21</v>
      </c>
      <c r="F13" s="86">
        <f t="shared" si="0"/>
        <v>450</v>
      </c>
      <c r="G13" s="85" t="s">
        <v>5032</v>
      </c>
      <c r="H13" s="85">
        <v>1</v>
      </c>
      <c r="I13" s="85"/>
      <c r="J13" s="85">
        <v>0</v>
      </c>
      <c r="K13" s="85">
        <v>0</v>
      </c>
      <c r="M13" s="169">
        <f>COUNTIF(K2:K142,1)</f>
        <v>2</v>
      </c>
      <c r="N13" s="169"/>
      <c r="O13" s="169"/>
    </row>
    <row r="14" spans="1:18">
      <c r="A14" s="85" t="s">
        <v>48</v>
      </c>
      <c r="B14" s="85" t="s">
        <v>7306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/>
      <c r="J14" s="85">
        <v>0</v>
      </c>
      <c r="K14" s="85">
        <v>0</v>
      </c>
    </row>
    <row r="15" spans="1:18">
      <c r="A15" s="85" t="s">
        <v>48</v>
      </c>
      <c r="B15" s="85" t="s">
        <v>7307</v>
      </c>
      <c r="C15" s="86">
        <f>IFERROR(VLOOKUP(UPPER(CONCATENATE($B15," - ",$A15)),'[1]Segurados Civis'!$A$5:$H$2142,6,0),"")</f>
        <v>577</v>
      </c>
      <c r="D15" s="86">
        <f>IFERROR(VLOOKUP(UPPER(CONCATENATE($B15," - ",$A15)),'[1]Segurados Civis'!$A$5:$H$2142,7,0),"")</f>
        <v>56</v>
      </c>
      <c r="E15" s="86">
        <f>IFERROR(VLOOKUP(UPPER(CONCATENATE($B15," - ",$A15)),'[1]Segurados Civis'!$A$5:$H$2142,8,0),"")</f>
        <v>10</v>
      </c>
      <c r="F15" s="86">
        <f t="shared" si="0"/>
        <v>643</v>
      </c>
      <c r="G15" s="85" t="s">
        <v>5032</v>
      </c>
      <c r="H15" s="85">
        <v>1</v>
      </c>
      <c r="I15" s="85"/>
      <c r="J15" s="85">
        <v>0</v>
      </c>
      <c r="K15" s="85">
        <v>0</v>
      </c>
    </row>
    <row r="16" spans="1:18">
      <c r="A16" s="85" t="s">
        <v>48</v>
      </c>
      <c r="B16" s="85" t="s">
        <v>7308</v>
      </c>
      <c r="C16" s="86">
        <f>IFERROR(VLOOKUP(UPPER(CONCATENATE($B16," - ",$A16)),'[1]Segurados Civis'!$A$5:$H$2142,6,0),"")</f>
        <v>187</v>
      </c>
      <c r="D16" s="86">
        <f>IFERROR(VLOOKUP(UPPER(CONCATENATE($B16," - ",$A16)),'[1]Segurados Civis'!$A$5:$H$2142,7,0),"")</f>
        <v>22</v>
      </c>
      <c r="E16" s="86">
        <f>IFERROR(VLOOKUP(UPPER(CONCATENATE($B16," - ",$A16)),'[1]Segurados Civis'!$A$5:$H$2142,8,0),"")</f>
        <v>13</v>
      </c>
      <c r="F16" s="86">
        <f t="shared" si="0"/>
        <v>222</v>
      </c>
      <c r="G16" s="85" t="s">
        <v>5032</v>
      </c>
      <c r="H16" s="85">
        <v>0</v>
      </c>
      <c r="I16" s="85"/>
      <c r="J16" s="85">
        <v>0</v>
      </c>
      <c r="K16" s="85">
        <v>0</v>
      </c>
    </row>
    <row r="17" spans="1:11">
      <c r="A17" s="85" t="s">
        <v>48</v>
      </c>
      <c r="B17" s="85" t="s">
        <v>7309</v>
      </c>
      <c r="C17" s="86">
        <f>IFERROR(VLOOKUP(UPPER(CONCATENATE($B17," - ",$A17)),'[1]Segurados Civis'!$A$5:$H$2142,6,0),"")</f>
        <v>562</v>
      </c>
      <c r="D17" s="86">
        <f>IFERROR(VLOOKUP(UPPER(CONCATENATE($B17," - ",$A17)),'[1]Segurados Civis'!$A$5:$H$2142,7,0),"")</f>
        <v>108</v>
      </c>
      <c r="E17" s="86">
        <f>IFERROR(VLOOKUP(UPPER(CONCATENATE($B17," - ",$A17)),'[1]Segurados Civis'!$A$5:$H$2142,8,0),"")</f>
        <v>39</v>
      </c>
      <c r="F17" s="86">
        <f t="shared" si="0"/>
        <v>709</v>
      </c>
      <c r="G17" s="85" t="s">
        <v>5032</v>
      </c>
      <c r="H17" s="85">
        <v>1</v>
      </c>
      <c r="I17" s="85"/>
      <c r="J17" s="85">
        <v>0</v>
      </c>
      <c r="K17" s="85">
        <v>0</v>
      </c>
    </row>
    <row r="18" spans="1:11">
      <c r="A18" s="85" t="s">
        <v>48</v>
      </c>
      <c r="B18" s="85" t="s">
        <v>7310</v>
      </c>
      <c r="C18" s="86">
        <f>IFERROR(VLOOKUP(UPPER(CONCATENATE($B18," - ",$A18)),'[1]Segurados Civis'!$A$5:$H$2142,6,0),"")</f>
        <v>1567</v>
      </c>
      <c r="D18" s="86">
        <f>IFERROR(VLOOKUP(UPPER(CONCATENATE($B18," - ",$A18)),'[1]Segurados Civis'!$A$5:$H$2142,7,0),"")</f>
        <v>330</v>
      </c>
      <c r="E18" s="86">
        <f>IFERROR(VLOOKUP(UPPER(CONCATENATE($B18," - ",$A18)),'[1]Segurados Civis'!$A$5:$H$2142,8,0),"")</f>
        <v>108</v>
      </c>
      <c r="F18" s="86">
        <f t="shared" si="0"/>
        <v>2005</v>
      </c>
      <c r="G18" s="85" t="s">
        <v>5032</v>
      </c>
      <c r="H18" s="85">
        <v>0</v>
      </c>
      <c r="I18" s="85"/>
      <c r="J18" s="85">
        <v>0</v>
      </c>
      <c r="K18" s="85">
        <v>0</v>
      </c>
    </row>
    <row r="19" spans="1:11">
      <c r="A19" s="85" t="s">
        <v>48</v>
      </c>
      <c r="B19" s="85" t="s">
        <v>7311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/>
      <c r="J19" s="85">
        <v>0</v>
      </c>
      <c r="K19" s="85">
        <v>0</v>
      </c>
    </row>
    <row r="20" spans="1:11">
      <c r="A20" s="85" t="s">
        <v>48</v>
      </c>
      <c r="B20" s="85" t="s">
        <v>7312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48</v>
      </c>
      <c r="B21" s="85" t="s">
        <v>7313</v>
      </c>
      <c r="C21" s="86">
        <f>IFERROR(VLOOKUP(UPPER(CONCATENATE($B21," - ",$A21)),'[1]Segurados Civis'!$A$5:$H$2142,6,0),"")</f>
        <v>1636</v>
      </c>
      <c r="D21" s="86">
        <f>IFERROR(VLOOKUP(UPPER(CONCATENATE($B21," - ",$A21)),'[1]Segurados Civis'!$A$5:$H$2142,7,0),"")</f>
        <v>258</v>
      </c>
      <c r="E21" s="86">
        <f>IFERROR(VLOOKUP(UPPER(CONCATENATE($B21," - ",$A21)),'[1]Segurados Civis'!$A$5:$H$2142,8,0),"")</f>
        <v>58</v>
      </c>
      <c r="F21" s="86">
        <f t="shared" si="0"/>
        <v>1952</v>
      </c>
      <c r="G21" s="85" t="s">
        <v>5032</v>
      </c>
      <c r="H21" s="85">
        <v>0</v>
      </c>
      <c r="I21" s="85"/>
      <c r="J21" s="85">
        <v>0</v>
      </c>
      <c r="K21" s="85">
        <v>1</v>
      </c>
    </row>
    <row r="22" spans="1:11">
      <c r="A22" s="85" t="s">
        <v>48</v>
      </c>
      <c r="B22" s="85" t="s">
        <v>7314</v>
      </c>
      <c r="C22" s="86">
        <f>IFERROR(VLOOKUP(UPPER(CONCATENATE($B22," - ",$A22)),'[1]Segurados Civis'!$A$5:$H$2142,6,0),"")</f>
        <v>352</v>
      </c>
      <c r="D22" s="86">
        <f>IFERROR(VLOOKUP(UPPER(CONCATENATE($B22," - ",$A22)),'[1]Segurados Civis'!$A$5:$H$2142,7,0),"")</f>
        <v>57</v>
      </c>
      <c r="E22" s="86">
        <f>IFERROR(VLOOKUP(UPPER(CONCATENATE($B22," - ",$A22)),'[1]Segurados Civis'!$A$5:$H$2142,8,0),"")</f>
        <v>12</v>
      </c>
      <c r="F22" s="86">
        <f t="shared" si="0"/>
        <v>421</v>
      </c>
      <c r="G22" s="85" t="s">
        <v>5032</v>
      </c>
      <c r="H22" s="85">
        <v>0</v>
      </c>
      <c r="I22" s="85"/>
      <c r="J22" s="85">
        <v>0</v>
      </c>
      <c r="K22" s="85">
        <v>0</v>
      </c>
    </row>
    <row r="23" spans="1:11">
      <c r="A23" s="85" t="s">
        <v>48</v>
      </c>
      <c r="B23" s="85" t="s">
        <v>7315</v>
      </c>
      <c r="C23" s="86">
        <f>IFERROR(VLOOKUP(UPPER(CONCATENATE($B23," - ",$A23)),'[1]Segurados Civis'!$A$5:$H$2142,6,0),"")</f>
        <v>646</v>
      </c>
      <c r="D23" s="86">
        <f>IFERROR(VLOOKUP(UPPER(CONCATENATE($B23," - ",$A23)),'[1]Segurados Civis'!$A$5:$H$2142,7,0),"")</f>
        <v>101</v>
      </c>
      <c r="E23" s="86">
        <f>IFERROR(VLOOKUP(UPPER(CONCATENATE($B23," - ",$A23)),'[1]Segurados Civis'!$A$5:$H$2142,8,0),"")</f>
        <v>36</v>
      </c>
      <c r="F23" s="86">
        <f t="shared" si="0"/>
        <v>783</v>
      </c>
      <c r="G23" s="85" t="s">
        <v>5032</v>
      </c>
      <c r="H23" s="85">
        <v>1</v>
      </c>
      <c r="I23" s="85"/>
      <c r="J23" s="85">
        <v>1</v>
      </c>
      <c r="K23" s="85">
        <v>0</v>
      </c>
    </row>
    <row r="24" spans="1:11">
      <c r="A24" s="85" t="s">
        <v>48</v>
      </c>
      <c r="B24" s="85" t="s">
        <v>7316</v>
      </c>
      <c r="C24" s="86">
        <f>IFERROR(VLOOKUP(UPPER(CONCATENATE($B24," - ",$A24)),'[1]Segurados Civis'!$A$5:$H$2142,6,0),"")</f>
        <v>735</v>
      </c>
      <c r="D24" s="86">
        <f>IFERROR(VLOOKUP(UPPER(CONCATENATE($B24," - ",$A24)),'[1]Segurados Civis'!$A$5:$H$2142,7,0),"")</f>
        <v>79</v>
      </c>
      <c r="E24" s="86">
        <f>IFERROR(VLOOKUP(UPPER(CONCATENATE($B24," - ",$A24)),'[1]Segurados Civis'!$A$5:$H$2142,8,0),"")</f>
        <v>27</v>
      </c>
      <c r="F24" s="86">
        <f t="shared" si="0"/>
        <v>841</v>
      </c>
      <c r="G24" s="85" t="s">
        <v>5032</v>
      </c>
      <c r="H24" s="85">
        <v>1</v>
      </c>
      <c r="I24" s="85"/>
      <c r="J24" s="85">
        <v>0</v>
      </c>
      <c r="K24" s="85">
        <v>0</v>
      </c>
    </row>
    <row r="25" spans="1:11">
      <c r="A25" s="85" t="s">
        <v>48</v>
      </c>
      <c r="B25" s="85" t="s">
        <v>7317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/>
      <c r="J25" s="85">
        <v>0</v>
      </c>
      <c r="K25" s="85">
        <v>0</v>
      </c>
    </row>
    <row r="26" spans="1:11">
      <c r="A26" s="85" t="s">
        <v>48</v>
      </c>
      <c r="B26" s="85" t="s">
        <v>7318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/>
      <c r="J26" s="85">
        <v>0</v>
      </c>
      <c r="K26" s="85">
        <v>0</v>
      </c>
    </row>
    <row r="27" spans="1:11">
      <c r="A27" s="85" t="s">
        <v>48</v>
      </c>
      <c r="B27" s="85" t="s">
        <v>5319</v>
      </c>
      <c r="C27" s="86">
        <f>IFERROR(VLOOKUP(UPPER(CONCATENATE($B27," - ",$A27)),'[1]Segurados Civis'!$A$5:$H$2142,6,0),"")</f>
        <v>520</v>
      </c>
      <c r="D27" s="86">
        <f>IFERROR(VLOOKUP(UPPER(CONCATENATE($B27," - ",$A27)),'[1]Segurados Civis'!$A$5:$H$2142,7,0),"")</f>
        <v>86</v>
      </c>
      <c r="E27" s="86">
        <f>IFERROR(VLOOKUP(UPPER(CONCATENATE($B27," - ",$A27)),'[1]Segurados Civis'!$A$5:$H$2142,8,0),"")</f>
        <v>28</v>
      </c>
      <c r="F27" s="86">
        <f t="shared" si="0"/>
        <v>634</v>
      </c>
      <c r="G27" s="85" t="s">
        <v>5032</v>
      </c>
      <c r="H27" s="85">
        <v>0</v>
      </c>
      <c r="I27" s="85">
        <v>1</v>
      </c>
      <c r="J27" s="85">
        <v>1</v>
      </c>
      <c r="K27" s="85">
        <v>0</v>
      </c>
    </row>
    <row r="28" spans="1:11">
      <c r="A28" s="85" t="s">
        <v>48</v>
      </c>
      <c r="B28" s="85" t="s">
        <v>7319</v>
      </c>
      <c r="C28" s="86">
        <f>IFERROR(VLOOKUP(UPPER(CONCATENATE($B28," - ",$A28)),'[1]Segurados Civis'!$A$5:$H$2142,6,0),"")</f>
        <v>287</v>
      </c>
      <c r="D28" s="86">
        <f>IFERROR(VLOOKUP(UPPER(CONCATENATE($B28," - ",$A28)),'[1]Segurados Civis'!$A$5:$H$2142,7,0),"")</f>
        <v>41</v>
      </c>
      <c r="E28" s="86">
        <f>IFERROR(VLOOKUP(UPPER(CONCATENATE($B28," - ",$A28)),'[1]Segurados Civis'!$A$5:$H$2142,8,0),"")</f>
        <v>11</v>
      </c>
      <c r="F28" s="86">
        <f t="shared" si="0"/>
        <v>339</v>
      </c>
      <c r="G28" s="85" t="s">
        <v>5032</v>
      </c>
      <c r="H28" s="85">
        <v>0</v>
      </c>
      <c r="I28" s="85"/>
      <c r="J28" s="85">
        <v>0</v>
      </c>
      <c r="K28" s="85">
        <v>0</v>
      </c>
    </row>
    <row r="29" spans="1:11">
      <c r="A29" s="85" t="s">
        <v>48</v>
      </c>
      <c r="B29" s="85" t="s">
        <v>7320</v>
      </c>
      <c r="C29" s="86">
        <f>IFERROR(VLOOKUP(UPPER(CONCATENATE($B29," - ",$A29)),'[1]Segurados Civis'!$A$5:$H$2142,6,0),"")</f>
        <v>163</v>
      </c>
      <c r="D29" s="86">
        <f>IFERROR(VLOOKUP(UPPER(CONCATENATE($B29," - ",$A29)),'[1]Segurados Civis'!$A$5:$H$2142,7,0),"")</f>
        <v>33</v>
      </c>
      <c r="E29" s="86">
        <f>IFERROR(VLOOKUP(UPPER(CONCATENATE($B29," - ",$A29)),'[1]Segurados Civis'!$A$5:$H$2142,8,0),"")</f>
        <v>5</v>
      </c>
      <c r="F29" s="86">
        <f t="shared" si="0"/>
        <v>201</v>
      </c>
      <c r="G29" s="85" t="s">
        <v>5032</v>
      </c>
      <c r="H29" s="85">
        <v>1</v>
      </c>
      <c r="I29" s="85"/>
      <c r="J29" s="85">
        <v>0</v>
      </c>
      <c r="K29" s="85">
        <v>0</v>
      </c>
    </row>
    <row r="30" spans="1:11">
      <c r="A30" s="85" t="s">
        <v>48</v>
      </c>
      <c r="B30" s="85" t="s">
        <v>7321</v>
      </c>
      <c r="C30" s="86">
        <f>IFERROR(VLOOKUP(UPPER(CONCATENATE($B30," - ",$A30)),'[1]Segurados Civis'!$A$5:$H$2142,6,0),"")</f>
        <v>431</v>
      </c>
      <c r="D30" s="86">
        <f>IFERROR(VLOOKUP(UPPER(CONCATENATE($B30," - ",$A30)),'[1]Segurados Civis'!$A$5:$H$2142,7,0),"")</f>
        <v>81</v>
      </c>
      <c r="E30" s="86">
        <f>IFERROR(VLOOKUP(UPPER(CONCATENATE($B30," - ",$A30)),'[1]Segurados Civis'!$A$5:$H$2142,8,0),"")</f>
        <v>33</v>
      </c>
      <c r="F30" s="86">
        <f t="shared" si="0"/>
        <v>545</v>
      </c>
      <c r="G30" s="85" t="s">
        <v>5032</v>
      </c>
      <c r="H30" s="85">
        <v>0</v>
      </c>
      <c r="I30" s="85"/>
      <c r="J30" s="85">
        <v>0</v>
      </c>
      <c r="K30" s="85">
        <v>0</v>
      </c>
    </row>
    <row r="31" spans="1:11">
      <c r="A31" s="85" t="s">
        <v>48</v>
      </c>
      <c r="B31" s="85" t="s">
        <v>7322</v>
      </c>
      <c r="C31" s="86">
        <f>IFERROR(VLOOKUP(UPPER(CONCATENATE($B31," - ",$A31)),'[1]Segurados Civis'!$A$5:$H$2142,6,0),"")</f>
        <v>287</v>
      </c>
      <c r="D31" s="86">
        <f>IFERROR(VLOOKUP(UPPER(CONCATENATE($B31," - ",$A31)),'[1]Segurados Civis'!$A$5:$H$2142,7,0),"")</f>
        <v>32</v>
      </c>
      <c r="E31" s="86">
        <f>IFERROR(VLOOKUP(UPPER(CONCATENATE($B31," - ",$A31)),'[1]Segurados Civis'!$A$5:$H$2142,8,0),"")</f>
        <v>10</v>
      </c>
      <c r="F31" s="86">
        <f t="shared" si="0"/>
        <v>329</v>
      </c>
      <c r="G31" s="85" t="s">
        <v>5032</v>
      </c>
      <c r="H31" s="85">
        <v>0</v>
      </c>
      <c r="I31" s="85"/>
      <c r="J31" s="85">
        <v>0</v>
      </c>
      <c r="K31" s="85">
        <v>0</v>
      </c>
    </row>
    <row r="32" spans="1:11">
      <c r="A32" s="85" t="s">
        <v>48</v>
      </c>
      <c r="B32" s="85" t="s">
        <v>7323</v>
      </c>
      <c r="C32" s="86">
        <f>IFERROR(VLOOKUP(UPPER(CONCATENATE($B32," - ",$A32)),'[1]Segurados Civis'!$A$5:$H$2142,6,0),"")</f>
        <v>288</v>
      </c>
      <c r="D32" s="86">
        <f>IFERROR(VLOOKUP(UPPER(CONCATENATE($B32," - ",$A32)),'[1]Segurados Civis'!$A$5:$H$2142,7,0),"")</f>
        <v>60</v>
      </c>
      <c r="E32" s="86">
        <f>IFERROR(VLOOKUP(UPPER(CONCATENATE($B32," - ",$A32)),'[1]Segurados Civis'!$A$5:$H$2142,8,0),"")</f>
        <v>27</v>
      </c>
      <c r="F32" s="86">
        <f t="shared" si="0"/>
        <v>375</v>
      </c>
      <c r="G32" s="85" t="s">
        <v>5032</v>
      </c>
      <c r="H32" s="85">
        <v>0</v>
      </c>
      <c r="I32" s="85"/>
      <c r="J32" s="85">
        <v>0</v>
      </c>
      <c r="K32" s="85">
        <v>0</v>
      </c>
    </row>
    <row r="33" spans="1:11">
      <c r="A33" s="85" t="s">
        <v>48</v>
      </c>
      <c r="B33" s="85" t="s">
        <v>7324</v>
      </c>
      <c r="C33" s="86">
        <f>IFERROR(VLOOKUP(UPPER(CONCATENATE($B33," - ",$A33)),'[1]Segurados Civis'!$A$5:$H$2142,6,0),"")</f>
        <v>604</v>
      </c>
      <c r="D33" s="86">
        <f>IFERROR(VLOOKUP(UPPER(CONCATENATE($B33," - ",$A33)),'[1]Segurados Civis'!$A$5:$H$2142,7,0),"")</f>
        <v>114</v>
      </c>
      <c r="E33" s="86">
        <f>IFERROR(VLOOKUP(UPPER(CONCATENATE($B33," - ",$A33)),'[1]Segurados Civis'!$A$5:$H$2142,8,0),"")</f>
        <v>24</v>
      </c>
      <c r="F33" s="86">
        <f t="shared" si="0"/>
        <v>742</v>
      </c>
      <c r="G33" s="85" t="s">
        <v>5032</v>
      </c>
      <c r="H33" s="85">
        <v>0</v>
      </c>
      <c r="I33" s="85"/>
      <c r="J33" s="85">
        <v>0</v>
      </c>
      <c r="K33" s="85">
        <v>0</v>
      </c>
    </row>
    <row r="34" spans="1:11">
      <c r="A34" s="85" t="s">
        <v>48</v>
      </c>
      <c r="B34" s="85" t="s">
        <v>7325</v>
      </c>
      <c r="C34" s="86">
        <f>IFERROR(VLOOKUP(UPPER(CONCATENATE($B34," - ",$A34)),'[1]Segurados Civis'!$A$5:$H$2142,6,0),"")</f>
        <v>675</v>
      </c>
      <c r="D34" s="86">
        <f>IFERROR(VLOOKUP(UPPER(CONCATENATE($B34," - ",$A34)),'[1]Segurados Civis'!$A$5:$H$2142,7,0),"")</f>
        <v>16</v>
      </c>
      <c r="E34" s="86">
        <f>IFERROR(VLOOKUP(UPPER(CONCATENATE($B34," - ",$A34)),'[1]Segurados Civis'!$A$5:$H$2142,8,0),"")</f>
        <v>14</v>
      </c>
      <c r="F34" s="86">
        <f t="shared" ref="F34:F65" si="1">IF(SUM(C34:E34)=0,"",SUM(C34:E34))</f>
        <v>705</v>
      </c>
      <c r="G34" s="85" t="s">
        <v>5032</v>
      </c>
      <c r="H34" s="85">
        <v>1</v>
      </c>
      <c r="I34" s="85"/>
      <c r="J34" s="85">
        <v>0</v>
      </c>
      <c r="K34" s="85">
        <v>0</v>
      </c>
    </row>
    <row r="35" spans="1:11">
      <c r="A35" s="85" t="s">
        <v>48</v>
      </c>
      <c r="B35" s="85" t="s">
        <v>7326</v>
      </c>
      <c r="C35" s="86">
        <f>IFERROR(VLOOKUP(UPPER(CONCATENATE($B35," - ",$A35)),'[1]Segurados Civis'!$A$5:$H$2142,6,0),"")</f>
        <v>610</v>
      </c>
      <c r="D35" s="86">
        <f>IFERROR(VLOOKUP(UPPER(CONCATENATE($B35," - ",$A35)),'[1]Segurados Civis'!$A$5:$H$2142,7,0),"")</f>
        <v>88</v>
      </c>
      <c r="E35" s="86">
        <f>IFERROR(VLOOKUP(UPPER(CONCATENATE($B35," - ",$A35)),'[1]Segurados Civis'!$A$5:$H$2142,8,0),"")</f>
        <v>25</v>
      </c>
      <c r="F35" s="86">
        <f t="shared" si="1"/>
        <v>723</v>
      </c>
      <c r="G35" s="85" t="s">
        <v>5032</v>
      </c>
      <c r="H35" s="85">
        <v>1</v>
      </c>
      <c r="I35" s="85"/>
      <c r="J35" s="85">
        <v>1</v>
      </c>
      <c r="K35" s="85">
        <v>0</v>
      </c>
    </row>
    <row r="36" spans="1:11">
      <c r="A36" s="85" t="s">
        <v>48</v>
      </c>
      <c r="B36" s="85" t="s">
        <v>7327</v>
      </c>
      <c r="C36" s="86">
        <f>IFERROR(VLOOKUP(UPPER(CONCATENATE($B36," - ",$A36)),'[1]Segurados Civis'!$A$5:$H$2142,6,0),"")</f>
        <v>701</v>
      </c>
      <c r="D36" s="86">
        <f>IFERROR(VLOOKUP(UPPER(CONCATENATE($B36," - ",$A36)),'[1]Segurados Civis'!$A$5:$H$2142,7,0),"")</f>
        <v>15</v>
      </c>
      <c r="E36" s="86">
        <f>IFERROR(VLOOKUP(UPPER(CONCATENATE($B36," - ",$A36)),'[1]Segurados Civis'!$A$5:$H$2142,8,0),"")</f>
        <v>13</v>
      </c>
      <c r="F36" s="86">
        <f t="shared" si="1"/>
        <v>729</v>
      </c>
      <c r="G36" s="85" t="s">
        <v>5032</v>
      </c>
      <c r="H36" s="85">
        <v>0</v>
      </c>
      <c r="I36" s="85"/>
      <c r="J36" s="85">
        <v>0</v>
      </c>
      <c r="K36" s="85">
        <v>0</v>
      </c>
    </row>
    <row r="37" spans="1:11">
      <c r="A37" s="85" t="s">
        <v>48</v>
      </c>
      <c r="B37" s="85" t="s">
        <v>7328</v>
      </c>
      <c r="C37" s="86">
        <f>IFERROR(VLOOKUP(UPPER(CONCATENATE($B37," - ",$A37)),'[1]Segurados Civis'!$A$5:$H$2142,6,0),"")</f>
        <v>186</v>
      </c>
      <c r="D37" s="86">
        <f>IFERROR(VLOOKUP(UPPER(CONCATENATE($B37," - ",$A37)),'[1]Segurados Civis'!$A$5:$H$2142,7,0),"")</f>
        <v>14</v>
      </c>
      <c r="E37" s="86">
        <f>IFERROR(VLOOKUP(UPPER(CONCATENATE($B37," - ",$A37)),'[1]Segurados Civis'!$A$5:$H$2142,8,0),"")</f>
        <v>5</v>
      </c>
      <c r="F37" s="86">
        <f t="shared" si="1"/>
        <v>205</v>
      </c>
      <c r="G37" s="85" t="s">
        <v>5032</v>
      </c>
      <c r="H37" s="85">
        <v>1</v>
      </c>
      <c r="I37" s="85"/>
      <c r="J37" s="85">
        <v>0</v>
      </c>
      <c r="K37" s="85">
        <v>0</v>
      </c>
    </row>
    <row r="38" spans="1:11">
      <c r="A38" s="85" t="s">
        <v>48</v>
      </c>
      <c r="B38" s="85" t="s">
        <v>7329</v>
      </c>
      <c r="C38" s="86">
        <f>IFERROR(VLOOKUP(UPPER(CONCATENATE($B38," - ",$A38)),'[1]Segurados Civis'!$A$5:$H$2142,6,0),"")</f>
        <v>324</v>
      </c>
      <c r="D38" s="86">
        <f>IFERROR(VLOOKUP(UPPER(CONCATENATE($B38," - ",$A38)),'[1]Segurados Civis'!$A$5:$H$2142,7,0),"")</f>
        <v>23</v>
      </c>
      <c r="E38" s="86">
        <f>IFERROR(VLOOKUP(UPPER(CONCATENATE($B38," - ",$A38)),'[1]Segurados Civis'!$A$5:$H$2142,8,0),"")</f>
        <v>6</v>
      </c>
      <c r="F38" s="86">
        <f t="shared" si="1"/>
        <v>353</v>
      </c>
      <c r="G38" s="85" t="s">
        <v>5032</v>
      </c>
      <c r="H38" s="85">
        <v>0</v>
      </c>
      <c r="I38" s="85"/>
      <c r="J38" s="85">
        <v>0</v>
      </c>
      <c r="K38" s="85">
        <v>0</v>
      </c>
    </row>
    <row r="39" spans="1:11">
      <c r="A39" s="85" t="s">
        <v>48</v>
      </c>
      <c r="B39" s="85" t="s">
        <v>7330</v>
      </c>
      <c r="C39" s="86">
        <f>IFERROR(VLOOKUP(UPPER(CONCATENATE($B39," - ",$A39)),'[1]Segurados Civis'!$A$5:$H$2142,6,0),"")</f>
        <v>9708</v>
      </c>
      <c r="D39" s="86">
        <f>IFERROR(VLOOKUP(UPPER(CONCATENATE($B39," - ",$A39)),'[1]Segurados Civis'!$A$5:$H$2142,7,0),"")</f>
        <v>3207</v>
      </c>
      <c r="E39" s="86">
        <f>IFERROR(VLOOKUP(UPPER(CONCATENATE($B39," - ",$A39)),'[1]Segurados Civis'!$A$5:$H$2142,8,0),"")</f>
        <v>720</v>
      </c>
      <c r="F39" s="86">
        <f t="shared" si="1"/>
        <v>13635</v>
      </c>
      <c r="G39" s="85" t="s">
        <v>5032</v>
      </c>
      <c r="H39" s="85">
        <v>1</v>
      </c>
      <c r="I39" s="85"/>
      <c r="J39" s="85">
        <v>0</v>
      </c>
      <c r="K39" s="85">
        <v>1</v>
      </c>
    </row>
    <row r="40" spans="1:11">
      <c r="A40" s="85" t="s">
        <v>48</v>
      </c>
      <c r="B40" s="85" t="s">
        <v>7331</v>
      </c>
      <c r="C40" s="86">
        <f>IFERROR(VLOOKUP(UPPER(CONCATENATE($B40," - ",$A40)),'[1]Segurados Civis'!$A$5:$H$2142,6,0),"")</f>
        <v>133</v>
      </c>
      <c r="D40" s="86">
        <f>IFERROR(VLOOKUP(UPPER(CONCATENATE($B40," - ",$A40)),'[1]Segurados Civis'!$A$5:$H$2142,7,0),"")</f>
        <v>7</v>
      </c>
      <c r="E40" s="86">
        <f>IFERROR(VLOOKUP(UPPER(CONCATENATE($B40," - ",$A40)),'[1]Segurados Civis'!$A$5:$H$2142,8,0),"")</f>
        <v>2</v>
      </c>
      <c r="F40" s="86">
        <f t="shared" si="1"/>
        <v>142</v>
      </c>
      <c r="G40" s="85" t="s">
        <v>5032</v>
      </c>
      <c r="H40" s="85">
        <v>0</v>
      </c>
      <c r="I40" s="85"/>
      <c r="J40" s="85">
        <v>0</v>
      </c>
      <c r="K40" s="85">
        <v>0</v>
      </c>
    </row>
    <row r="41" spans="1:11">
      <c r="A41" s="85" t="s">
        <v>48</v>
      </c>
      <c r="B41" s="85" t="s">
        <v>7332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5035</v>
      </c>
      <c r="H41" s="85">
        <v>0</v>
      </c>
      <c r="I41" s="85"/>
      <c r="J41" s="85">
        <v>0</v>
      </c>
      <c r="K41" s="85">
        <v>0</v>
      </c>
    </row>
    <row r="42" spans="1:11">
      <c r="A42" s="85" t="s">
        <v>48</v>
      </c>
      <c r="B42" s="85" t="s">
        <v>7333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5035</v>
      </c>
      <c r="H42" s="85">
        <v>0</v>
      </c>
      <c r="I42" s="85"/>
      <c r="J42" s="85">
        <v>0</v>
      </c>
      <c r="K42" s="85">
        <v>0</v>
      </c>
    </row>
    <row r="43" spans="1:11">
      <c r="A43" s="85" t="s">
        <v>48</v>
      </c>
      <c r="B43" s="85" t="s">
        <v>7334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5035</v>
      </c>
      <c r="H43" s="85">
        <v>0</v>
      </c>
      <c r="I43" s="85"/>
      <c r="J43" s="85">
        <v>0</v>
      </c>
      <c r="K43" s="85">
        <v>0</v>
      </c>
    </row>
    <row r="44" spans="1:11">
      <c r="A44" s="85" t="s">
        <v>48</v>
      </c>
      <c r="B44" s="85" t="s">
        <v>7335</v>
      </c>
      <c r="C44" s="86">
        <f>IFERROR(VLOOKUP(UPPER(CONCATENATE($B44," - ",$A44)),'[1]Segurados Civis'!$A$5:$H$2142,6,0),"")</f>
        <v>389</v>
      </c>
      <c r="D44" s="86">
        <f>IFERROR(VLOOKUP(UPPER(CONCATENATE($B44," - ",$A44)),'[1]Segurados Civis'!$A$5:$H$2142,7,0),"")</f>
        <v>38</v>
      </c>
      <c r="E44" s="86">
        <f>IFERROR(VLOOKUP(UPPER(CONCATENATE($B44," - ",$A44)),'[1]Segurados Civis'!$A$5:$H$2142,8,0),"")</f>
        <v>6</v>
      </c>
      <c r="F44" s="86">
        <f t="shared" si="1"/>
        <v>433</v>
      </c>
      <c r="G44" s="85" t="s">
        <v>5032</v>
      </c>
      <c r="H44" s="85">
        <v>0</v>
      </c>
      <c r="I44" s="85"/>
      <c r="J44" s="85">
        <v>0</v>
      </c>
      <c r="K44" s="85">
        <v>0</v>
      </c>
    </row>
    <row r="45" spans="1:11">
      <c r="A45" s="85" t="s">
        <v>48</v>
      </c>
      <c r="B45" s="85" t="s">
        <v>7336</v>
      </c>
      <c r="C45" s="86">
        <f>IFERROR(VLOOKUP(UPPER(CONCATENATE($B45," - ",$A45)),'[1]Segurados Civis'!$A$5:$H$2142,6,0),"")</f>
        <v>146</v>
      </c>
      <c r="D45" s="86">
        <f>IFERROR(VLOOKUP(UPPER(CONCATENATE($B45," - ",$A45)),'[1]Segurados Civis'!$A$5:$H$2142,7,0),"")</f>
        <v>0</v>
      </c>
      <c r="E45" s="86">
        <f>IFERROR(VLOOKUP(UPPER(CONCATENATE($B45," - ",$A45)),'[1]Segurados Civis'!$A$5:$H$2142,8,0),"")</f>
        <v>0</v>
      </c>
      <c r="F45" s="86">
        <f t="shared" si="1"/>
        <v>146</v>
      </c>
      <c r="G45" s="85" t="s">
        <v>5032</v>
      </c>
      <c r="H45" s="85">
        <v>0</v>
      </c>
      <c r="I45" s="85"/>
      <c r="J45" s="85">
        <v>1</v>
      </c>
      <c r="K45" s="85">
        <v>0</v>
      </c>
    </row>
    <row r="46" spans="1:11">
      <c r="A46" s="85" t="s">
        <v>48</v>
      </c>
      <c r="B46" s="85" t="s">
        <v>7337</v>
      </c>
      <c r="C46" s="86">
        <f>IFERROR(VLOOKUP(UPPER(CONCATENATE($B46," - ",$A46)),'[1]Segurados Civis'!$A$5:$H$2142,6,0),"")</f>
        <v>153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1</v>
      </c>
      <c r="F46" s="86">
        <f t="shared" si="1"/>
        <v>165</v>
      </c>
      <c r="G46" s="85" t="s">
        <v>5032</v>
      </c>
      <c r="H46" s="85">
        <v>1</v>
      </c>
      <c r="I46" s="85"/>
      <c r="J46" s="85">
        <v>0</v>
      </c>
      <c r="K46" s="85">
        <v>0</v>
      </c>
    </row>
    <row r="47" spans="1:11">
      <c r="A47" s="85" t="s">
        <v>48</v>
      </c>
      <c r="B47" s="85" t="s">
        <v>7338</v>
      </c>
      <c r="C47" s="86">
        <f>IFERROR(VLOOKUP(UPPER(CONCATENATE($B47," - ",$A47)),'[1]Segurados Civis'!$A$5:$H$2142,6,0),"")</f>
        <v>128</v>
      </c>
      <c r="D47" s="86">
        <f>IFERROR(VLOOKUP(UPPER(CONCATENATE($B47," - ",$A47)),'[1]Segurados Civis'!$A$5:$H$2142,7,0),"")</f>
        <v>27</v>
      </c>
      <c r="E47" s="86">
        <f>IFERROR(VLOOKUP(UPPER(CONCATENATE($B47," - ",$A47)),'[1]Segurados Civis'!$A$5:$H$2142,8,0),"")</f>
        <v>16</v>
      </c>
      <c r="F47" s="86">
        <f t="shared" si="1"/>
        <v>171</v>
      </c>
      <c r="G47" s="85" t="s">
        <v>5032</v>
      </c>
      <c r="H47" s="85">
        <v>0</v>
      </c>
      <c r="I47" s="85"/>
      <c r="J47" s="85">
        <v>1</v>
      </c>
      <c r="K47" s="85">
        <v>0</v>
      </c>
    </row>
    <row r="48" spans="1:11">
      <c r="A48" s="85" t="s">
        <v>48</v>
      </c>
      <c r="B48" s="85" t="s">
        <v>7339</v>
      </c>
      <c r="C48" s="86">
        <f>IFERROR(VLOOKUP(UPPER(CONCATENATE($B48," - ",$A48)),'[1]Segurados Civis'!$A$5:$H$2142,6,0),"")</f>
        <v>147</v>
      </c>
      <c r="D48" s="86">
        <f>IFERROR(VLOOKUP(UPPER(CONCATENATE($B48," - ",$A48)),'[1]Segurados Civis'!$A$5:$H$2142,7,0),"")</f>
        <v>4</v>
      </c>
      <c r="E48" s="86">
        <f>IFERROR(VLOOKUP(UPPER(CONCATENATE($B48," - ",$A48)),'[1]Segurados Civis'!$A$5:$H$2142,8,0),"")</f>
        <v>1</v>
      </c>
      <c r="F48" s="86">
        <f t="shared" si="1"/>
        <v>152</v>
      </c>
      <c r="G48" s="85" t="s">
        <v>5032</v>
      </c>
      <c r="H48" s="85">
        <v>0</v>
      </c>
      <c r="I48" s="85"/>
      <c r="J48" s="85">
        <v>0</v>
      </c>
      <c r="K48" s="85">
        <v>0</v>
      </c>
    </row>
    <row r="49" spans="1:11">
      <c r="A49" s="85" t="s">
        <v>48</v>
      </c>
      <c r="B49" s="85" t="s">
        <v>7340</v>
      </c>
      <c r="C49" s="86">
        <f>IFERROR(VLOOKUP(UPPER(CONCATENATE($B49," - ",$A49)),'[1]Segurados Civis'!$A$5:$H$2142,6,0),"")</f>
        <v>695</v>
      </c>
      <c r="D49" s="86">
        <f>IFERROR(VLOOKUP(UPPER(CONCATENATE($B49," - ",$A49)),'[1]Segurados Civis'!$A$5:$H$2142,7,0),"")</f>
        <v>94</v>
      </c>
      <c r="E49" s="86">
        <f>IFERROR(VLOOKUP(UPPER(CONCATENATE($B49," - ",$A49)),'[1]Segurados Civis'!$A$5:$H$2142,8,0),"")</f>
        <v>20</v>
      </c>
      <c r="F49" s="86">
        <f t="shared" si="1"/>
        <v>809</v>
      </c>
      <c r="G49" s="85" t="s">
        <v>5032</v>
      </c>
      <c r="H49" s="85">
        <v>0</v>
      </c>
      <c r="I49" s="85"/>
      <c r="J49" s="85">
        <v>0</v>
      </c>
      <c r="K49" s="85">
        <v>0</v>
      </c>
    </row>
    <row r="50" spans="1:11">
      <c r="A50" s="85" t="s">
        <v>48</v>
      </c>
      <c r="B50" s="85" t="s">
        <v>7341</v>
      </c>
      <c r="C50" s="86">
        <f>IFERROR(VLOOKUP(UPPER(CONCATENATE($B50," - ",$A50)),'[1]Segurados Civis'!$A$5:$H$2142,6,0),"")</f>
        <v>256</v>
      </c>
      <c r="D50" s="86">
        <f>IFERROR(VLOOKUP(UPPER(CONCATENATE($B50," - ",$A50)),'[1]Segurados Civis'!$A$5:$H$2142,7,0),"")</f>
        <v>102</v>
      </c>
      <c r="E50" s="86">
        <f>IFERROR(VLOOKUP(UPPER(CONCATENATE($B50," - ",$A50)),'[1]Segurados Civis'!$A$5:$H$2142,8,0),"")</f>
        <v>25</v>
      </c>
      <c r="F50" s="86">
        <f t="shared" si="1"/>
        <v>383</v>
      </c>
      <c r="G50" s="85" t="s">
        <v>5032</v>
      </c>
      <c r="H50" s="85">
        <v>0</v>
      </c>
      <c r="I50" s="85"/>
      <c r="J50" s="85">
        <v>0</v>
      </c>
      <c r="K50" s="85">
        <v>0</v>
      </c>
    </row>
    <row r="51" spans="1:11">
      <c r="A51" s="85" t="s">
        <v>48</v>
      </c>
      <c r="B51" s="85" t="s">
        <v>7342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/>
      <c r="J51" s="85">
        <v>0</v>
      </c>
      <c r="K51" s="85">
        <v>0</v>
      </c>
    </row>
    <row r="52" spans="1:11">
      <c r="A52" s="85" t="s">
        <v>48</v>
      </c>
      <c r="B52" s="85" t="s">
        <v>7343</v>
      </c>
      <c r="C52" s="86">
        <f>IFERROR(VLOOKUP(UPPER(CONCATENATE($B52," - ",$A52)),'[1]Segurados Civis'!$A$5:$H$2142,6,0),"")</f>
        <v>181</v>
      </c>
      <c r="D52" s="86">
        <f>IFERROR(VLOOKUP(UPPER(CONCATENATE($B52," - ",$A52)),'[1]Segurados Civis'!$A$5:$H$2142,7,0),"")</f>
        <v>7</v>
      </c>
      <c r="E52" s="86">
        <f>IFERROR(VLOOKUP(UPPER(CONCATENATE($B52," - ",$A52)),'[1]Segurados Civis'!$A$5:$H$2142,8,0),"")</f>
        <v>2</v>
      </c>
      <c r="F52" s="86">
        <f t="shared" si="1"/>
        <v>190</v>
      </c>
      <c r="G52" s="85" t="s">
        <v>5032</v>
      </c>
      <c r="H52" s="85">
        <v>0</v>
      </c>
      <c r="I52" s="85"/>
      <c r="J52" s="85">
        <v>0</v>
      </c>
      <c r="K52" s="85">
        <v>0</v>
      </c>
    </row>
    <row r="53" spans="1:11">
      <c r="A53" s="85" t="s">
        <v>48</v>
      </c>
      <c r="B53" s="85" t="s">
        <v>7344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5035</v>
      </c>
      <c r="H53" s="85">
        <v>0</v>
      </c>
      <c r="I53" s="85"/>
      <c r="J53" s="85">
        <v>0</v>
      </c>
      <c r="K53" s="85">
        <v>0</v>
      </c>
    </row>
    <row r="54" spans="1:11">
      <c r="A54" s="85" t="s">
        <v>48</v>
      </c>
      <c r="B54" s="85" t="s">
        <v>7345</v>
      </c>
      <c r="C54" s="86">
        <f>IFERROR(VLOOKUP(UPPER(CONCATENATE($B54," - ",$A54)),'[1]Segurados Civis'!$A$5:$H$2142,6,0),"")</f>
        <v>197</v>
      </c>
      <c r="D54" s="86">
        <f>IFERROR(VLOOKUP(UPPER(CONCATENATE($B54," - ",$A54)),'[1]Segurados Civis'!$A$5:$H$2142,7,0),"")</f>
        <v>12</v>
      </c>
      <c r="E54" s="86">
        <f>IFERROR(VLOOKUP(UPPER(CONCATENATE($B54," - ",$A54)),'[1]Segurados Civis'!$A$5:$H$2142,8,0),"")</f>
        <v>5</v>
      </c>
      <c r="F54" s="86">
        <f t="shared" si="1"/>
        <v>214</v>
      </c>
      <c r="G54" s="85" t="s">
        <v>5032</v>
      </c>
      <c r="H54" s="85">
        <v>0</v>
      </c>
      <c r="I54" s="85"/>
      <c r="J54" s="85">
        <v>0</v>
      </c>
      <c r="K54" s="85">
        <v>0</v>
      </c>
    </row>
    <row r="55" spans="1:11">
      <c r="A55" s="85" t="s">
        <v>48</v>
      </c>
      <c r="B55" s="85" t="s">
        <v>7346</v>
      </c>
      <c r="C55" s="86">
        <f>IFERROR(VLOOKUP(UPPER(CONCATENATE($B55," - ",$A55)),'[1]Segurados Civis'!$A$5:$H$2142,6,0),"")</f>
        <v>598</v>
      </c>
      <c r="D55" s="86">
        <f>IFERROR(VLOOKUP(UPPER(CONCATENATE($B55," - ",$A55)),'[1]Segurados Civis'!$A$5:$H$2142,7,0),"")</f>
        <v>30</v>
      </c>
      <c r="E55" s="86">
        <f>IFERROR(VLOOKUP(UPPER(CONCATENATE($B55," - ",$A55)),'[1]Segurados Civis'!$A$5:$H$2142,8,0),"")</f>
        <v>11</v>
      </c>
      <c r="F55" s="86">
        <f t="shared" si="1"/>
        <v>639</v>
      </c>
      <c r="G55" s="85" t="s">
        <v>5032</v>
      </c>
      <c r="H55" s="85">
        <v>1</v>
      </c>
      <c r="I55" s="85">
        <v>1</v>
      </c>
      <c r="J55" s="85">
        <v>1</v>
      </c>
      <c r="K55" s="85">
        <v>0</v>
      </c>
    </row>
    <row r="56" spans="1:11">
      <c r="A56" s="85" t="s">
        <v>48</v>
      </c>
      <c r="B56" s="85" t="s">
        <v>7347</v>
      </c>
      <c r="C56" s="86">
        <f>IFERROR(VLOOKUP(UPPER(CONCATENATE($B56," - ",$A56)),'[1]Segurados Civis'!$A$5:$H$2142,6,0),"")</f>
        <v>625</v>
      </c>
      <c r="D56" s="86">
        <f>IFERROR(VLOOKUP(UPPER(CONCATENATE($B56," - ",$A56)),'[1]Segurados Civis'!$A$5:$H$2142,7,0),"")</f>
        <v>121</v>
      </c>
      <c r="E56" s="86">
        <f>IFERROR(VLOOKUP(UPPER(CONCATENATE($B56," - ",$A56)),'[1]Segurados Civis'!$A$5:$H$2142,8,0),"")</f>
        <v>39</v>
      </c>
      <c r="F56" s="86">
        <f t="shared" si="1"/>
        <v>785</v>
      </c>
      <c r="G56" s="85" t="s">
        <v>5032</v>
      </c>
      <c r="H56" s="85">
        <v>0</v>
      </c>
      <c r="I56" s="85"/>
      <c r="J56" s="85">
        <v>0</v>
      </c>
      <c r="K56" s="85">
        <v>0</v>
      </c>
    </row>
    <row r="57" spans="1:11">
      <c r="A57" s="85" t="s">
        <v>48</v>
      </c>
      <c r="B57" s="85" t="s">
        <v>7348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5032</v>
      </c>
      <c r="H57" s="85">
        <v>0</v>
      </c>
      <c r="I57" s="85"/>
      <c r="J57" s="85">
        <v>0</v>
      </c>
      <c r="K57" s="85">
        <v>0</v>
      </c>
    </row>
    <row r="58" spans="1:11">
      <c r="A58" s="85" t="s">
        <v>48</v>
      </c>
      <c r="B58" s="85" t="s">
        <v>7349</v>
      </c>
      <c r="C58" s="86">
        <f>IFERROR(VLOOKUP(UPPER(CONCATENATE($B58," - ",$A58)),'[1]Segurados Civis'!$A$5:$H$2142,6,0),"")</f>
        <v>254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23</v>
      </c>
      <c r="F58" s="86">
        <f t="shared" si="1"/>
        <v>341</v>
      </c>
      <c r="G58" s="85" t="s">
        <v>5032</v>
      </c>
      <c r="H58" s="85">
        <v>1</v>
      </c>
      <c r="I58" s="85"/>
      <c r="J58" s="85">
        <v>0</v>
      </c>
      <c r="K58" s="85">
        <v>0</v>
      </c>
    </row>
    <row r="59" spans="1:11">
      <c r="A59" s="85" t="s">
        <v>48</v>
      </c>
      <c r="B59" s="85" t="s">
        <v>7350</v>
      </c>
      <c r="C59" s="86">
        <f>IFERROR(VLOOKUP(UPPER(CONCATENATE($B59," - ",$A59)),'[1]Segurados Civis'!$A$5:$H$2142,6,0),"")</f>
        <v>917</v>
      </c>
      <c r="D59" s="86">
        <f>IFERROR(VLOOKUP(UPPER(CONCATENATE($B59," - ",$A59)),'[1]Segurados Civis'!$A$5:$H$2142,7,0),"")</f>
        <v>117</v>
      </c>
      <c r="E59" s="86">
        <f>IFERROR(VLOOKUP(UPPER(CONCATENATE($B59," - ",$A59)),'[1]Segurados Civis'!$A$5:$H$2142,8,0),"")</f>
        <v>21</v>
      </c>
      <c r="F59" s="86">
        <f t="shared" si="1"/>
        <v>1055</v>
      </c>
      <c r="G59" s="85" t="s">
        <v>5032</v>
      </c>
      <c r="H59" s="85">
        <v>0</v>
      </c>
      <c r="I59" s="85"/>
      <c r="J59" s="85">
        <v>0</v>
      </c>
      <c r="K59" s="85">
        <v>0</v>
      </c>
    </row>
    <row r="60" spans="1:11">
      <c r="A60" s="85" t="s">
        <v>48</v>
      </c>
      <c r="B60" s="85" t="s">
        <v>7351</v>
      </c>
      <c r="C60" s="86">
        <f>IFERROR(VLOOKUP(UPPER(CONCATENATE($B60," - ",$A60)),'[1]Segurados Civis'!$A$5:$H$2142,6,0),"")</f>
        <v>932</v>
      </c>
      <c r="D60" s="86">
        <f>IFERROR(VLOOKUP(UPPER(CONCATENATE($B60," - ",$A60)),'[1]Segurados Civis'!$A$5:$H$2142,7,0),"")</f>
        <v>109</v>
      </c>
      <c r="E60" s="86">
        <f>IFERROR(VLOOKUP(UPPER(CONCATENATE($B60," - ",$A60)),'[1]Segurados Civis'!$A$5:$H$2142,8,0),"")</f>
        <v>16</v>
      </c>
      <c r="F60" s="86">
        <f t="shared" si="1"/>
        <v>1057</v>
      </c>
      <c r="G60" s="85" t="s">
        <v>5032</v>
      </c>
      <c r="H60" s="85">
        <v>1</v>
      </c>
      <c r="I60" s="85"/>
      <c r="J60" s="85">
        <v>0</v>
      </c>
      <c r="K60" s="85">
        <v>0</v>
      </c>
    </row>
    <row r="61" spans="1:11">
      <c r="A61" s="85" t="s">
        <v>48</v>
      </c>
      <c r="B61" s="85" t="s">
        <v>7352</v>
      </c>
      <c r="C61" s="86">
        <f>IFERROR(VLOOKUP(UPPER(CONCATENATE($B61," - ",$A61)),'[1]Segurados Civis'!$A$5:$H$2142,6,0),"")</f>
        <v>255</v>
      </c>
      <c r="D61" s="86">
        <f>IFERROR(VLOOKUP(UPPER(CONCATENATE($B61," - ",$A61)),'[1]Segurados Civis'!$A$5:$H$2142,7,0),"")</f>
        <v>17</v>
      </c>
      <c r="E61" s="86">
        <f>IFERROR(VLOOKUP(UPPER(CONCATENATE($B61," - ",$A61)),'[1]Segurados Civis'!$A$5:$H$2142,8,0),"")</f>
        <v>5</v>
      </c>
      <c r="F61" s="86">
        <f t="shared" si="1"/>
        <v>277</v>
      </c>
      <c r="G61" s="85" t="s">
        <v>5032</v>
      </c>
      <c r="H61" s="85">
        <v>1</v>
      </c>
      <c r="I61" s="85"/>
      <c r="J61" s="85">
        <v>0</v>
      </c>
      <c r="K61" s="85">
        <v>0</v>
      </c>
    </row>
    <row r="62" spans="1:11">
      <c r="A62" s="85" t="s">
        <v>48</v>
      </c>
      <c r="B62" s="85" t="s">
        <v>7353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5035</v>
      </c>
      <c r="H62" s="85">
        <v>0</v>
      </c>
      <c r="I62" s="85"/>
      <c r="J62" s="85">
        <v>0</v>
      </c>
      <c r="K62" s="85">
        <v>0</v>
      </c>
    </row>
    <row r="63" spans="1:11">
      <c r="A63" s="85" t="s">
        <v>48</v>
      </c>
      <c r="B63" s="85" t="s">
        <v>7354</v>
      </c>
      <c r="C63" s="86">
        <f>IFERROR(VLOOKUP(UPPER(CONCATENATE($B63," - ",$A63)),'[1]Segurados Civis'!$A$5:$H$2142,6,0),"")</f>
        <v>167</v>
      </c>
      <c r="D63" s="86">
        <f>IFERROR(VLOOKUP(UPPER(CONCATENATE($B63," - ",$A63)),'[1]Segurados Civis'!$A$5:$H$2142,7,0),"")</f>
        <v>19</v>
      </c>
      <c r="E63" s="86">
        <f>IFERROR(VLOOKUP(UPPER(CONCATENATE($B63," - ",$A63)),'[1]Segurados Civis'!$A$5:$H$2142,8,0),"")</f>
        <v>3</v>
      </c>
      <c r="F63" s="86">
        <f t="shared" si="1"/>
        <v>189</v>
      </c>
      <c r="G63" s="85" t="s">
        <v>5032</v>
      </c>
      <c r="H63" s="85">
        <v>0</v>
      </c>
      <c r="I63" s="85"/>
      <c r="J63" s="85">
        <v>0</v>
      </c>
      <c r="K63" s="85">
        <v>0</v>
      </c>
    </row>
    <row r="64" spans="1:11">
      <c r="A64" s="85" t="s">
        <v>48</v>
      </c>
      <c r="B64" s="85" t="s">
        <v>7355</v>
      </c>
      <c r="C64" s="86">
        <f>IFERROR(VLOOKUP(UPPER(CONCATENATE($B64," - ",$A64)),'[1]Segurados Civis'!$A$5:$H$2142,6,0),"")</f>
        <v>1414</v>
      </c>
      <c r="D64" s="86">
        <f>IFERROR(VLOOKUP(UPPER(CONCATENATE($B64," - ",$A64)),'[1]Segurados Civis'!$A$5:$H$2142,7,0),"")</f>
        <v>118</v>
      </c>
      <c r="E64" s="86">
        <f>IFERROR(VLOOKUP(UPPER(CONCATENATE($B64," - ",$A64)),'[1]Segurados Civis'!$A$5:$H$2142,8,0),"")</f>
        <v>28</v>
      </c>
      <c r="F64" s="86">
        <f t="shared" si="1"/>
        <v>1560</v>
      </c>
      <c r="G64" s="85" t="s">
        <v>5032</v>
      </c>
      <c r="H64" s="85">
        <v>0</v>
      </c>
      <c r="I64" s="85"/>
      <c r="J64" s="85">
        <v>0</v>
      </c>
      <c r="K64" s="85">
        <v>0</v>
      </c>
    </row>
    <row r="65" spans="1:11">
      <c r="A65" s="85" t="s">
        <v>48</v>
      </c>
      <c r="B65" s="85" t="s">
        <v>7356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5035</v>
      </c>
      <c r="H65" s="85">
        <v>0</v>
      </c>
      <c r="I65" s="85"/>
      <c r="J65" s="85">
        <v>0</v>
      </c>
      <c r="K65" s="85">
        <v>0</v>
      </c>
    </row>
    <row r="66" spans="1:11">
      <c r="A66" s="85" t="s">
        <v>48</v>
      </c>
      <c r="B66" s="85" t="s">
        <v>7357</v>
      </c>
      <c r="C66" s="86">
        <f>IFERROR(VLOOKUP(UPPER(CONCATENATE($B66," - ",$A66)),'[1]Segurados Civis'!$A$5:$H$2142,6,0),"")</f>
        <v>433</v>
      </c>
      <c r="D66" s="86">
        <f>IFERROR(VLOOKUP(UPPER(CONCATENATE($B66," - ",$A66)),'[1]Segurados Civis'!$A$5:$H$2142,7,0),"")</f>
        <v>68</v>
      </c>
      <c r="E66" s="86">
        <f>IFERROR(VLOOKUP(UPPER(CONCATENATE($B66," - ",$A66)),'[1]Segurados Civis'!$A$5:$H$2142,8,0),"")</f>
        <v>19</v>
      </c>
      <c r="F66" s="86">
        <f t="shared" ref="F66:F97" si="2">IF(SUM(C66:E66)=0,"",SUM(C66:E66))</f>
        <v>520</v>
      </c>
      <c r="G66" s="85" t="s">
        <v>5032</v>
      </c>
      <c r="H66" s="85">
        <v>1</v>
      </c>
      <c r="I66" s="85"/>
      <c r="J66" s="85">
        <v>1</v>
      </c>
      <c r="K66" s="85">
        <v>0</v>
      </c>
    </row>
    <row r="67" spans="1:11">
      <c r="A67" s="85" t="s">
        <v>48</v>
      </c>
      <c r="B67" s="85" t="s">
        <v>7358</v>
      </c>
      <c r="C67" s="86">
        <f>IFERROR(VLOOKUP(UPPER(CONCATENATE($B67," - ",$A67)),'[1]Segurados Civis'!$A$5:$H$2142,6,0),"")</f>
        <v>471</v>
      </c>
      <c r="D67" s="86">
        <f>IFERROR(VLOOKUP(UPPER(CONCATENATE($B67," - ",$A67)),'[1]Segurados Civis'!$A$5:$H$2142,7,0),"")</f>
        <v>43</v>
      </c>
      <c r="E67" s="86">
        <f>IFERROR(VLOOKUP(UPPER(CONCATENATE($B67," - ",$A67)),'[1]Segurados Civis'!$A$5:$H$2142,8,0),"")</f>
        <v>18</v>
      </c>
      <c r="F67" s="86">
        <f t="shared" si="2"/>
        <v>532</v>
      </c>
      <c r="G67" s="85" t="s">
        <v>5032</v>
      </c>
      <c r="H67" s="85">
        <v>0</v>
      </c>
      <c r="I67" s="85"/>
      <c r="J67" s="85">
        <v>0</v>
      </c>
      <c r="K67" s="85">
        <v>0</v>
      </c>
    </row>
    <row r="68" spans="1:11">
      <c r="A68" s="85" t="s">
        <v>48</v>
      </c>
      <c r="B68" s="85" t="s">
        <v>7359</v>
      </c>
      <c r="C68" s="86">
        <f>IFERROR(VLOOKUP(UPPER(CONCATENATE($B68," - ",$A68)),'[1]Segurados Civis'!$A$5:$H$2142,6,0),"")</f>
        <v>463</v>
      </c>
      <c r="D68" s="86">
        <f>IFERROR(VLOOKUP(UPPER(CONCATENATE($B68," - ",$A68)),'[1]Segurados Civis'!$A$5:$H$2142,7,0),"")</f>
        <v>38</v>
      </c>
      <c r="E68" s="86">
        <f>IFERROR(VLOOKUP(UPPER(CONCATENATE($B68," - ",$A68)),'[1]Segurados Civis'!$A$5:$H$2142,8,0),"")</f>
        <v>1</v>
      </c>
      <c r="F68" s="86">
        <f t="shared" si="2"/>
        <v>502</v>
      </c>
      <c r="G68" s="85" t="s">
        <v>5032</v>
      </c>
      <c r="H68" s="85">
        <v>1</v>
      </c>
      <c r="I68" s="85"/>
      <c r="J68" s="85">
        <v>0</v>
      </c>
      <c r="K68" s="85">
        <v>0</v>
      </c>
    </row>
    <row r="69" spans="1:11">
      <c r="A69" s="85" t="s">
        <v>48</v>
      </c>
      <c r="B69" s="85" t="s">
        <v>7360</v>
      </c>
      <c r="C69" s="86">
        <f>IFERROR(VLOOKUP(UPPER(CONCATENATE($B69," - ",$A69)),'[1]Segurados Civis'!$A$5:$H$2142,6,0),"")</f>
        <v>356</v>
      </c>
      <c r="D69" s="86">
        <f>IFERROR(VLOOKUP(UPPER(CONCATENATE($B69," - ",$A69)),'[1]Segurados Civis'!$A$5:$H$2142,7,0),"")</f>
        <v>69</v>
      </c>
      <c r="E69" s="86">
        <f>IFERROR(VLOOKUP(UPPER(CONCATENATE($B69," - ",$A69)),'[1]Segurados Civis'!$A$5:$H$2142,8,0),"")</f>
        <v>23</v>
      </c>
      <c r="F69" s="86">
        <f t="shared" si="2"/>
        <v>448</v>
      </c>
      <c r="G69" s="85" t="s">
        <v>5032</v>
      </c>
      <c r="H69" s="85">
        <v>0</v>
      </c>
      <c r="I69" s="85"/>
      <c r="J69" s="85">
        <v>0</v>
      </c>
      <c r="K69" s="85">
        <v>0</v>
      </c>
    </row>
    <row r="70" spans="1:11">
      <c r="A70" s="85" t="s">
        <v>48</v>
      </c>
      <c r="B70" s="85" t="s">
        <v>7361</v>
      </c>
      <c r="C70" s="86">
        <f>IFERROR(VLOOKUP(UPPER(CONCATENATE($B70," - ",$A70)),'[1]Segurados Civis'!$A$5:$H$2142,6,0),"")</f>
        <v>153</v>
      </c>
      <c r="D70" s="86">
        <f>IFERROR(VLOOKUP(UPPER(CONCATENATE($B70," - ",$A70)),'[1]Segurados Civis'!$A$5:$H$2142,7,0),"")</f>
        <v>27</v>
      </c>
      <c r="E70" s="86">
        <f>IFERROR(VLOOKUP(UPPER(CONCATENATE($B70," - ",$A70)),'[1]Segurados Civis'!$A$5:$H$2142,8,0),"")</f>
        <v>10</v>
      </c>
      <c r="F70" s="86">
        <f t="shared" si="2"/>
        <v>190</v>
      </c>
      <c r="G70" s="85" t="s">
        <v>5032</v>
      </c>
      <c r="H70" s="85">
        <v>1</v>
      </c>
      <c r="I70" s="85"/>
      <c r="J70" s="85">
        <v>0</v>
      </c>
      <c r="K70" s="85">
        <v>0</v>
      </c>
    </row>
    <row r="71" spans="1:11">
      <c r="A71" s="85" t="s">
        <v>48</v>
      </c>
      <c r="B71" s="85" t="s">
        <v>7362</v>
      </c>
      <c r="C71" s="86">
        <f>IFERROR(VLOOKUP(UPPER(CONCATENATE($B71," - ",$A71)),'[1]Segurados Civis'!$A$5:$H$2142,6,0),"")</f>
        <v>337</v>
      </c>
      <c r="D71" s="86">
        <f>IFERROR(VLOOKUP(UPPER(CONCATENATE($B71," - ",$A71)),'[1]Segurados Civis'!$A$5:$H$2142,7,0),"")</f>
        <v>33</v>
      </c>
      <c r="E71" s="86">
        <f>IFERROR(VLOOKUP(UPPER(CONCATENATE($B71," - ",$A71)),'[1]Segurados Civis'!$A$5:$H$2142,8,0),"")</f>
        <v>12</v>
      </c>
      <c r="F71" s="86">
        <f t="shared" si="2"/>
        <v>382</v>
      </c>
      <c r="G71" s="85" t="s">
        <v>5032</v>
      </c>
      <c r="H71" s="85">
        <v>0</v>
      </c>
      <c r="I71" s="85"/>
      <c r="J71" s="85">
        <v>0</v>
      </c>
      <c r="K71" s="85">
        <v>0</v>
      </c>
    </row>
    <row r="72" spans="1:11">
      <c r="A72" s="85" t="s">
        <v>48</v>
      </c>
      <c r="B72" s="85" t="s">
        <v>7363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5035</v>
      </c>
      <c r="H72" s="85">
        <v>0</v>
      </c>
      <c r="I72" s="85"/>
      <c r="J72" s="85">
        <v>0</v>
      </c>
      <c r="K72" s="85">
        <v>0</v>
      </c>
    </row>
    <row r="73" spans="1:11">
      <c r="A73" s="85" t="s">
        <v>48</v>
      </c>
      <c r="B73" s="85" t="s">
        <v>7364</v>
      </c>
      <c r="C73" s="86">
        <f>IFERROR(VLOOKUP(UPPER(CONCATENATE($B73," - ",$A73)),'[1]Segurados Civis'!$A$5:$H$2142,6,0),"")</f>
        <v>179</v>
      </c>
      <c r="D73" s="86">
        <f>IFERROR(VLOOKUP(UPPER(CONCATENATE($B73," - ",$A73)),'[1]Segurados Civis'!$A$5:$H$2142,7,0),"")</f>
        <v>47</v>
      </c>
      <c r="E73" s="86">
        <f>IFERROR(VLOOKUP(UPPER(CONCATENATE($B73," - ",$A73)),'[1]Segurados Civis'!$A$5:$H$2142,8,0),"")</f>
        <v>8</v>
      </c>
      <c r="F73" s="86">
        <f t="shared" si="2"/>
        <v>234</v>
      </c>
      <c r="G73" s="85" t="s">
        <v>5032</v>
      </c>
      <c r="H73" s="85">
        <v>0</v>
      </c>
      <c r="I73" s="85"/>
      <c r="J73" s="85">
        <v>0</v>
      </c>
      <c r="K73" s="85">
        <v>0</v>
      </c>
    </row>
    <row r="74" spans="1:11">
      <c r="A74" s="85" t="s">
        <v>48</v>
      </c>
      <c r="B74" s="85" t="s">
        <v>7365</v>
      </c>
      <c r="C74" s="86">
        <f>IFERROR(VLOOKUP(UPPER(CONCATENATE($B74," - ",$A74)),'[1]Segurados Civis'!$A$5:$H$2142,6,0),"")</f>
        <v>408</v>
      </c>
      <c r="D74" s="86">
        <f>IFERROR(VLOOKUP(UPPER(CONCATENATE($B74," - ",$A74)),'[1]Segurados Civis'!$A$5:$H$2142,7,0),"")</f>
        <v>51</v>
      </c>
      <c r="E74" s="86">
        <f>IFERROR(VLOOKUP(UPPER(CONCATENATE($B74," - ",$A74)),'[1]Segurados Civis'!$A$5:$H$2142,8,0),"")</f>
        <v>11</v>
      </c>
      <c r="F74" s="86">
        <f t="shared" si="2"/>
        <v>470</v>
      </c>
      <c r="G74" s="85" t="s">
        <v>5032</v>
      </c>
      <c r="H74" s="85">
        <v>0</v>
      </c>
      <c r="I74" s="85"/>
      <c r="J74" s="85">
        <v>0</v>
      </c>
      <c r="K74" s="85">
        <v>0</v>
      </c>
    </row>
    <row r="75" spans="1:11">
      <c r="A75" s="85" t="s">
        <v>48</v>
      </c>
      <c r="B75" s="85" t="s">
        <v>7366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5035</v>
      </c>
      <c r="H75" s="85">
        <v>0</v>
      </c>
      <c r="I75" s="85"/>
      <c r="J75" s="85">
        <v>0</v>
      </c>
      <c r="K75" s="85">
        <v>0</v>
      </c>
    </row>
    <row r="76" spans="1:11">
      <c r="A76" s="85" t="s">
        <v>48</v>
      </c>
      <c r="B76" s="85" t="s">
        <v>7367</v>
      </c>
      <c r="C76" s="86">
        <f>IFERROR(VLOOKUP(UPPER(CONCATENATE($B76," - ",$A76)),'[1]Segurados Civis'!$A$5:$H$2142,6,0),"")</f>
        <v>262</v>
      </c>
      <c r="D76" s="86">
        <f>IFERROR(VLOOKUP(UPPER(CONCATENATE($B76," - ",$A76)),'[1]Segurados Civis'!$A$5:$H$2142,7,0),"")</f>
        <v>7</v>
      </c>
      <c r="E76" s="86">
        <f>IFERROR(VLOOKUP(UPPER(CONCATENATE($B76," - ",$A76)),'[1]Segurados Civis'!$A$5:$H$2142,8,0),"")</f>
        <v>1</v>
      </c>
      <c r="F76" s="86">
        <f t="shared" si="2"/>
        <v>270</v>
      </c>
      <c r="G76" s="85" t="s">
        <v>5032</v>
      </c>
      <c r="H76" s="85">
        <v>1</v>
      </c>
      <c r="I76" s="85"/>
      <c r="J76" s="85">
        <v>0</v>
      </c>
      <c r="K76" s="85">
        <v>0</v>
      </c>
    </row>
    <row r="77" spans="1:11">
      <c r="A77" s="85" t="s">
        <v>48</v>
      </c>
      <c r="B77" s="85" t="s">
        <v>7368</v>
      </c>
      <c r="C77" s="86">
        <f>IFERROR(VLOOKUP(UPPER(CONCATENATE($B77," - ",$A77)),'[1]Segurados Civis'!$A$5:$H$2142,6,0),"")</f>
        <v>115</v>
      </c>
      <c r="D77" s="86">
        <f>IFERROR(VLOOKUP(UPPER(CONCATENATE($B77," - ",$A77)),'[1]Segurados Civis'!$A$5:$H$2142,7,0),"")</f>
        <v>11</v>
      </c>
      <c r="E77" s="86">
        <f>IFERROR(VLOOKUP(UPPER(CONCATENATE($B77," - ",$A77)),'[1]Segurados Civis'!$A$5:$H$2142,8,0),"")</f>
        <v>5</v>
      </c>
      <c r="F77" s="86">
        <f t="shared" si="2"/>
        <v>131</v>
      </c>
      <c r="G77" s="85" t="s">
        <v>5032</v>
      </c>
      <c r="H77" s="85">
        <v>1</v>
      </c>
      <c r="I77" s="85"/>
      <c r="J77" s="85">
        <v>0</v>
      </c>
      <c r="K77" s="85">
        <v>0</v>
      </c>
    </row>
    <row r="78" spans="1:11">
      <c r="A78" s="85" t="s">
        <v>48</v>
      </c>
      <c r="B78" s="85" t="s">
        <v>7369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5035</v>
      </c>
      <c r="H78" s="85">
        <v>0</v>
      </c>
      <c r="I78" s="85"/>
      <c r="J78" s="85">
        <v>0</v>
      </c>
      <c r="K78" s="85">
        <v>0</v>
      </c>
    </row>
    <row r="79" spans="1:11">
      <c r="A79" s="85" t="s">
        <v>48</v>
      </c>
      <c r="B79" s="85" t="s">
        <v>7370</v>
      </c>
      <c r="C79" s="86">
        <f>IFERROR(VLOOKUP(UPPER(CONCATENATE($B79," - ",$A79)),'[1]Segurados Civis'!$A$5:$H$2142,6,0),"")</f>
        <v>252</v>
      </c>
      <c r="D79" s="86">
        <f>IFERROR(VLOOKUP(UPPER(CONCATENATE($B79," - ",$A79)),'[1]Segurados Civis'!$A$5:$H$2142,7,0),"")</f>
        <v>21</v>
      </c>
      <c r="E79" s="86">
        <f>IFERROR(VLOOKUP(UPPER(CONCATENATE($B79," - ",$A79)),'[1]Segurados Civis'!$A$5:$H$2142,8,0),"")</f>
        <v>3</v>
      </c>
      <c r="F79" s="86">
        <f t="shared" si="2"/>
        <v>276</v>
      </c>
      <c r="G79" s="85" t="s">
        <v>5032</v>
      </c>
      <c r="H79" s="85">
        <v>0</v>
      </c>
      <c r="I79" s="85"/>
      <c r="J79" s="85">
        <v>1</v>
      </c>
      <c r="K79" s="85">
        <v>0</v>
      </c>
    </row>
    <row r="80" spans="1:11">
      <c r="A80" s="85" t="s">
        <v>48</v>
      </c>
      <c r="B80" s="85" t="s">
        <v>3064</v>
      </c>
      <c r="C80" s="86">
        <f>IFERROR(VLOOKUP(UPPER(CONCATENATE($B80," - ",$A80)),'[1]Segurados Civis'!$A$5:$H$2142,6,0),"")</f>
        <v>1269</v>
      </c>
      <c r="D80" s="86">
        <f>IFERROR(VLOOKUP(UPPER(CONCATENATE($B80," - ",$A80)),'[1]Segurados Civis'!$A$5:$H$2142,7,0),"")</f>
        <v>21</v>
      </c>
      <c r="E80" s="86">
        <f>IFERROR(VLOOKUP(UPPER(CONCATENATE($B80," - ",$A80)),'[1]Segurados Civis'!$A$5:$H$2142,8,0),"")</f>
        <v>3</v>
      </c>
      <c r="F80" s="86">
        <f t="shared" si="2"/>
        <v>1293</v>
      </c>
      <c r="G80" s="85" t="s">
        <v>5032</v>
      </c>
      <c r="H80" s="85">
        <v>0</v>
      </c>
      <c r="I80" s="85"/>
      <c r="J80" s="85">
        <v>0</v>
      </c>
      <c r="K80" s="85">
        <v>0</v>
      </c>
    </row>
    <row r="81" spans="1:11">
      <c r="A81" s="85" t="s">
        <v>48</v>
      </c>
      <c r="B81" s="85" t="s">
        <v>7371</v>
      </c>
      <c r="C81" s="86">
        <f>IFERROR(VLOOKUP(UPPER(CONCATENATE($B81," - ",$A81)),'[1]Segurados Civis'!$A$5:$H$2142,6,0),"")</f>
        <v>181</v>
      </c>
      <c r="D81" s="86">
        <f>IFERROR(VLOOKUP(UPPER(CONCATENATE($B81," - ",$A81)),'[1]Segurados Civis'!$A$5:$H$2142,7,0),"")</f>
        <v>13</v>
      </c>
      <c r="E81" s="86">
        <f>IFERROR(VLOOKUP(UPPER(CONCATENATE($B81," - ",$A81)),'[1]Segurados Civis'!$A$5:$H$2142,8,0),"")</f>
        <v>7</v>
      </c>
      <c r="F81" s="86">
        <f t="shared" si="2"/>
        <v>201</v>
      </c>
      <c r="G81" s="85" t="s">
        <v>5032</v>
      </c>
      <c r="H81" s="85">
        <v>0</v>
      </c>
      <c r="I81" s="85"/>
      <c r="J81" s="85">
        <v>0</v>
      </c>
      <c r="K81" s="85">
        <v>0</v>
      </c>
    </row>
    <row r="82" spans="1:11">
      <c r="A82" s="85" t="s">
        <v>48</v>
      </c>
      <c r="B82" s="85" t="s">
        <v>7372</v>
      </c>
      <c r="C82" s="86">
        <f>IFERROR(VLOOKUP(UPPER(CONCATENATE($B82," - ",$A82)),'[1]Segurados Civis'!$A$5:$H$2142,6,0),"")</f>
        <v>443</v>
      </c>
      <c r="D82" s="86">
        <f>IFERROR(VLOOKUP(UPPER(CONCATENATE($B82," - ",$A82)),'[1]Segurados Civis'!$A$5:$H$2142,7,0),"")</f>
        <v>68</v>
      </c>
      <c r="E82" s="86">
        <f>IFERROR(VLOOKUP(UPPER(CONCATENATE($B82," - ",$A82)),'[1]Segurados Civis'!$A$5:$H$2142,8,0),"")</f>
        <v>30</v>
      </c>
      <c r="F82" s="86">
        <f t="shared" si="2"/>
        <v>541</v>
      </c>
      <c r="G82" s="85" t="s">
        <v>5032</v>
      </c>
      <c r="H82" s="85">
        <v>0</v>
      </c>
      <c r="I82" s="85"/>
      <c r="J82" s="85">
        <v>0</v>
      </c>
      <c r="K82" s="85">
        <v>0</v>
      </c>
    </row>
    <row r="83" spans="1:11">
      <c r="A83" s="85" t="s">
        <v>48</v>
      </c>
      <c r="B83" s="85" t="s">
        <v>7373</v>
      </c>
      <c r="C83" s="86">
        <f>IFERROR(VLOOKUP(UPPER(CONCATENATE($B83," - ",$A83)),'[1]Segurados Civis'!$A$5:$H$2142,6,0),"")</f>
        <v>168</v>
      </c>
      <c r="D83" s="86">
        <f>IFERROR(VLOOKUP(UPPER(CONCATENATE($B83," - ",$A83)),'[1]Segurados Civis'!$A$5:$H$2142,7,0),"")</f>
        <v>12</v>
      </c>
      <c r="E83" s="86">
        <f>IFERROR(VLOOKUP(UPPER(CONCATENATE($B83," - ",$A83)),'[1]Segurados Civis'!$A$5:$H$2142,8,0),"")</f>
        <v>5</v>
      </c>
      <c r="F83" s="86">
        <f t="shared" si="2"/>
        <v>185</v>
      </c>
      <c r="G83" s="85" t="s">
        <v>5032</v>
      </c>
      <c r="H83" s="85">
        <v>1</v>
      </c>
      <c r="I83" s="85"/>
      <c r="J83" s="85">
        <v>0</v>
      </c>
      <c r="K83" s="85">
        <v>0</v>
      </c>
    </row>
    <row r="84" spans="1:11">
      <c r="A84" s="85" t="s">
        <v>48</v>
      </c>
      <c r="B84" s="85" t="s">
        <v>7374</v>
      </c>
      <c r="C84" s="86">
        <f>IFERROR(VLOOKUP(UPPER(CONCATENATE($B84," - ",$A84)),'[1]Segurados Civis'!$A$5:$H$2142,6,0),"")</f>
        <v>294</v>
      </c>
      <c r="D84" s="86">
        <f>IFERROR(VLOOKUP(UPPER(CONCATENATE($B84," - ",$A84)),'[1]Segurados Civis'!$A$5:$H$2142,7,0),"")</f>
        <v>48</v>
      </c>
      <c r="E84" s="86">
        <f>IFERROR(VLOOKUP(UPPER(CONCATENATE($B84," - ",$A84)),'[1]Segurados Civis'!$A$5:$H$2142,8,0),"")</f>
        <v>26</v>
      </c>
      <c r="F84" s="86">
        <f t="shared" si="2"/>
        <v>368</v>
      </c>
      <c r="G84" s="85" t="s">
        <v>5032</v>
      </c>
      <c r="H84" s="85">
        <v>0</v>
      </c>
      <c r="I84" s="85"/>
      <c r="J84" s="85">
        <v>0</v>
      </c>
      <c r="K84" s="85">
        <v>0</v>
      </c>
    </row>
    <row r="85" spans="1:11">
      <c r="A85" s="85" t="s">
        <v>48</v>
      </c>
      <c r="B85" s="85" t="s">
        <v>7375</v>
      </c>
      <c r="C85" s="86">
        <f>IFERROR(VLOOKUP(UPPER(CONCATENATE($B85," - ",$A85)),'[1]Segurados Civis'!$A$5:$H$2142,6,0),"")</f>
        <v>523</v>
      </c>
      <c r="D85" s="86">
        <f>IFERROR(VLOOKUP(UPPER(CONCATENATE($B85," - ",$A85)),'[1]Segurados Civis'!$A$5:$H$2142,7,0),"")</f>
        <v>104</v>
      </c>
      <c r="E85" s="86">
        <f>IFERROR(VLOOKUP(UPPER(CONCATENATE($B85," - ",$A85)),'[1]Segurados Civis'!$A$5:$H$2142,8,0),"")</f>
        <v>35</v>
      </c>
      <c r="F85" s="86">
        <f t="shared" si="2"/>
        <v>662</v>
      </c>
      <c r="G85" s="85" t="s">
        <v>5032</v>
      </c>
      <c r="H85" s="85">
        <v>0</v>
      </c>
      <c r="I85" s="85"/>
      <c r="J85" s="85">
        <v>0</v>
      </c>
      <c r="K85" s="85">
        <v>0</v>
      </c>
    </row>
    <row r="86" spans="1:11">
      <c r="A86" s="85" t="s">
        <v>48</v>
      </c>
      <c r="B86" s="85" t="s">
        <v>7376</v>
      </c>
      <c r="C86" s="86">
        <f>IFERROR(VLOOKUP(UPPER(CONCATENATE($B86," - ",$A86)),'[1]Segurados Civis'!$A$5:$H$2142,6,0),"")</f>
        <v>170</v>
      </c>
      <c r="D86" s="86">
        <f>IFERROR(VLOOKUP(UPPER(CONCATENATE($B86," - ",$A86)),'[1]Segurados Civis'!$A$5:$H$2142,7,0),"")</f>
        <v>27</v>
      </c>
      <c r="E86" s="86">
        <f>IFERROR(VLOOKUP(UPPER(CONCATENATE($B86," - ",$A86)),'[1]Segurados Civis'!$A$5:$H$2142,8,0),"")</f>
        <v>9</v>
      </c>
      <c r="F86" s="86">
        <f t="shared" si="2"/>
        <v>206</v>
      </c>
      <c r="G86" s="85" t="s">
        <v>5032</v>
      </c>
      <c r="H86" s="85">
        <v>1</v>
      </c>
      <c r="I86" s="85"/>
      <c r="J86" s="85">
        <v>0</v>
      </c>
      <c r="K86" s="85">
        <v>0</v>
      </c>
    </row>
    <row r="87" spans="1:11">
      <c r="A87" s="85" t="s">
        <v>48</v>
      </c>
      <c r="B87" s="85" t="s">
        <v>7377</v>
      </c>
      <c r="C87" s="86">
        <f>IFERROR(VLOOKUP(UPPER(CONCATENATE($B87," - ",$A87)),'[1]Segurados Civis'!$A$5:$H$2142,6,0),"")</f>
        <v>194</v>
      </c>
      <c r="D87" s="86">
        <f>IFERROR(VLOOKUP(UPPER(CONCATENATE($B87," - ",$A87)),'[1]Segurados Civis'!$A$5:$H$2142,7,0),"")</f>
        <v>23</v>
      </c>
      <c r="E87" s="86">
        <f>IFERROR(VLOOKUP(UPPER(CONCATENATE($B87," - ",$A87)),'[1]Segurados Civis'!$A$5:$H$2142,8,0),"")</f>
        <v>6</v>
      </c>
      <c r="F87" s="86">
        <f t="shared" si="2"/>
        <v>223</v>
      </c>
      <c r="G87" s="85" t="s">
        <v>5032</v>
      </c>
      <c r="H87" s="85">
        <v>0</v>
      </c>
      <c r="I87" s="85"/>
      <c r="J87" s="85">
        <v>1</v>
      </c>
      <c r="K87" s="85">
        <v>0</v>
      </c>
    </row>
    <row r="88" spans="1:11">
      <c r="A88" s="85" t="s">
        <v>48</v>
      </c>
      <c r="B88" s="85" t="s">
        <v>7378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5035</v>
      </c>
      <c r="H88" s="85">
        <v>0</v>
      </c>
      <c r="I88" s="85"/>
      <c r="J88" s="85">
        <v>0</v>
      </c>
      <c r="K88" s="85">
        <v>0</v>
      </c>
    </row>
    <row r="89" spans="1:11">
      <c r="A89" s="85" t="s">
        <v>48</v>
      </c>
      <c r="B89" s="85" t="s">
        <v>7379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5035</v>
      </c>
      <c r="H89" s="85">
        <v>0</v>
      </c>
      <c r="I89" s="85"/>
      <c r="J89" s="85">
        <v>0</v>
      </c>
      <c r="K89" s="85">
        <v>0</v>
      </c>
    </row>
    <row r="90" spans="1:11">
      <c r="A90" s="85" t="s">
        <v>48</v>
      </c>
      <c r="B90" s="85" t="s">
        <v>7380</v>
      </c>
      <c r="C90" s="86">
        <f>IFERROR(VLOOKUP(UPPER(CONCATENATE($B90," - ",$A90)),'[1]Segurados Civis'!$A$5:$H$2142,6,0),"")</f>
        <v>417</v>
      </c>
      <c r="D90" s="86">
        <f>IFERROR(VLOOKUP(UPPER(CONCATENATE($B90," - ",$A90)),'[1]Segurados Civis'!$A$5:$H$2142,7,0),"")</f>
        <v>53</v>
      </c>
      <c r="E90" s="86">
        <f>IFERROR(VLOOKUP(UPPER(CONCATENATE($B90," - ",$A90)),'[1]Segurados Civis'!$A$5:$H$2142,8,0),"")</f>
        <v>7</v>
      </c>
      <c r="F90" s="86">
        <f t="shared" si="2"/>
        <v>477</v>
      </c>
      <c r="G90" s="85" t="s">
        <v>5032</v>
      </c>
      <c r="H90" s="85">
        <v>0</v>
      </c>
      <c r="I90" s="85"/>
      <c r="J90" s="85">
        <v>0</v>
      </c>
      <c r="K90" s="85">
        <v>0</v>
      </c>
    </row>
    <row r="91" spans="1:11">
      <c r="A91" s="85" t="s">
        <v>48</v>
      </c>
      <c r="B91" s="85" t="s">
        <v>7381</v>
      </c>
      <c r="C91" s="86">
        <f>IFERROR(VLOOKUP(UPPER(CONCATENATE($B91," - ",$A91)),'[1]Segurados Civis'!$A$5:$H$2142,6,0),"")</f>
        <v>600</v>
      </c>
      <c r="D91" s="86">
        <f>IFERROR(VLOOKUP(UPPER(CONCATENATE($B91," - ",$A91)),'[1]Segurados Civis'!$A$5:$H$2142,7,0),"")</f>
        <v>38</v>
      </c>
      <c r="E91" s="86">
        <f>IFERROR(VLOOKUP(UPPER(CONCATENATE($B91," - ",$A91)),'[1]Segurados Civis'!$A$5:$H$2142,8,0),"")</f>
        <v>22</v>
      </c>
      <c r="F91" s="86">
        <f t="shared" si="2"/>
        <v>660</v>
      </c>
      <c r="G91" s="85" t="s">
        <v>5032</v>
      </c>
      <c r="H91" s="85">
        <v>0</v>
      </c>
      <c r="I91" s="85"/>
      <c r="J91" s="85">
        <v>0</v>
      </c>
      <c r="K91" s="85">
        <v>0</v>
      </c>
    </row>
    <row r="92" spans="1:11">
      <c r="A92" s="85" t="s">
        <v>48</v>
      </c>
      <c r="B92" s="85" t="s">
        <v>7382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5035</v>
      </c>
      <c r="H92" s="85">
        <v>0</v>
      </c>
      <c r="I92" s="85"/>
      <c r="J92" s="85">
        <v>0</v>
      </c>
      <c r="K92" s="85">
        <v>0</v>
      </c>
    </row>
    <row r="93" spans="1:11">
      <c r="A93" s="85" t="s">
        <v>48</v>
      </c>
      <c r="B93" s="85" t="s">
        <v>7383</v>
      </c>
      <c r="C93" s="86">
        <f>IFERROR(VLOOKUP(UPPER(CONCATENATE($B93," - ",$A93)),'[1]Segurados Civis'!$A$5:$H$2142,6,0),"")</f>
        <v>828</v>
      </c>
      <c r="D93" s="86">
        <f>IFERROR(VLOOKUP(UPPER(CONCATENATE($B93," - ",$A93)),'[1]Segurados Civis'!$A$5:$H$2142,7,0),"")</f>
        <v>80</v>
      </c>
      <c r="E93" s="86">
        <f>IFERROR(VLOOKUP(UPPER(CONCATENATE($B93," - ",$A93)),'[1]Segurados Civis'!$A$5:$H$2142,8,0),"")</f>
        <v>26</v>
      </c>
      <c r="F93" s="86">
        <f t="shared" si="2"/>
        <v>934</v>
      </c>
      <c r="G93" s="85" t="s">
        <v>5032</v>
      </c>
      <c r="H93" s="85">
        <v>0</v>
      </c>
      <c r="I93" s="85"/>
      <c r="J93" s="85">
        <v>0</v>
      </c>
      <c r="K93" s="85">
        <v>0</v>
      </c>
    </row>
    <row r="94" spans="1:11">
      <c r="A94" s="85" t="s">
        <v>48</v>
      </c>
      <c r="B94" s="85" t="s">
        <v>7384</v>
      </c>
      <c r="C94" s="86">
        <f>IFERROR(VLOOKUP(UPPER(CONCATENATE($B94," - ",$A94)),'[1]Segurados Civis'!$A$5:$H$2142,6,0),"")</f>
        <v>146</v>
      </c>
      <c r="D94" s="86">
        <f>IFERROR(VLOOKUP(UPPER(CONCATENATE($B94," - ",$A94)),'[1]Segurados Civis'!$A$5:$H$2142,7,0),"")</f>
        <v>22</v>
      </c>
      <c r="E94" s="86">
        <f>IFERROR(VLOOKUP(UPPER(CONCATENATE($B94," - ",$A94)),'[1]Segurados Civis'!$A$5:$H$2142,8,0),"")</f>
        <v>5</v>
      </c>
      <c r="F94" s="86">
        <f t="shared" si="2"/>
        <v>173</v>
      </c>
      <c r="G94" s="85" t="s">
        <v>5032</v>
      </c>
      <c r="H94" s="85">
        <v>0</v>
      </c>
      <c r="I94" s="85"/>
      <c r="J94" s="85">
        <v>0</v>
      </c>
      <c r="K94" s="85">
        <v>0</v>
      </c>
    </row>
    <row r="95" spans="1:11">
      <c r="A95" s="85" t="s">
        <v>48</v>
      </c>
      <c r="B95" s="85" t="s">
        <v>7385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5035</v>
      </c>
      <c r="H95" s="85">
        <v>0</v>
      </c>
      <c r="I95" s="85"/>
      <c r="J95" s="85">
        <v>0</v>
      </c>
      <c r="K95" s="85">
        <v>0</v>
      </c>
    </row>
    <row r="96" spans="1:11">
      <c r="A96" s="85" t="s">
        <v>48</v>
      </c>
      <c r="B96" s="85" t="s">
        <v>7386</v>
      </c>
      <c r="C96" s="86">
        <f>IFERROR(VLOOKUP(UPPER(CONCATENATE($B96," - ",$A96)),'[1]Segurados Civis'!$A$5:$H$2142,6,0),"")</f>
        <v>201</v>
      </c>
      <c r="D96" s="86">
        <f>IFERROR(VLOOKUP(UPPER(CONCATENATE($B96," - ",$A96)),'[1]Segurados Civis'!$A$5:$H$2142,7,0),"")</f>
        <v>18</v>
      </c>
      <c r="E96" s="86">
        <f>IFERROR(VLOOKUP(UPPER(CONCATENATE($B96," - ",$A96)),'[1]Segurados Civis'!$A$5:$H$2142,8,0),"")</f>
        <v>6</v>
      </c>
      <c r="F96" s="86">
        <f t="shared" si="2"/>
        <v>225</v>
      </c>
      <c r="G96" s="85" t="s">
        <v>5032</v>
      </c>
      <c r="H96" s="85">
        <v>0</v>
      </c>
      <c r="I96" s="85"/>
      <c r="J96" s="85">
        <v>0</v>
      </c>
      <c r="K96" s="85">
        <v>0</v>
      </c>
    </row>
    <row r="97" spans="1:11">
      <c r="A97" s="85" t="s">
        <v>48</v>
      </c>
      <c r="B97" s="85" t="s">
        <v>7387</v>
      </c>
      <c r="C97" s="86">
        <f>IFERROR(VLOOKUP(UPPER(CONCATENATE($B97," - ",$A97)),'[1]Segurados Civis'!$A$5:$H$2142,6,0),"")</f>
        <v>122</v>
      </c>
      <c r="D97" s="86">
        <f>IFERROR(VLOOKUP(UPPER(CONCATENATE($B97," - ",$A97)),'[1]Segurados Civis'!$A$5:$H$2142,7,0),"")</f>
        <v>17</v>
      </c>
      <c r="E97" s="86">
        <f>IFERROR(VLOOKUP(UPPER(CONCATENATE($B97," - ",$A97)),'[1]Segurados Civis'!$A$5:$H$2142,8,0),"")</f>
        <v>10</v>
      </c>
      <c r="F97" s="86">
        <f t="shared" si="2"/>
        <v>149</v>
      </c>
      <c r="G97" s="85" t="s">
        <v>5032</v>
      </c>
      <c r="H97" s="85">
        <v>0</v>
      </c>
      <c r="I97" s="85"/>
      <c r="J97" s="85">
        <v>0</v>
      </c>
      <c r="K97" s="85">
        <v>0</v>
      </c>
    </row>
    <row r="98" spans="1:11">
      <c r="A98" s="85" t="s">
        <v>48</v>
      </c>
      <c r="B98" s="85" t="s">
        <v>7388</v>
      </c>
      <c r="C98" s="86">
        <f>IFERROR(VLOOKUP(UPPER(CONCATENATE($B98," - ",$A98)),'[1]Segurados Civis'!$A$5:$H$2142,6,0),"")</f>
        <v>801</v>
      </c>
      <c r="D98" s="86">
        <f>IFERROR(VLOOKUP(UPPER(CONCATENATE($B98," - ",$A98)),'[1]Segurados Civis'!$A$5:$H$2142,7,0),"")</f>
        <v>110</v>
      </c>
      <c r="E98" s="86">
        <f>IFERROR(VLOOKUP(UPPER(CONCATENATE($B98," - ",$A98)),'[1]Segurados Civis'!$A$5:$H$2142,8,0),"")</f>
        <v>26</v>
      </c>
      <c r="F98" s="86">
        <f t="shared" ref="F98:F129" si="3">IF(SUM(C98:E98)=0,"",SUM(C98:E98))</f>
        <v>937</v>
      </c>
      <c r="G98" s="85" t="s">
        <v>5032</v>
      </c>
      <c r="H98" s="85">
        <v>0</v>
      </c>
      <c r="I98" s="85"/>
      <c r="J98" s="85">
        <v>0</v>
      </c>
      <c r="K98" s="85">
        <v>0</v>
      </c>
    </row>
    <row r="99" spans="1:11">
      <c r="A99" s="85" t="s">
        <v>48</v>
      </c>
      <c r="B99" s="85" t="s">
        <v>7389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5035</v>
      </c>
      <c r="H99" s="85">
        <v>0</v>
      </c>
      <c r="I99" s="85"/>
      <c r="J99" s="85">
        <v>0</v>
      </c>
      <c r="K99" s="85">
        <v>0</v>
      </c>
    </row>
    <row r="100" spans="1:11">
      <c r="A100" s="85" t="s">
        <v>48</v>
      </c>
      <c r="B100" s="85" t="s">
        <v>7390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5035</v>
      </c>
      <c r="H100" s="85">
        <v>0</v>
      </c>
      <c r="I100" s="85"/>
      <c r="J100" s="85">
        <v>0</v>
      </c>
      <c r="K100" s="85">
        <v>0</v>
      </c>
    </row>
    <row r="101" spans="1:11">
      <c r="A101" s="85" t="s">
        <v>48</v>
      </c>
      <c r="B101" s="85" t="s">
        <v>7391</v>
      </c>
      <c r="C101" s="86">
        <f>IFERROR(VLOOKUP(UPPER(CONCATENATE($B101," - ",$A101)),'[1]Segurados Civis'!$A$5:$H$2142,6,0),"")</f>
        <v>273</v>
      </c>
      <c r="D101" s="86">
        <f>IFERROR(VLOOKUP(UPPER(CONCATENATE($B101," - ",$A101)),'[1]Segurados Civis'!$A$5:$H$2142,7,0),"")</f>
        <v>41</v>
      </c>
      <c r="E101" s="86">
        <f>IFERROR(VLOOKUP(UPPER(CONCATENATE($B101," - ",$A101)),'[1]Segurados Civis'!$A$5:$H$2142,8,0),"")</f>
        <v>19</v>
      </c>
      <c r="F101" s="86">
        <f t="shared" si="3"/>
        <v>333</v>
      </c>
      <c r="G101" s="85" t="s">
        <v>5032</v>
      </c>
      <c r="H101" s="85">
        <v>0</v>
      </c>
      <c r="I101" s="85"/>
      <c r="J101" s="85">
        <v>0</v>
      </c>
      <c r="K101" s="85">
        <v>0</v>
      </c>
    </row>
    <row r="102" spans="1:11">
      <c r="A102" s="85" t="s">
        <v>48</v>
      </c>
      <c r="B102" s="85" t="s">
        <v>7392</v>
      </c>
      <c r="C102" s="86">
        <f>IFERROR(VLOOKUP(UPPER(CONCATENATE($B102," - ",$A102)),'[1]Segurados Civis'!$A$5:$H$2142,6,0),"")</f>
        <v>210</v>
      </c>
      <c r="D102" s="86">
        <f>IFERROR(VLOOKUP(UPPER(CONCATENATE($B102," - ",$A102)),'[1]Segurados Civis'!$A$5:$H$2142,7,0),"")</f>
        <v>9</v>
      </c>
      <c r="E102" s="86">
        <f>IFERROR(VLOOKUP(UPPER(CONCATENATE($B102," - ",$A102)),'[1]Segurados Civis'!$A$5:$H$2142,8,0),"")</f>
        <v>6</v>
      </c>
      <c r="F102" s="86">
        <f t="shared" si="3"/>
        <v>225</v>
      </c>
      <c r="G102" s="85" t="s">
        <v>5032</v>
      </c>
      <c r="H102" s="85">
        <v>0</v>
      </c>
      <c r="I102" s="85"/>
      <c r="J102" s="85">
        <v>0</v>
      </c>
      <c r="K102" s="85">
        <v>0</v>
      </c>
    </row>
    <row r="103" spans="1:11">
      <c r="A103" s="85" t="s">
        <v>48</v>
      </c>
      <c r="B103" s="85" t="s">
        <v>7393</v>
      </c>
      <c r="C103" s="86">
        <f>IFERROR(VLOOKUP(UPPER(CONCATENATE($B103," - ",$A103)),'[1]Segurados Civis'!$A$5:$H$2142,6,0),"")</f>
        <v>317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317</v>
      </c>
      <c r="G103" s="85" t="s">
        <v>5032</v>
      </c>
      <c r="H103" s="85">
        <v>0</v>
      </c>
      <c r="I103" s="85"/>
      <c r="J103" s="85">
        <v>0</v>
      </c>
      <c r="K103" s="85">
        <v>0</v>
      </c>
    </row>
    <row r="104" spans="1:11">
      <c r="A104" s="85" t="s">
        <v>48</v>
      </c>
      <c r="B104" s="85" t="s">
        <v>7394</v>
      </c>
      <c r="C104" s="86">
        <f>IFERROR(VLOOKUP(UPPER(CONCATENATE($B104," - ",$A104)),'[1]Segurados Civis'!$A$5:$H$2142,6,0),"")</f>
        <v>1737</v>
      </c>
      <c r="D104" s="86">
        <f>IFERROR(VLOOKUP(UPPER(CONCATENATE($B104," - ",$A104)),'[1]Segurados Civis'!$A$5:$H$2142,7,0),"")</f>
        <v>134</v>
      </c>
      <c r="E104" s="86">
        <f>IFERROR(VLOOKUP(UPPER(CONCATENATE($B104," - ",$A104)),'[1]Segurados Civis'!$A$5:$H$2142,8,0),"")</f>
        <v>39</v>
      </c>
      <c r="F104" s="86">
        <f t="shared" si="3"/>
        <v>1910</v>
      </c>
      <c r="G104" s="85" t="s">
        <v>5032</v>
      </c>
      <c r="H104" s="85">
        <v>0</v>
      </c>
      <c r="I104" s="85"/>
      <c r="J104" s="85">
        <v>0</v>
      </c>
      <c r="K104" s="85">
        <v>0</v>
      </c>
    </row>
    <row r="105" spans="1:11">
      <c r="A105" s="85" t="s">
        <v>48</v>
      </c>
      <c r="B105" s="85" t="s">
        <v>7395</v>
      </c>
      <c r="C105" s="86">
        <f>IFERROR(VLOOKUP(UPPER(CONCATENATE($B105," - ",$A105)),'[1]Segurados Civis'!$A$5:$H$2142,6,0),"")</f>
        <v>380</v>
      </c>
      <c r="D105" s="86">
        <f>IFERROR(VLOOKUP(UPPER(CONCATENATE($B105," - ",$A105)),'[1]Segurados Civis'!$A$5:$H$2142,7,0),"")</f>
        <v>20</v>
      </c>
      <c r="E105" s="86">
        <f>IFERROR(VLOOKUP(UPPER(CONCATENATE($B105," - ",$A105)),'[1]Segurados Civis'!$A$5:$H$2142,8,0),"")</f>
        <v>12</v>
      </c>
      <c r="F105" s="86">
        <f t="shared" si="3"/>
        <v>412</v>
      </c>
      <c r="G105" s="85" t="s">
        <v>5032</v>
      </c>
      <c r="H105" s="85">
        <v>0</v>
      </c>
      <c r="I105" s="85"/>
      <c r="J105" s="85">
        <v>0</v>
      </c>
      <c r="K105" s="85">
        <v>0</v>
      </c>
    </row>
    <row r="106" spans="1:11">
      <c r="A106" s="85" t="s">
        <v>48</v>
      </c>
      <c r="B106" s="85" t="s">
        <v>7396</v>
      </c>
      <c r="C106" s="86">
        <f>IFERROR(VLOOKUP(UPPER(CONCATENATE($B106," - ",$A106)),'[1]Segurados Civis'!$A$5:$H$2142,6,0),"")</f>
        <v>170</v>
      </c>
      <c r="D106" s="86">
        <f>IFERROR(VLOOKUP(UPPER(CONCATENATE($B106," - ",$A106)),'[1]Segurados Civis'!$A$5:$H$2142,7,0),"")</f>
        <v>11</v>
      </c>
      <c r="E106" s="86">
        <f>IFERROR(VLOOKUP(UPPER(CONCATENATE($B106," - ",$A106)),'[1]Segurados Civis'!$A$5:$H$2142,8,0),"")</f>
        <v>5</v>
      </c>
      <c r="F106" s="86">
        <f t="shared" si="3"/>
        <v>186</v>
      </c>
      <c r="G106" s="85" t="s">
        <v>5032</v>
      </c>
      <c r="H106" s="85">
        <v>1</v>
      </c>
      <c r="I106" s="85"/>
      <c r="J106" s="85">
        <v>0</v>
      </c>
      <c r="K106" s="85">
        <v>0</v>
      </c>
    </row>
    <row r="107" spans="1:11">
      <c r="A107" s="85" t="s">
        <v>48</v>
      </c>
      <c r="B107" s="85" t="s">
        <v>7397</v>
      </c>
      <c r="C107" s="86">
        <f>IFERROR(VLOOKUP(UPPER(CONCATENATE($B107," - ",$A107)),'[1]Segurados Civis'!$A$5:$H$2142,6,0),"")</f>
        <v>211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>
        <f t="shared" si="3"/>
        <v>211</v>
      </c>
      <c r="G107" s="85" t="s">
        <v>5032</v>
      </c>
      <c r="H107" s="85">
        <v>0</v>
      </c>
      <c r="I107" s="85"/>
      <c r="J107" s="85">
        <v>0</v>
      </c>
      <c r="K107" s="85">
        <v>0</v>
      </c>
    </row>
    <row r="108" spans="1:11">
      <c r="A108" s="85" t="s">
        <v>48</v>
      </c>
      <c r="B108" s="85" t="s">
        <v>7398</v>
      </c>
      <c r="C108" s="86">
        <f>IFERROR(VLOOKUP(UPPER(CONCATENATE($B108," - ",$A108)),'[1]Segurados Civis'!$A$5:$H$2142,6,0),"")</f>
        <v>171</v>
      </c>
      <c r="D108" s="86">
        <f>IFERROR(VLOOKUP(UPPER(CONCATENATE($B108," - ",$A108)),'[1]Segurados Civis'!$A$5:$H$2142,7,0),"")</f>
        <v>12</v>
      </c>
      <c r="E108" s="86">
        <f>IFERROR(VLOOKUP(UPPER(CONCATENATE($B108," - ",$A108)),'[1]Segurados Civis'!$A$5:$H$2142,8,0),"")</f>
        <v>2</v>
      </c>
      <c r="F108" s="86">
        <f t="shared" si="3"/>
        <v>185</v>
      </c>
      <c r="G108" s="85" t="s">
        <v>5032</v>
      </c>
      <c r="H108" s="85">
        <v>0</v>
      </c>
      <c r="I108" s="85"/>
      <c r="J108" s="85">
        <v>0</v>
      </c>
      <c r="K108" s="85">
        <v>0</v>
      </c>
    </row>
    <row r="109" spans="1:11">
      <c r="A109" s="85" t="s">
        <v>48</v>
      </c>
      <c r="B109" s="85" t="s">
        <v>5054</v>
      </c>
      <c r="C109" s="86">
        <f>IFERROR(VLOOKUP(UPPER(CONCATENATE($B109," - ",$A109)),'[1]Segurados Civis'!$A$5:$H$2142,6,0),"")</f>
        <v>177</v>
      </c>
      <c r="D109" s="86">
        <f>IFERROR(VLOOKUP(UPPER(CONCATENATE($B109," - ",$A109)),'[1]Segurados Civis'!$A$5:$H$2142,7,0),"")</f>
        <v>47</v>
      </c>
      <c r="E109" s="86">
        <f>IFERROR(VLOOKUP(UPPER(CONCATENATE($B109," - ",$A109)),'[1]Segurados Civis'!$A$5:$H$2142,8,0),"")</f>
        <v>11</v>
      </c>
      <c r="F109" s="86">
        <f t="shared" si="3"/>
        <v>235</v>
      </c>
      <c r="G109" s="85" t="s">
        <v>5032</v>
      </c>
      <c r="H109" s="85">
        <v>1</v>
      </c>
      <c r="I109" s="85"/>
      <c r="J109" s="85">
        <v>0</v>
      </c>
      <c r="K109" s="85">
        <v>0</v>
      </c>
    </row>
    <row r="110" spans="1:11">
      <c r="A110" s="85" t="s">
        <v>48</v>
      </c>
      <c r="B110" s="85" t="s">
        <v>7399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5035</v>
      </c>
      <c r="H110" s="85">
        <v>0</v>
      </c>
      <c r="I110" s="85"/>
      <c r="J110" s="85">
        <v>0</v>
      </c>
      <c r="K110" s="85">
        <v>0</v>
      </c>
    </row>
    <row r="111" spans="1:11">
      <c r="A111" s="85" t="s">
        <v>48</v>
      </c>
      <c r="B111" s="85" t="s">
        <v>7400</v>
      </c>
      <c r="C111" s="86">
        <f>IFERROR(VLOOKUP(UPPER(CONCATENATE($B111," - ",$A111)),'[1]Segurados Civis'!$A$5:$H$2142,6,0),"")</f>
        <v>2320</v>
      </c>
      <c r="D111" s="86">
        <f>IFERROR(VLOOKUP(UPPER(CONCATENATE($B111," - ",$A111)),'[1]Segurados Civis'!$A$5:$H$2142,7,0),"")</f>
        <v>481</v>
      </c>
      <c r="E111" s="86">
        <f>IFERROR(VLOOKUP(UPPER(CONCATENATE($B111," - ",$A111)),'[1]Segurados Civis'!$A$5:$H$2142,8,0),"")</f>
        <v>173</v>
      </c>
      <c r="F111" s="86">
        <f t="shared" si="3"/>
        <v>2974</v>
      </c>
      <c r="G111" s="85" t="s">
        <v>5032</v>
      </c>
      <c r="H111" s="85">
        <v>0</v>
      </c>
      <c r="I111" s="85"/>
      <c r="J111" s="85">
        <v>0</v>
      </c>
      <c r="K111" s="85">
        <v>0</v>
      </c>
    </row>
    <row r="112" spans="1:11">
      <c r="A112" s="85" t="s">
        <v>48</v>
      </c>
      <c r="B112" s="85" t="s">
        <v>7401</v>
      </c>
      <c r="C112" s="86">
        <f>IFERROR(VLOOKUP(UPPER(CONCATENATE($B112," - ",$A112)),'[1]Segurados Civis'!$A$5:$H$2142,6,0),"")</f>
        <v>355</v>
      </c>
      <c r="D112" s="86">
        <f>IFERROR(VLOOKUP(UPPER(CONCATENATE($B112," - ",$A112)),'[1]Segurados Civis'!$A$5:$H$2142,7,0),"")</f>
        <v>75</v>
      </c>
      <c r="E112" s="86">
        <f>IFERROR(VLOOKUP(UPPER(CONCATENATE($B112," - ",$A112)),'[1]Segurados Civis'!$A$5:$H$2142,8,0),"")</f>
        <v>21</v>
      </c>
      <c r="F112" s="86">
        <f t="shared" si="3"/>
        <v>451</v>
      </c>
      <c r="G112" s="85" t="s">
        <v>5032</v>
      </c>
      <c r="H112" s="85">
        <v>0</v>
      </c>
      <c r="I112" s="85"/>
      <c r="J112" s="85">
        <v>0</v>
      </c>
      <c r="K112" s="85">
        <v>0</v>
      </c>
    </row>
    <row r="113" spans="1:11">
      <c r="A113" s="85" t="s">
        <v>48</v>
      </c>
      <c r="B113" s="85" t="s">
        <v>7402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5035</v>
      </c>
      <c r="H113" s="85">
        <v>0</v>
      </c>
      <c r="I113" s="85"/>
      <c r="J113" s="85">
        <v>0</v>
      </c>
      <c r="K113" s="85">
        <v>0</v>
      </c>
    </row>
    <row r="114" spans="1:11">
      <c r="A114" s="85" t="s">
        <v>48</v>
      </c>
      <c r="B114" s="85" t="s">
        <v>7403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5035</v>
      </c>
      <c r="H114" s="85">
        <v>0</v>
      </c>
      <c r="I114" s="85"/>
      <c r="J114" s="85">
        <v>0</v>
      </c>
      <c r="K114" s="85">
        <v>0</v>
      </c>
    </row>
    <row r="115" spans="1:11">
      <c r="A115" s="85" t="s">
        <v>48</v>
      </c>
      <c r="B115" s="85" t="s">
        <v>7404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5035</v>
      </c>
      <c r="H115" s="85">
        <v>0</v>
      </c>
      <c r="I115" s="85"/>
      <c r="J115" s="85">
        <v>0</v>
      </c>
      <c r="K115" s="85">
        <v>0</v>
      </c>
    </row>
    <row r="116" spans="1:11">
      <c r="A116" s="85" t="s">
        <v>48</v>
      </c>
      <c r="B116" s="85" t="s">
        <v>7405</v>
      </c>
      <c r="C116" s="86">
        <f>IFERROR(VLOOKUP(UPPER(CONCATENATE($B116," - ",$A116)),'[1]Segurados Civis'!$A$5:$H$2142,6,0),"")</f>
        <v>109</v>
      </c>
      <c r="D116" s="86">
        <f>IFERROR(VLOOKUP(UPPER(CONCATENATE($B116," - ",$A116)),'[1]Segurados Civis'!$A$5:$H$2142,7,0),"")</f>
        <v>9</v>
      </c>
      <c r="E116" s="86">
        <f>IFERROR(VLOOKUP(UPPER(CONCATENATE($B116," - ",$A116)),'[1]Segurados Civis'!$A$5:$H$2142,8,0),"")</f>
        <v>5</v>
      </c>
      <c r="F116" s="86">
        <f t="shared" si="3"/>
        <v>123</v>
      </c>
      <c r="G116" s="85" t="s">
        <v>5032</v>
      </c>
      <c r="H116" s="85">
        <v>0</v>
      </c>
      <c r="I116" s="85"/>
      <c r="J116" s="85">
        <v>0</v>
      </c>
      <c r="K116" s="85">
        <v>0</v>
      </c>
    </row>
    <row r="117" spans="1:11">
      <c r="A117" s="85" t="s">
        <v>48</v>
      </c>
      <c r="B117" s="85" t="s">
        <v>7406</v>
      </c>
      <c r="C117" s="86">
        <f>IFERROR(VLOOKUP(UPPER(CONCATENATE($B117," - ",$A117)),'[1]Segurados Civis'!$A$5:$H$2142,6,0),"")</f>
        <v>292</v>
      </c>
      <c r="D117" s="86">
        <f>IFERROR(VLOOKUP(UPPER(CONCATENATE($B117," - ",$A117)),'[1]Segurados Civis'!$A$5:$H$2142,7,0),"")</f>
        <v>26</v>
      </c>
      <c r="E117" s="86">
        <f>IFERROR(VLOOKUP(UPPER(CONCATENATE($B117," - ",$A117)),'[1]Segurados Civis'!$A$5:$H$2142,8,0),"")</f>
        <v>9</v>
      </c>
      <c r="F117" s="86">
        <f t="shared" si="3"/>
        <v>327</v>
      </c>
      <c r="G117" s="85" t="s">
        <v>5032</v>
      </c>
      <c r="H117" s="85">
        <v>0</v>
      </c>
      <c r="I117" s="85"/>
      <c r="J117" s="85">
        <v>0</v>
      </c>
      <c r="K117" s="85">
        <v>0</v>
      </c>
    </row>
    <row r="118" spans="1:11">
      <c r="A118" s="85" t="s">
        <v>48</v>
      </c>
      <c r="B118" s="85" t="s">
        <v>7407</v>
      </c>
      <c r="C118" s="86">
        <f>IFERROR(VLOOKUP(UPPER(CONCATENATE($B118," - ",$A118)),'[1]Segurados Civis'!$A$5:$H$2142,6,0),"")</f>
        <v>164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10</v>
      </c>
      <c r="F118" s="86">
        <f t="shared" si="3"/>
        <v>185</v>
      </c>
      <c r="G118" s="85" t="s">
        <v>5032</v>
      </c>
      <c r="H118" s="85">
        <v>0</v>
      </c>
      <c r="I118" s="85"/>
      <c r="J118" s="85">
        <v>0</v>
      </c>
      <c r="K118" s="85">
        <v>0</v>
      </c>
    </row>
    <row r="119" spans="1:11">
      <c r="A119" s="85" t="s">
        <v>48</v>
      </c>
      <c r="B119" s="85" t="s">
        <v>7408</v>
      </c>
      <c r="C119" s="86">
        <f>IFERROR(VLOOKUP(UPPER(CONCATENATE($B119," - ",$A119)),'[1]Segurados Civis'!$A$5:$H$2142,6,0),"")</f>
        <v>195</v>
      </c>
      <c r="D119" s="86">
        <f>IFERROR(VLOOKUP(UPPER(CONCATENATE($B119," - ",$A119)),'[1]Segurados Civis'!$A$5:$H$2142,7,0),"")</f>
        <v>16</v>
      </c>
      <c r="E119" s="86">
        <f>IFERROR(VLOOKUP(UPPER(CONCATENATE($B119," - ",$A119)),'[1]Segurados Civis'!$A$5:$H$2142,8,0),"")</f>
        <v>2</v>
      </c>
      <c r="F119" s="86">
        <f t="shared" si="3"/>
        <v>213</v>
      </c>
      <c r="G119" s="85" t="s">
        <v>5032</v>
      </c>
      <c r="H119" s="85">
        <v>0</v>
      </c>
      <c r="I119" s="85"/>
      <c r="J119" s="85">
        <v>0</v>
      </c>
      <c r="K119" s="85">
        <v>0</v>
      </c>
    </row>
    <row r="120" spans="1:11">
      <c r="A120" s="85" t="s">
        <v>48</v>
      </c>
      <c r="B120" s="85" t="s">
        <v>7409</v>
      </c>
      <c r="C120" s="86">
        <f>IFERROR(VLOOKUP(UPPER(CONCATENATE($B120," - ",$A120)),'[1]Segurados Civis'!$A$5:$H$2142,6,0),"")</f>
        <v>383</v>
      </c>
      <c r="D120" s="86">
        <f>IFERROR(VLOOKUP(UPPER(CONCATENATE($B120," - ",$A120)),'[1]Segurados Civis'!$A$5:$H$2142,7,0),"")</f>
        <v>62</v>
      </c>
      <c r="E120" s="86">
        <f>IFERROR(VLOOKUP(UPPER(CONCATENATE($B120," - ",$A120)),'[1]Segurados Civis'!$A$5:$H$2142,8,0),"")</f>
        <v>23</v>
      </c>
      <c r="F120" s="86">
        <f t="shared" si="3"/>
        <v>468</v>
      </c>
      <c r="G120" s="85" t="s">
        <v>5032</v>
      </c>
      <c r="H120" s="85">
        <v>0</v>
      </c>
      <c r="I120" s="85"/>
      <c r="J120" s="85">
        <v>0</v>
      </c>
      <c r="K120" s="85">
        <v>0</v>
      </c>
    </row>
    <row r="121" spans="1:11">
      <c r="A121" s="85" t="s">
        <v>48</v>
      </c>
      <c r="B121" s="85" t="s">
        <v>7410</v>
      </c>
      <c r="C121" s="86">
        <f>IFERROR(VLOOKUP(UPPER(CONCATENATE($B121," - ",$A121)),'[1]Segurados Civis'!$A$5:$H$2142,6,0),"")</f>
        <v>333</v>
      </c>
      <c r="D121" s="86">
        <f>IFERROR(VLOOKUP(UPPER(CONCATENATE($B121," - ",$A121)),'[1]Segurados Civis'!$A$5:$H$2142,7,0),"")</f>
        <v>45</v>
      </c>
      <c r="E121" s="86">
        <f>IFERROR(VLOOKUP(UPPER(CONCATENATE($B121," - ",$A121)),'[1]Segurados Civis'!$A$5:$H$2142,8,0),"")</f>
        <v>11</v>
      </c>
      <c r="F121" s="86">
        <f t="shared" si="3"/>
        <v>389</v>
      </c>
      <c r="G121" s="85" t="s">
        <v>5032</v>
      </c>
      <c r="H121" s="85">
        <v>0</v>
      </c>
      <c r="I121" s="85"/>
      <c r="J121" s="85">
        <v>0</v>
      </c>
      <c r="K121" s="85">
        <v>0</v>
      </c>
    </row>
    <row r="122" spans="1:11">
      <c r="A122" s="85" t="s">
        <v>48</v>
      </c>
      <c r="B122" s="85" t="s">
        <v>7411</v>
      </c>
      <c r="C122" s="86">
        <f>IFERROR(VLOOKUP(UPPER(CONCATENATE($B122," - ",$A122)),'[1]Segurados Civis'!$A$5:$H$2142,6,0),"")</f>
        <v>165</v>
      </c>
      <c r="D122" s="86">
        <f>IFERROR(VLOOKUP(UPPER(CONCATENATE($B122," - ",$A122)),'[1]Segurados Civis'!$A$5:$H$2142,7,0),"")</f>
        <v>39</v>
      </c>
      <c r="E122" s="86">
        <f>IFERROR(VLOOKUP(UPPER(CONCATENATE($B122," - ",$A122)),'[1]Segurados Civis'!$A$5:$H$2142,8,0),"")</f>
        <v>11</v>
      </c>
      <c r="F122" s="86">
        <f t="shared" si="3"/>
        <v>215</v>
      </c>
      <c r="G122" s="85" t="s">
        <v>5032</v>
      </c>
      <c r="H122" s="85">
        <v>0</v>
      </c>
      <c r="I122" s="85">
        <v>1</v>
      </c>
      <c r="J122" s="85">
        <v>1</v>
      </c>
      <c r="K122" s="85">
        <v>0</v>
      </c>
    </row>
    <row r="123" spans="1:11">
      <c r="A123" s="85" t="s">
        <v>48</v>
      </c>
      <c r="B123" s="85" t="s">
        <v>7412</v>
      </c>
      <c r="C123" s="86">
        <f>IFERROR(VLOOKUP(UPPER(CONCATENATE($B123," - ",$A123)),'[1]Segurados Civis'!$A$5:$H$2142,6,0),"")</f>
        <v>518</v>
      </c>
      <c r="D123" s="86">
        <f>IFERROR(VLOOKUP(UPPER(CONCATENATE($B123," - ",$A123)),'[1]Segurados Civis'!$A$5:$H$2142,7,0),"")</f>
        <v>64</v>
      </c>
      <c r="E123" s="86">
        <f>IFERROR(VLOOKUP(UPPER(CONCATENATE($B123," - ",$A123)),'[1]Segurados Civis'!$A$5:$H$2142,8,0),"")</f>
        <v>25</v>
      </c>
      <c r="F123" s="86">
        <f t="shared" si="3"/>
        <v>607</v>
      </c>
      <c r="G123" s="85" t="s">
        <v>5032</v>
      </c>
      <c r="H123" s="85">
        <v>0</v>
      </c>
      <c r="I123" s="85"/>
      <c r="J123" s="85">
        <v>0</v>
      </c>
      <c r="K123" s="85">
        <v>0</v>
      </c>
    </row>
    <row r="124" spans="1:11">
      <c r="A124" s="85" t="s">
        <v>48</v>
      </c>
      <c r="B124" s="85" t="s">
        <v>7413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5035</v>
      </c>
      <c r="H124" s="85">
        <v>0</v>
      </c>
      <c r="I124" s="85"/>
      <c r="J124" s="85">
        <v>0</v>
      </c>
      <c r="K124" s="85">
        <v>0</v>
      </c>
    </row>
    <row r="125" spans="1:11">
      <c r="A125" s="85" t="s">
        <v>48</v>
      </c>
      <c r="B125" s="85" t="s">
        <v>7414</v>
      </c>
      <c r="C125" s="86">
        <f>IFERROR(VLOOKUP(UPPER(CONCATENATE($B125," - ",$A125)),'[1]Segurados Civis'!$A$5:$H$2142,6,0),"")</f>
        <v>391</v>
      </c>
      <c r="D125" s="86">
        <f>IFERROR(VLOOKUP(UPPER(CONCATENATE($B125," - ",$A125)),'[1]Segurados Civis'!$A$5:$H$2142,7,0),"")</f>
        <v>0</v>
      </c>
      <c r="E125" s="86">
        <f>IFERROR(VLOOKUP(UPPER(CONCATENATE($B125," - ",$A125)),'[1]Segurados Civis'!$A$5:$H$2142,8,0),"")</f>
        <v>0</v>
      </c>
      <c r="F125" s="86">
        <f t="shared" si="3"/>
        <v>391</v>
      </c>
      <c r="G125" s="85" t="s">
        <v>5032</v>
      </c>
      <c r="H125" s="85">
        <v>0</v>
      </c>
      <c r="I125" s="85"/>
      <c r="J125" s="85">
        <v>0</v>
      </c>
      <c r="K125" s="85">
        <v>0</v>
      </c>
    </row>
    <row r="126" spans="1:11">
      <c r="A126" s="85" t="s">
        <v>48</v>
      </c>
      <c r="B126" s="85" t="s">
        <v>7415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5035</v>
      </c>
      <c r="H126" s="85">
        <v>0</v>
      </c>
      <c r="I126" s="85"/>
      <c r="J126" s="85">
        <v>0</v>
      </c>
      <c r="K126" s="85">
        <v>0</v>
      </c>
    </row>
    <row r="127" spans="1:11">
      <c r="A127" s="85" t="s">
        <v>48</v>
      </c>
      <c r="B127" s="85" t="s">
        <v>7416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5035</v>
      </c>
      <c r="H127" s="85">
        <v>0</v>
      </c>
      <c r="I127" s="85"/>
      <c r="J127" s="85">
        <v>0</v>
      </c>
      <c r="K127" s="85">
        <v>0</v>
      </c>
    </row>
    <row r="128" spans="1:11">
      <c r="A128" s="85" t="s">
        <v>48</v>
      </c>
      <c r="B128" s="85" t="s">
        <v>7417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5035</v>
      </c>
      <c r="H128" s="85">
        <v>0</v>
      </c>
      <c r="I128" s="85"/>
      <c r="J128" s="85">
        <v>0</v>
      </c>
      <c r="K128" s="85">
        <v>0</v>
      </c>
    </row>
    <row r="129" spans="1:11">
      <c r="A129" s="85" t="s">
        <v>48</v>
      </c>
      <c r="B129" s="85" t="s">
        <v>7418</v>
      </c>
      <c r="C129" s="86">
        <f>IFERROR(VLOOKUP(UPPER(CONCATENATE($B129," - ",$A129)),'[1]Segurados Civis'!$A$5:$H$2142,6,0),"")</f>
        <v>2876</v>
      </c>
      <c r="D129" s="86">
        <f>IFERROR(VLOOKUP(UPPER(CONCATENATE($B129," - ",$A129)),'[1]Segurados Civis'!$A$5:$H$2142,7,0),"")</f>
        <v>373</v>
      </c>
      <c r="E129" s="86">
        <f>IFERROR(VLOOKUP(UPPER(CONCATENATE($B129," - ",$A129)),'[1]Segurados Civis'!$A$5:$H$2142,8,0),"")</f>
        <v>96</v>
      </c>
      <c r="F129" s="86">
        <f t="shared" si="3"/>
        <v>3345</v>
      </c>
      <c r="G129" s="85" t="s">
        <v>5032</v>
      </c>
      <c r="H129" s="85">
        <v>0</v>
      </c>
      <c r="I129" s="85"/>
      <c r="J129" s="85">
        <v>0</v>
      </c>
      <c r="K129" s="85">
        <v>0</v>
      </c>
    </row>
    <row r="130" spans="1:11">
      <c r="A130" s="85" t="s">
        <v>48</v>
      </c>
      <c r="B130" s="85" t="s">
        <v>7419</v>
      </c>
      <c r="C130" s="86">
        <f>IFERROR(VLOOKUP(UPPER(CONCATENATE($B130," - ",$A130)),'[1]Segurados Civis'!$A$5:$H$2142,6,0),"")</f>
        <v>1425</v>
      </c>
      <c r="D130" s="86">
        <f>IFERROR(VLOOKUP(UPPER(CONCATENATE($B130," - ",$A130)),'[1]Segurados Civis'!$A$5:$H$2142,7,0),"")</f>
        <v>147</v>
      </c>
      <c r="E130" s="86">
        <f>IFERROR(VLOOKUP(UPPER(CONCATENATE($B130," - ",$A130)),'[1]Segurados Civis'!$A$5:$H$2142,8,0),"")</f>
        <v>34</v>
      </c>
      <c r="F130" s="86">
        <f t="shared" ref="F130:F142" si="4">IF(SUM(C130:E130)=0,"",SUM(C130:E130))</f>
        <v>1606</v>
      </c>
      <c r="G130" s="85" t="s">
        <v>5032</v>
      </c>
      <c r="H130" s="85">
        <v>0</v>
      </c>
      <c r="I130" s="85"/>
      <c r="J130" s="85">
        <v>0</v>
      </c>
      <c r="K130" s="85">
        <v>0</v>
      </c>
    </row>
    <row r="131" spans="1:11">
      <c r="A131" s="85" t="s">
        <v>48</v>
      </c>
      <c r="B131" s="85" t="s">
        <v>7420</v>
      </c>
      <c r="C131" s="86">
        <f>IFERROR(VLOOKUP(UPPER(CONCATENATE($B131," - ",$A131)),'[1]Segurados Civis'!$A$5:$H$2142,6,0),"")</f>
        <v>286</v>
      </c>
      <c r="D131" s="86">
        <f>IFERROR(VLOOKUP(UPPER(CONCATENATE($B131," - ",$A131)),'[1]Segurados Civis'!$A$5:$H$2142,7,0),"")</f>
        <v>40</v>
      </c>
      <c r="E131" s="86">
        <f>IFERROR(VLOOKUP(UPPER(CONCATENATE($B131," - ",$A131)),'[1]Segurados Civis'!$A$5:$H$2142,8,0),"")</f>
        <v>5</v>
      </c>
      <c r="F131" s="86">
        <f t="shared" si="4"/>
        <v>331</v>
      </c>
      <c r="G131" s="85" t="s">
        <v>5032</v>
      </c>
      <c r="H131" s="85">
        <v>1</v>
      </c>
      <c r="I131" s="85"/>
      <c r="J131" s="85">
        <v>0</v>
      </c>
      <c r="K131" s="85">
        <v>0</v>
      </c>
    </row>
    <row r="132" spans="1:11">
      <c r="A132" s="85" t="s">
        <v>48</v>
      </c>
      <c r="B132" s="85" t="s">
        <v>7421</v>
      </c>
      <c r="C132" s="86">
        <f>IFERROR(VLOOKUP(UPPER(CONCATENATE($B132," - ",$A132)),'[1]Segurados Civis'!$A$5:$H$2142,6,0),"")</f>
        <v>1428</v>
      </c>
      <c r="D132" s="86">
        <f>IFERROR(VLOOKUP(UPPER(CONCATENATE($B132," - ",$A132)),'[1]Segurados Civis'!$A$5:$H$2142,7,0),"")</f>
        <v>146</v>
      </c>
      <c r="E132" s="86">
        <f>IFERROR(VLOOKUP(UPPER(CONCATENATE($B132," - ",$A132)),'[1]Segurados Civis'!$A$5:$H$2142,8,0),"")</f>
        <v>30</v>
      </c>
      <c r="F132" s="86">
        <f t="shared" si="4"/>
        <v>1604</v>
      </c>
      <c r="G132" s="85" t="s">
        <v>5032</v>
      </c>
      <c r="H132" s="85">
        <v>0</v>
      </c>
      <c r="I132" s="85"/>
      <c r="J132" s="85">
        <v>0</v>
      </c>
      <c r="K132" s="85">
        <v>0</v>
      </c>
    </row>
    <row r="133" spans="1:11">
      <c r="A133" s="85" t="s">
        <v>48</v>
      </c>
      <c r="B133" s="85" t="s">
        <v>7422</v>
      </c>
      <c r="C133" s="86">
        <f>IFERROR(VLOOKUP(UPPER(CONCATENATE($B133," - ",$A133)),'[1]Segurados Civis'!$A$5:$H$2142,6,0),"")</f>
        <v>350</v>
      </c>
      <c r="D133" s="86">
        <f>IFERROR(VLOOKUP(UPPER(CONCATENATE($B133," - ",$A133)),'[1]Segurados Civis'!$A$5:$H$2142,7,0),"")</f>
        <v>32</v>
      </c>
      <c r="E133" s="86">
        <f>IFERROR(VLOOKUP(UPPER(CONCATENATE($B133," - ",$A133)),'[1]Segurados Civis'!$A$5:$H$2142,8,0),"")</f>
        <v>6</v>
      </c>
      <c r="F133" s="86">
        <f t="shared" si="4"/>
        <v>388</v>
      </c>
      <c r="G133" s="85" t="s">
        <v>5032</v>
      </c>
      <c r="H133" s="85">
        <v>1</v>
      </c>
      <c r="I133" s="85"/>
      <c r="J133" s="85">
        <v>0</v>
      </c>
      <c r="K133" s="85">
        <v>0</v>
      </c>
    </row>
    <row r="134" spans="1:11">
      <c r="A134" s="85" t="s">
        <v>48</v>
      </c>
      <c r="B134" s="85" t="s">
        <v>7423</v>
      </c>
      <c r="C134" s="86">
        <f>IFERROR(VLOOKUP(UPPER(CONCATENATE($B134," - ",$A134)),'[1]Segurados Civis'!$A$5:$H$2142,6,0),"")</f>
        <v>303</v>
      </c>
      <c r="D134" s="86">
        <f>IFERROR(VLOOKUP(UPPER(CONCATENATE($B134," - ",$A134)),'[1]Segurados Civis'!$A$5:$H$2142,7,0),"")</f>
        <v>69</v>
      </c>
      <c r="E134" s="86">
        <f>IFERROR(VLOOKUP(UPPER(CONCATENATE($B134," - ",$A134)),'[1]Segurados Civis'!$A$5:$H$2142,8,0),"")</f>
        <v>8</v>
      </c>
      <c r="F134" s="86">
        <f t="shared" si="4"/>
        <v>380</v>
      </c>
      <c r="G134" s="85" t="s">
        <v>5032</v>
      </c>
      <c r="H134" s="85">
        <v>1</v>
      </c>
      <c r="I134" s="85"/>
      <c r="J134" s="85">
        <v>0</v>
      </c>
      <c r="K134" s="85">
        <v>0</v>
      </c>
    </row>
    <row r="135" spans="1:11">
      <c r="A135" s="85" t="s">
        <v>48</v>
      </c>
      <c r="B135" s="85" t="s">
        <v>7424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5035</v>
      </c>
      <c r="H135" s="85">
        <v>0</v>
      </c>
      <c r="I135" s="85"/>
      <c r="J135" s="85">
        <v>0</v>
      </c>
      <c r="K135" s="85">
        <v>0</v>
      </c>
    </row>
    <row r="136" spans="1:11">
      <c r="A136" s="85" t="s">
        <v>48</v>
      </c>
      <c r="B136" s="85" t="s">
        <v>7425</v>
      </c>
      <c r="C136" s="86">
        <f>IFERROR(VLOOKUP(UPPER(CONCATENATE($B136," - ",$A136)),'[1]Segurados Civis'!$A$5:$H$2142,6,0),"")</f>
        <v>141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141</v>
      </c>
      <c r="G136" s="85" t="s">
        <v>5032</v>
      </c>
      <c r="H136" s="85">
        <v>0</v>
      </c>
      <c r="I136" s="85"/>
      <c r="J136" s="85">
        <v>0</v>
      </c>
      <c r="K136" s="85">
        <v>0</v>
      </c>
    </row>
    <row r="137" spans="1:11">
      <c r="A137" s="85" t="s">
        <v>48</v>
      </c>
      <c r="B137" s="85" t="s">
        <v>7426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5035</v>
      </c>
      <c r="H137" s="85">
        <v>0</v>
      </c>
      <c r="I137" s="85"/>
      <c r="J137" s="85">
        <v>0</v>
      </c>
      <c r="K137" s="85">
        <v>0</v>
      </c>
    </row>
    <row r="138" spans="1:11">
      <c r="A138" s="85" t="s">
        <v>48</v>
      </c>
      <c r="B138" s="85" t="s">
        <v>7427</v>
      </c>
      <c r="C138" s="86">
        <f>IFERROR(VLOOKUP(UPPER(CONCATENATE($B138," - ",$A138)),'[1]Segurados Civis'!$A$5:$H$2142,6,0),"")</f>
        <v>159</v>
      </c>
      <c r="D138" s="86">
        <f>IFERROR(VLOOKUP(UPPER(CONCATENATE($B138," - ",$A138)),'[1]Segurados Civis'!$A$5:$H$2142,7,0),"")</f>
        <v>12</v>
      </c>
      <c r="E138" s="86">
        <f>IFERROR(VLOOKUP(UPPER(CONCATENATE($B138," - ",$A138)),'[1]Segurados Civis'!$A$5:$H$2142,8,0),"")</f>
        <v>1</v>
      </c>
      <c r="F138" s="86">
        <f t="shared" si="4"/>
        <v>172</v>
      </c>
      <c r="G138" s="85" t="s">
        <v>5032</v>
      </c>
      <c r="H138" s="85">
        <v>0</v>
      </c>
      <c r="I138" s="85"/>
      <c r="J138" s="85">
        <v>0</v>
      </c>
      <c r="K138" s="85">
        <v>0</v>
      </c>
    </row>
    <row r="139" spans="1:11">
      <c r="A139" s="85" t="s">
        <v>48</v>
      </c>
      <c r="B139" s="85" t="s">
        <v>7428</v>
      </c>
      <c r="C139" s="86">
        <f>IFERROR(VLOOKUP(UPPER(CONCATENATE($B139," - ",$A139)),'[1]Segurados Civis'!$A$5:$H$2142,6,0),"")</f>
        <v>3794</v>
      </c>
      <c r="D139" s="86">
        <f>IFERROR(VLOOKUP(UPPER(CONCATENATE($B139," - ",$A139)),'[1]Segurados Civis'!$A$5:$H$2142,7,0),"")</f>
        <v>721</v>
      </c>
      <c r="E139" s="86">
        <f>IFERROR(VLOOKUP(UPPER(CONCATENATE($B139," - ",$A139)),'[1]Segurados Civis'!$A$5:$H$2142,8,0),"")</f>
        <v>192</v>
      </c>
      <c r="F139" s="86">
        <f t="shared" si="4"/>
        <v>4707</v>
      </c>
      <c r="G139" s="85" t="s">
        <v>5032</v>
      </c>
      <c r="H139" s="85">
        <v>0</v>
      </c>
      <c r="I139" s="85"/>
      <c r="J139" s="85">
        <v>0</v>
      </c>
      <c r="K139" s="85">
        <v>0</v>
      </c>
    </row>
    <row r="140" spans="1:11">
      <c r="A140" s="85" t="s">
        <v>48</v>
      </c>
      <c r="B140" s="85" t="s">
        <v>7429</v>
      </c>
      <c r="C140" s="86">
        <f>IFERROR(VLOOKUP(UPPER(CONCATENATE($B140," - ",$A140)),'[1]Segurados Civis'!$A$5:$H$2142,6,0),"")</f>
        <v>310</v>
      </c>
      <c r="D140" s="86">
        <f>IFERROR(VLOOKUP(UPPER(CONCATENATE($B140," - ",$A140)),'[1]Segurados Civis'!$A$5:$H$2142,7,0),"")</f>
        <v>49</v>
      </c>
      <c r="E140" s="86">
        <f>IFERROR(VLOOKUP(UPPER(CONCATENATE($B140," - ",$A140)),'[1]Segurados Civis'!$A$5:$H$2142,8,0),"")</f>
        <v>24</v>
      </c>
      <c r="F140" s="86">
        <f t="shared" si="4"/>
        <v>383</v>
      </c>
      <c r="G140" s="85" t="s">
        <v>5032</v>
      </c>
      <c r="H140" s="85">
        <v>0</v>
      </c>
      <c r="I140" s="85"/>
      <c r="J140" s="85">
        <v>1</v>
      </c>
      <c r="K140" s="85">
        <v>0</v>
      </c>
    </row>
    <row r="141" spans="1:11">
      <c r="A141" s="85" t="s">
        <v>48</v>
      </c>
      <c r="B141" s="85" t="s">
        <v>7430</v>
      </c>
      <c r="C141" s="86">
        <f>IFERROR(VLOOKUP(UPPER(CONCATENATE($B141," - ",$A141)),'[1]Segurados Civis'!$A$5:$H$2142,6,0),"")</f>
        <v>589</v>
      </c>
      <c r="D141" s="86">
        <f>IFERROR(VLOOKUP(UPPER(CONCATENATE($B141," - ",$A141)),'[1]Segurados Civis'!$A$5:$H$2142,7,0),"")</f>
        <v>56</v>
      </c>
      <c r="E141" s="86">
        <f>IFERROR(VLOOKUP(UPPER(CONCATENATE($B141," - ",$A141)),'[1]Segurados Civis'!$A$5:$H$2142,8,0),"")</f>
        <v>18</v>
      </c>
      <c r="F141" s="86">
        <f t="shared" si="4"/>
        <v>663</v>
      </c>
      <c r="G141" s="85" t="s">
        <v>5032</v>
      </c>
      <c r="H141" s="85">
        <v>0</v>
      </c>
      <c r="I141" s="85"/>
      <c r="J141" s="85">
        <v>0</v>
      </c>
      <c r="K141" s="85">
        <v>0</v>
      </c>
    </row>
    <row r="142" spans="1:11">
      <c r="A142" s="85" t="s">
        <v>48</v>
      </c>
      <c r="B142" s="85" t="s">
        <v>7431</v>
      </c>
      <c r="C142" s="86">
        <f>IFERROR(VLOOKUP(UPPER(CONCATENATE($B142," - ",$A142)),'[1]Segurados Civis'!$A$5:$H$2142,6,0),"")</f>
        <v>428</v>
      </c>
      <c r="D142" s="86">
        <f>IFERROR(VLOOKUP(UPPER(CONCATENATE($B142," - ",$A142)),'[1]Segurados Civis'!$A$5:$H$2142,7,0),"")</f>
        <v>88</v>
      </c>
      <c r="E142" s="86">
        <f>IFERROR(VLOOKUP(UPPER(CONCATENATE($B142," - ",$A142)),'[1]Segurados Civis'!$A$5:$H$2142,8,0),"")</f>
        <v>21</v>
      </c>
      <c r="F142" s="86">
        <f t="shared" si="4"/>
        <v>537</v>
      </c>
      <c r="G142" s="85" t="s">
        <v>5032</v>
      </c>
      <c r="H142" s="85">
        <v>0</v>
      </c>
      <c r="I142" s="85"/>
      <c r="J142" s="85">
        <v>0</v>
      </c>
      <c r="K142" s="85">
        <v>0</v>
      </c>
    </row>
  </sheetData>
  <autoFilter ref="A1:K142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2">
    <cfRule type="containsText" dxfId="51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MJ14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7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29</v>
      </c>
      <c r="B2" s="85" t="s">
        <v>7432</v>
      </c>
      <c r="C2" s="86">
        <f>IFERROR(VLOOKUP(UPPER(CONCATENATE($B2," - ",$A2)),'[1]Segurados Civis'!$A$5:$H$2142,6,0),"")</f>
        <v>69122</v>
      </c>
      <c r="D2" s="86">
        <f>IFERROR(VLOOKUP(UPPER(CONCATENATE($B2," - ",$A2)),'[1]Segurados Civis'!$A$5:$H$2142,7,0),"")</f>
        <v>29759</v>
      </c>
      <c r="E2" s="86">
        <f>IFERROR(VLOOKUP(UPPER(CONCATENATE($B2," - ",$A2)),'[1]Segurados Civis'!$A$5:$H$2142,8,0),"")</f>
        <v>7806</v>
      </c>
      <c r="F2" s="86">
        <f t="shared" ref="F2:F33" si="0">IF(SUM(C2:E2)=0,"",SUM(C2:E2))</f>
        <v>106687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29</v>
      </c>
      <c r="B3" s="85" t="s">
        <v>7433</v>
      </c>
      <c r="C3" s="86">
        <f>IFERROR(VLOOKUP(UPPER(CONCATENATE($B3," - ",$A3)),'[1]Segurados Civis'!$A$5:$H$2142,6,0),"")</f>
        <v>4261</v>
      </c>
      <c r="D3" s="86">
        <f>IFERROR(VLOOKUP(UPPER(CONCATENATE($B3," - ",$A3)),'[1]Segurados Civis'!$A$5:$H$2142,7,0),"")</f>
        <v>357</v>
      </c>
      <c r="E3" s="86">
        <f>IFERROR(VLOOKUP(UPPER(CONCATENATE($B3," - ",$A3)),'[1]Segurados Civis'!$A$5:$H$2142,8,0),"")</f>
        <v>138</v>
      </c>
      <c r="F3" s="86">
        <f t="shared" si="0"/>
        <v>4756</v>
      </c>
      <c r="G3" s="85" t="s">
        <v>5032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29</v>
      </c>
      <c r="B4" s="85" t="s">
        <v>7434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M4" s="169">
        <f>COUNTIF(H2:H144,1)</f>
        <v>2</v>
      </c>
      <c r="N4" s="169"/>
      <c r="O4" s="169"/>
    </row>
    <row r="5" spans="1:18">
      <c r="A5" s="85" t="s">
        <v>29</v>
      </c>
      <c r="B5" s="85" t="s">
        <v>7435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29</v>
      </c>
      <c r="B6" s="85" t="s">
        <v>7436</v>
      </c>
      <c r="C6" s="86">
        <f>IFERROR(VLOOKUP(UPPER(CONCATENATE($B6," - ",$A6)),'[1]Segurados Civis'!$A$5:$H$2142,6,0),"")</f>
        <v>0</v>
      </c>
      <c r="D6" s="86">
        <f>IFERROR(VLOOKUP(UPPER(CONCATENATE($B6," - ",$A6)),'[1]Segurados Civis'!$A$5:$H$2142,7,0),"")</f>
        <v>0</v>
      </c>
      <c r="E6" s="86">
        <f>IFERROR(VLOOKUP(UPPER(CONCATENATE($B6," - ",$A6)),'[1]Segurados Civis'!$A$5:$H$2142,8,0),"")</f>
        <v>0</v>
      </c>
      <c r="F6" s="86" t="str">
        <f t="shared" si="0"/>
        <v/>
      </c>
      <c r="G6" s="85" t="s">
        <v>5032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29</v>
      </c>
      <c r="B7" s="85" t="s">
        <v>7437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29</v>
      </c>
      <c r="B8" s="85" t="s">
        <v>7438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29</v>
      </c>
      <c r="B9" s="85" t="s">
        <v>7439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>
        <v>0</v>
      </c>
      <c r="K9" s="85">
        <v>0</v>
      </c>
      <c r="M9" s="169">
        <f>COUNTIF(I2:I144,1)</f>
        <v>1</v>
      </c>
      <c r="N9" s="169"/>
      <c r="O9" s="169"/>
      <c r="P9" s="169">
        <f>COUNTIF(J2:J144,1)</f>
        <v>2</v>
      </c>
      <c r="Q9" s="169"/>
      <c r="R9" s="169"/>
    </row>
    <row r="10" spans="1:18">
      <c r="A10" s="85" t="s">
        <v>29</v>
      </c>
      <c r="B10" s="85" t="s">
        <v>7440</v>
      </c>
      <c r="C10" s="86">
        <f>IFERROR(VLOOKUP(UPPER(CONCATENATE($B10," - ",$A10)),'[1]Segurados Civis'!$A$5:$H$2142,6,0),"")</f>
        <v>1758</v>
      </c>
      <c r="D10" s="86">
        <f>IFERROR(VLOOKUP(UPPER(CONCATENATE($B10," - ",$A10)),'[1]Segurados Civis'!$A$5:$H$2142,7,0),"")</f>
        <v>238</v>
      </c>
      <c r="E10" s="86">
        <f>IFERROR(VLOOKUP(UPPER(CONCATENATE($B10," - ",$A10)),'[1]Segurados Civis'!$A$5:$H$2142,8,0),"")</f>
        <v>0</v>
      </c>
      <c r="F10" s="86">
        <f t="shared" si="0"/>
        <v>1996</v>
      </c>
      <c r="G10" s="85" t="s">
        <v>5032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29</v>
      </c>
      <c r="B11" s="85" t="s">
        <v>7441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29</v>
      </c>
      <c r="B12" s="85" t="s">
        <v>7442</v>
      </c>
      <c r="C12" s="86">
        <f>IFERROR(VLOOKUP(UPPER(CONCATENATE($B12," - ",$A12)),'[1]Segurados Civis'!$A$5:$H$2142,6,0),"")</f>
        <v>3372</v>
      </c>
      <c r="D12" s="86">
        <f>IFERROR(VLOOKUP(UPPER(CONCATENATE($B12," - ",$A12)),'[1]Segurados Civis'!$A$5:$H$2142,7,0),"")</f>
        <v>791</v>
      </c>
      <c r="E12" s="86">
        <f>IFERROR(VLOOKUP(UPPER(CONCATENATE($B12," - ",$A12)),'[1]Segurados Civis'!$A$5:$H$2142,8,0),"")</f>
        <v>109</v>
      </c>
      <c r="F12" s="86">
        <f t="shared" si="0"/>
        <v>4272</v>
      </c>
      <c r="G12" s="85" t="s">
        <v>5032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29</v>
      </c>
      <c r="B13" s="85" t="s">
        <v>7443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COUNTIF(K2:K144,1)</f>
        <v>1</v>
      </c>
      <c r="N13" s="169"/>
      <c r="O13" s="169"/>
    </row>
    <row r="14" spans="1:18">
      <c r="A14" s="85" t="s">
        <v>29</v>
      </c>
      <c r="B14" s="85" t="s">
        <v>7444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29</v>
      </c>
      <c r="B15" s="85" t="s">
        <v>7445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29</v>
      </c>
      <c r="B16" s="85" t="s">
        <v>7446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29</v>
      </c>
      <c r="B17" s="85" t="s">
        <v>7447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29</v>
      </c>
      <c r="B18" s="85" t="s">
        <v>7448</v>
      </c>
      <c r="C18" s="86">
        <f>IFERROR(VLOOKUP(UPPER(CONCATENATE($B18," - ",$A18)),'[1]Segurados Civis'!$A$5:$H$2142,6,0),"")</f>
        <v>1248</v>
      </c>
      <c r="D18" s="86">
        <f>IFERROR(VLOOKUP(UPPER(CONCATENATE($B18," - ",$A18)),'[1]Segurados Civis'!$A$5:$H$2142,7,0),"")</f>
        <v>197</v>
      </c>
      <c r="E18" s="86">
        <f>IFERROR(VLOOKUP(UPPER(CONCATENATE($B18," - ",$A18)),'[1]Segurados Civis'!$A$5:$H$2142,8,0),"")</f>
        <v>61</v>
      </c>
      <c r="F18" s="86">
        <f t="shared" si="0"/>
        <v>1506</v>
      </c>
      <c r="G18" s="85" t="s">
        <v>5032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29</v>
      </c>
      <c r="B19" s="85" t="s">
        <v>7449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29</v>
      </c>
      <c r="B20" s="85" t="s">
        <v>7450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29</v>
      </c>
      <c r="B21" s="85" t="s">
        <v>5069</v>
      </c>
      <c r="C21" s="86">
        <f>IFERROR(VLOOKUP(UPPER(CONCATENATE($B21," - ",$A21)),'[1]Segurados Civis'!$A$5:$H$2142,6,0),"")</f>
        <v>15539</v>
      </c>
      <c r="D21" s="86">
        <f>IFERROR(VLOOKUP(UPPER(CONCATENATE($B21," - ",$A21)),'[1]Segurados Civis'!$A$5:$H$2142,7,0),"")</f>
        <v>3218</v>
      </c>
      <c r="E21" s="86">
        <f>IFERROR(VLOOKUP(UPPER(CONCATENATE($B21," - ",$A21)),'[1]Segurados Civis'!$A$5:$H$2142,8,0),"")</f>
        <v>1657</v>
      </c>
      <c r="F21" s="86">
        <f t="shared" si="0"/>
        <v>20414</v>
      </c>
      <c r="G21" s="85" t="s">
        <v>5032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29</v>
      </c>
      <c r="B22" s="85" t="s">
        <v>7451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29</v>
      </c>
      <c r="B23" s="85" t="s">
        <v>7452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29</v>
      </c>
      <c r="B24" s="85" t="s">
        <v>7453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29</v>
      </c>
      <c r="B25" s="85" t="s">
        <v>5294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29</v>
      </c>
      <c r="B26" s="85" t="s">
        <v>7454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29</v>
      </c>
      <c r="B27" s="85" t="s">
        <v>7455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29</v>
      </c>
      <c r="B28" s="85" t="s">
        <v>7456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29</v>
      </c>
      <c r="B29" s="85" t="s">
        <v>7457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29</v>
      </c>
      <c r="B30" s="85" t="s">
        <v>7458</v>
      </c>
      <c r="C30" s="86">
        <f>IFERROR(VLOOKUP(UPPER(CONCATENATE($B30," - ",$A30)),'[1]Segurados Civis'!$A$5:$H$2142,6,0),"")</f>
        <v>2973</v>
      </c>
      <c r="D30" s="86">
        <f>IFERROR(VLOOKUP(UPPER(CONCATENATE($B30," - ",$A30)),'[1]Segurados Civis'!$A$5:$H$2142,7,0),"")</f>
        <v>88</v>
      </c>
      <c r="E30" s="86">
        <f>IFERROR(VLOOKUP(UPPER(CONCATENATE($B30," - ",$A30)),'[1]Segurados Civis'!$A$5:$H$2142,8,0),"")</f>
        <v>41</v>
      </c>
      <c r="F30" s="86">
        <f t="shared" si="0"/>
        <v>3102</v>
      </c>
      <c r="G30" s="85" t="s">
        <v>5032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29</v>
      </c>
      <c r="B31" s="85" t="s">
        <v>7459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29</v>
      </c>
      <c r="B32" s="85" t="s">
        <v>7460</v>
      </c>
      <c r="C32" s="86">
        <f>IFERROR(VLOOKUP(UPPER(CONCATENATE($B32," - ",$A32)),'[1]Segurados Civis'!$A$5:$H$2142,6,0),"")</f>
        <v>658</v>
      </c>
      <c r="D32" s="86">
        <f>IFERROR(VLOOKUP(UPPER(CONCATENATE($B32," - ",$A32)),'[1]Segurados Civis'!$A$5:$H$2142,7,0),"")</f>
        <v>1</v>
      </c>
      <c r="E32" s="86">
        <f>IFERROR(VLOOKUP(UPPER(CONCATENATE($B32," - ",$A32)),'[1]Segurados Civis'!$A$5:$H$2142,8,0),"")</f>
        <v>5</v>
      </c>
      <c r="F32" s="86">
        <f t="shared" si="0"/>
        <v>664</v>
      </c>
      <c r="G32" s="85" t="s">
        <v>5032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29</v>
      </c>
      <c r="B33" s="85" t="s">
        <v>7461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29</v>
      </c>
      <c r="B34" s="85" t="s">
        <v>7462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5035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29</v>
      </c>
      <c r="B35" s="85" t="s">
        <v>7463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5032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29</v>
      </c>
      <c r="B36" s="85" t="s">
        <v>7464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5035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29</v>
      </c>
      <c r="B37" s="85" t="s">
        <v>7465</v>
      </c>
      <c r="C37" s="86">
        <f>IFERROR(VLOOKUP(UPPER(CONCATENATE($B37," - ",$A37)),'[1]Segurados Civis'!$A$5:$H$2142,6,0),"")</f>
        <v>4023</v>
      </c>
      <c r="D37" s="86">
        <f>IFERROR(VLOOKUP(UPPER(CONCATENATE($B37," - ",$A37)),'[1]Segurados Civis'!$A$5:$H$2142,7,0),"")</f>
        <v>613</v>
      </c>
      <c r="E37" s="86">
        <f>IFERROR(VLOOKUP(UPPER(CONCATENATE($B37," - ",$A37)),'[1]Segurados Civis'!$A$5:$H$2142,8,0),"")</f>
        <v>123</v>
      </c>
      <c r="F37" s="86">
        <f t="shared" si="1"/>
        <v>4759</v>
      </c>
      <c r="G37" s="85" t="s">
        <v>5032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29</v>
      </c>
      <c r="B38" s="85" t="s">
        <v>7466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29</v>
      </c>
      <c r="B39" s="85" t="s">
        <v>7467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5035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29</v>
      </c>
      <c r="B40" s="85" t="s">
        <v>7468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29</v>
      </c>
      <c r="B41" s="85" t="s">
        <v>7469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5035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29</v>
      </c>
      <c r="B42" s="85" t="s">
        <v>7470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5035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29</v>
      </c>
      <c r="B43" s="85" t="s">
        <v>7471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5035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29</v>
      </c>
      <c r="B44" s="85" t="s">
        <v>7472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5032</v>
      </c>
      <c r="H44" s="85">
        <v>1</v>
      </c>
      <c r="I44" s="85">
        <v>0</v>
      </c>
      <c r="J44" s="85">
        <v>0</v>
      </c>
      <c r="K44" s="85">
        <v>0</v>
      </c>
    </row>
    <row r="45" spans="1:11">
      <c r="A45" s="85" t="s">
        <v>29</v>
      </c>
      <c r="B45" s="85" t="s">
        <v>7473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29</v>
      </c>
      <c r="B46" s="85" t="s">
        <v>7474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5035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29</v>
      </c>
      <c r="B47" s="85" t="s">
        <v>7475</v>
      </c>
      <c r="C47" s="86">
        <f>IFERROR(VLOOKUP(UPPER(CONCATENATE($B47," - ",$A47)),'[1]Segurados Civis'!$A$5:$H$2142,6,0),"")</f>
        <v>0</v>
      </c>
      <c r="D47" s="86">
        <f>IFERROR(VLOOKUP(UPPER(CONCATENATE($B47," - ",$A47)),'[1]Segurados Civis'!$A$5:$H$2142,7,0),"")</f>
        <v>0</v>
      </c>
      <c r="E47" s="86">
        <f>IFERROR(VLOOKUP(UPPER(CONCATENATE($B47," - ",$A47)),'[1]Segurados Civis'!$A$5:$H$2142,8,0),"")</f>
        <v>0</v>
      </c>
      <c r="F47" s="86" t="str">
        <f t="shared" si="1"/>
        <v/>
      </c>
      <c r="G47" s="85" t="s">
        <v>5032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29</v>
      </c>
      <c r="B48" s="85" t="s">
        <v>7476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29</v>
      </c>
      <c r="B49" s="85" t="s">
        <v>7477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29</v>
      </c>
      <c r="B50" s="85" t="s">
        <v>7478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5035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29</v>
      </c>
      <c r="B51" s="85" t="s">
        <v>7479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29</v>
      </c>
      <c r="B52" s="85" t="s">
        <v>7480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5035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29</v>
      </c>
      <c r="B53" s="85" t="s">
        <v>7481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29</v>
      </c>
      <c r="B54" s="85" t="s">
        <v>7482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5035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29</v>
      </c>
      <c r="B55" s="85" t="s">
        <v>7483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5035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29</v>
      </c>
      <c r="B56" s="85" t="s">
        <v>7484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29</v>
      </c>
      <c r="B57" s="85" t="s">
        <v>7485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5035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29</v>
      </c>
      <c r="B58" s="85" t="s">
        <v>7486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5035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29</v>
      </c>
      <c r="B59" s="85" t="s">
        <v>7487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29</v>
      </c>
      <c r="B60" s="85" t="s">
        <v>7488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29</v>
      </c>
      <c r="B61" s="85" t="s">
        <v>7489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5035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29</v>
      </c>
      <c r="B62" s="85" t="s">
        <v>7490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5035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29</v>
      </c>
      <c r="B63" s="85" t="s">
        <v>7491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5035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29</v>
      </c>
      <c r="B64" s="85" t="s">
        <v>7492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5035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29</v>
      </c>
      <c r="B65" s="85" t="s">
        <v>7493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5035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29</v>
      </c>
      <c r="B66" s="85" t="s">
        <v>7494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29</v>
      </c>
      <c r="B67" s="85" t="s">
        <v>7495</v>
      </c>
      <c r="C67" s="86">
        <f>IFERROR(VLOOKUP(UPPER(CONCATENATE($B67," - ",$A67)),'[1]Segurados Civis'!$A$5:$H$2142,6,0),"")</f>
        <v>6918</v>
      </c>
      <c r="D67" s="86">
        <f>IFERROR(VLOOKUP(UPPER(CONCATENATE($B67," - ",$A67)),'[1]Segurados Civis'!$A$5:$H$2142,7,0),"")</f>
        <v>608</v>
      </c>
      <c r="E67" s="86">
        <f>IFERROR(VLOOKUP(UPPER(CONCATENATE($B67," - ",$A67)),'[1]Segurados Civis'!$A$5:$H$2142,8,0),"")</f>
        <v>217</v>
      </c>
      <c r="F67" s="86">
        <f t="shared" si="2"/>
        <v>7743</v>
      </c>
      <c r="G67" s="85" t="s">
        <v>5032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29</v>
      </c>
      <c r="B68" s="85" t="s">
        <v>7496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5035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29</v>
      </c>
      <c r="B69" s="85" t="s">
        <v>7497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29</v>
      </c>
      <c r="B70" s="85" t="s">
        <v>7498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5035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29</v>
      </c>
      <c r="B71" s="85" t="s">
        <v>7499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5035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29</v>
      </c>
      <c r="B72" s="85" t="s">
        <v>7500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5035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29</v>
      </c>
      <c r="B73" s="85" t="s">
        <v>7501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29</v>
      </c>
      <c r="B74" s="85" t="s">
        <v>7502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5035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29</v>
      </c>
      <c r="B75" s="85" t="s">
        <v>7503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5035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29</v>
      </c>
      <c r="B76" s="85" t="s">
        <v>7504</v>
      </c>
      <c r="C76" s="86">
        <f>IFERROR(VLOOKUP(UPPER(CONCATENATE($B76," - ",$A76)),'[1]Segurados Civis'!$A$5:$H$2142,6,0),"")</f>
        <v>2102</v>
      </c>
      <c r="D76" s="86">
        <f>IFERROR(VLOOKUP(UPPER(CONCATENATE($B76," - ",$A76)),'[1]Segurados Civis'!$A$5:$H$2142,7,0),"")</f>
        <v>375</v>
      </c>
      <c r="E76" s="86">
        <f>IFERROR(VLOOKUP(UPPER(CONCATENATE($B76," - ",$A76)),'[1]Segurados Civis'!$A$5:$H$2142,8,0),"")</f>
        <v>50</v>
      </c>
      <c r="F76" s="86">
        <f t="shared" si="2"/>
        <v>2527</v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29</v>
      </c>
      <c r="B77" s="85" t="s">
        <v>7505</v>
      </c>
      <c r="C77" s="86">
        <f>IFERROR(VLOOKUP(UPPER(CONCATENATE($B77," - ",$A77)),'[1]Segurados Civis'!$A$5:$H$2142,6,0),"")</f>
        <v>902</v>
      </c>
      <c r="D77" s="86">
        <f>IFERROR(VLOOKUP(UPPER(CONCATENATE($B77," - ",$A77)),'[1]Segurados Civis'!$A$5:$H$2142,7,0),"")</f>
        <v>12</v>
      </c>
      <c r="E77" s="86">
        <f>IFERROR(VLOOKUP(UPPER(CONCATENATE($B77," - ",$A77)),'[1]Segurados Civis'!$A$5:$H$2142,8,0),"")</f>
        <v>0</v>
      </c>
      <c r="F77" s="86">
        <f t="shared" si="2"/>
        <v>914</v>
      </c>
      <c r="G77" s="85" t="s">
        <v>5032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29</v>
      </c>
      <c r="B78" s="85" t="s">
        <v>7506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5035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29</v>
      </c>
      <c r="B79" s="85" t="s">
        <v>7507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5035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29</v>
      </c>
      <c r="B80" s="85" t="s">
        <v>7508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5035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29</v>
      </c>
      <c r="B81" s="85" t="s">
        <v>7509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5035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29</v>
      </c>
      <c r="B82" s="85" t="s">
        <v>7510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5035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29</v>
      </c>
      <c r="B83" s="85" t="s">
        <v>7511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5035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29</v>
      </c>
      <c r="B84" s="85" t="s">
        <v>7512</v>
      </c>
      <c r="C84" s="86">
        <f>IFERROR(VLOOKUP(UPPER(CONCATENATE($B84," - ",$A84)),'[1]Segurados Civis'!$A$5:$H$2142,6,0),"")</f>
        <v>953</v>
      </c>
      <c r="D84" s="86">
        <f>IFERROR(VLOOKUP(UPPER(CONCATENATE($B84," - ",$A84)),'[1]Segurados Civis'!$A$5:$H$2142,7,0),"")</f>
        <v>134</v>
      </c>
      <c r="E84" s="86">
        <f>IFERROR(VLOOKUP(UPPER(CONCATENATE($B84," - ",$A84)),'[1]Segurados Civis'!$A$5:$H$2142,8,0),"")</f>
        <v>0</v>
      </c>
      <c r="F84" s="86">
        <f t="shared" si="2"/>
        <v>1087</v>
      </c>
      <c r="G84" s="85" t="s">
        <v>5032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29</v>
      </c>
      <c r="B85" s="85" t="s">
        <v>7513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5035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29</v>
      </c>
      <c r="B86" s="85" t="s">
        <v>7514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5035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29</v>
      </c>
      <c r="B87" s="85" t="s">
        <v>7515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5035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29</v>
      </c>
      <c r="B88" s="85" t="s">
        <v>7516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5035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29</v>
      </c>
      <c r="B89" s="85" t="s">
        <v>7517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5035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29</v>
      </c>
      <c r="B90" s="85" t="s">
        <v>7518</v>
      </c>
      <c r="C90" s="86">
        <f>IFERROR(VLOOKUP(UPPER(CONCATENATE($B90," - ",$A90)),'[1]Segurados Civis'!$A$5:$H$2142,6,0),"")</f>
        <v>2479</v>
      </c>
      <c r="D90" s="86">
        <f>IFERROR(VLOOKUP(UPPER(CONCATENATE($B90," - ",$A90)),'[1]Segurados Civis'!$A$5:$H$2142,7,0),"")</f>
        <v>291</v>
      </c>
      <c r="E90" s="86">
        <f>IFERROR(VLOOKUP(UPPER(CONCATENATE($B90," - ",$A90)),'[1]Segurados Civis'!$A$5:$H$2142,8,0),"")</f>
        <v>85</v>
      </c>
      <c r="F90" s="86">
        <f t="shared" si="2"/>
        <v>2855</v>
      </c>
      <c r="G90" s="85" t="s">
        <v>5032</v>
      </c>
      <c r="H90" s="85">
        <v>0</v>
      </c>
      <c r="I90" s="85">
        <v>0</v>
      </c>
      <c r="J90" s="85">
        <v>1</v>
      </c>
      <c r="K90" s="85">
        <v>1</v>
      </c>
    </row>
    <row r="91" spans="1:11">
      <c r="A91" s="85" t="s">
        <v>29</v>
      </c>
      <c r="B91" s="85" t="s">
        <v>7519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5035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29</v>
      </c>
      <c r="B92" s="85" t="s">
        <v>7520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5035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29</v>
      </c>
      <c r="B93" s="85" t="s">
        <v>7521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5035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29</v>
      </c>
      <c r="B94" s="85" t="s">
        <v>7522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5035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29</v>
      </c>
      <c r="B95" s="85" t="s">
        <v>7523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5035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29</v>
      </c>
      <c r="B96" s="85" t="s">
        <v>7524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5035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29</v>
      </c>
      <c r="B97" s="85" t="s">
        <v>7525</v>
      </c>
      <c r="C97" s="86">
        <f>IFERROR(VLOOKUP(UPPER(CONCATENATE($B97," - ",$A97)),'[1]Segurados Civis'!$A$5:$H$2142,6,0),"")</f>
        <v>1592</v>
      </c>
      <c r="D97" s="86">
        <f>IFERROR(VLOOKUP(UPPER(CONCATENATE($B97," - ",$A97)),'[1]Segurados Civis'!$A$5:$H$2142,7,0),"")</f>
        <v>23</v>
      </c>
      <c r="E97" s="86">
        <f>IFERROR(VLOOKUP(UPPER(CONCATENATE($B97," - ",$A97)),'[1]Segurados Civis'!$A$5:$H$2142,8,0),"")</f>
        <v>13</v>
      </c>
      <c r="F97" s="86">
        <f t="shared" si="2"/>
        <v>1628</v>
      </c>
      <c r="G97" s="85" t="s">
        <v>5032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29</v>
      </c>
      <c r="B98" s="85" t="s">
        <v>7526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5035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29</v>
      </c>
      <c r="B99" s="85" t="s">
        <v>7527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5035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29</v>
      </c>
      <c r="B100" s="85" t="s">
        <v>7528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5035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29</v>
      </c>
      <c r="B101" s="85" t="s">
        <v>7529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5035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29</v>
      </c>
      <c r="B102" s="85" t="s">
        <v>5814</v>
      </c>
      <c r="C102" s="86">
        <f>IFERROR(VLOOKUP(UPPER(CONCATENATE($B102," - ",$A102)),'[1]Segurados Civis'!$A$5:$H$2142,6,0),"")</f>
        <v>1316</v>
      </c>
      <c r="D102" s="86">
        <f>IFERROR(VLOOKUP(UPPER(CONCATENATE($B102," - ",$A102)),'[1]Segurados Civis'!$A$5:$H$2142,7,0),"")</f>
        <v>225</v>
      </c>
      <c r="E102" s="86">
        <f>IFERROR(VLOOKUP(UPPER(CONCATENATE($B102," - ",$A102)),'[1]Segurados Civis'!$A$5:$H$2142,8,0),"")</f>
        <v>56</v>
      </c>
      <c r="F102" s="86">
        <f t="shared" si="3"/>
        <v>1597</v>
      </c>
      <c r="G102" s="85" t="s">
        <v>5032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29</v>
      </c>
      <c r="B103" s="85" t="s">
        <v>7530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5035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29</v>
      </c>
      <c r="B104" s="85" t="s">
        <v>7531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5035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29</v>
      </c>
      <c r="B105" s="85" t="s">
        <v>7532</v>
      </c>
      <c r="C105" s="86">
        <f>IFERROR(VLOOKUP(UPPER(CONCATENATE($B105," - ",$A105)),'[1]Segurados Civis'!$A$5:$H$2142,6,0),"")</f>
        <v>0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 t="str">
        <f t="shared" si="3"/>
        <v/>
      </c>
      <c r="G105" s="85" t="s">
        <v>5032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29</v>
      </c>
      <c r="B106" s="85" t="s">
        <v>7533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5035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29</v>
      </c>
      <c r="B107" s="85" t="s">
        <v>7534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5035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29</v>
      </c>
      <c r="B108" s="85" t="s">
        <v>7535</v>
      </c>
      <c r="C108" s="86">
        <f>IFERROR(VLOOKUP(UPPER(CONCATENATE($B108," - ",$A108)),'[1]Segurados Civis'!$A$5:$H$2142,6,0),"")</f>
        <v>0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 t="str">
        <f t="shared" si="3"/>
        <v/>
      </c>
      <c r="G108" s="85" t="s">
        <v>5032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29</v>
      </c>
      <c r="B109" s="85" t="s">
        <v>7536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5035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29</v>
      </c>
      <c r="B110" s="85" t="s">
        <v>7537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5035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29</v>
      </c>
      <c r="B111" s="85" t="s">
        <v>7538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5035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29</v>
      </c>
      <c r="B112" s="85" t="s">
        <v>7539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5035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29</v>
      </c>
      <c r="B113" s="85" t="s">
        <v>7540</v>
      </c>
      <c r="C113" s="86">
        <f>IFERROR(VLOOKUP(UPPER(CONCATENATE($B113," - ",$A113)),'[1]Segurados Civis'!$A$5:$H$2142,6,0),"")</f>
        <v>1003</v>
      </c>
      <c r="D113" s="86">
        <f>IFERROR(VLOOKUP(UPPER(CONCATENATE($B113," - ",$A113)),'[1]Segurados Civis'!$A$5:$H$2142,7,0),"")</f>
        <v>0</v>
      </c>
      <c r="E113" s="86">
        <f>IFERROR(VLOOKUP(UPPER(CONCATENATE($B113," - ",$A113)),'[1]Segurados Civis'!$A$5:$H$2142,8,0),"")</f>
        <v>0</v>
      </c>
      <c r="F113" s="86">
        <f t="shared" si="3"/>
        <v>1003</v>
      </c>
      <c r="G113" s="85" t="s">
        <v>5032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29</v>
      </c>
      <c r="B114" s="85" t="s">
        <v>7541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5035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29</v>
      </c>
      <c r="B115" s="85" t="s">
        <v>7542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5035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29</v>
      </c>
      <c r="B116" s="85" t="s">
        <v>7543</v>
      </c>
      <c r="C116" s="86">
        <f>IFERROR(VLOOKUP(UPPER(CONCATENATE($B116," - ",$A116)),'[1]Segurados Civis'!$A$5:$H$2142,6,0),"")</f>
        <v>0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 t="str">
        <f t="shared" si="3"/>
        <v/>
      </c>
      <c r="G116" s="85" t="s">
        <v>5032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29</v>
      </c>
      <c r="B117" s="85" t="s">
        <v>7544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5035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29</v>
      </c>
      <c r="B118" s="85" t="s">
        <v>7545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5035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29</v>
      </c>
      <c r="B119" s="85" t="s">
        <v>7546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5035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29</v>
      </c>
      <c r="B120" s="85" t="s">
        <v>7547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5035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29</v>
      </c>
      <c r="B121" s="85" t="s">
        <v>7548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5035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29</v>
      </c>
      <c r="B122" s="85" t="s">
        <v>7549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5035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29</v>
      </c>
      <c r="B123" s="85" t="s">
        <v>7550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5035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29</v>
      </c>
      <c r="B124" s="85" t="s">
        <v>7551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5035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29</v>
      </c>
      <c r="B125" s="85" t="s">
        <v>7552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5035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29</v>
      </c>
      <c r="B126" s="85" t="s">
        <v>7553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5035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29</v>
      </c>
      <c r="B127" s="85" t="s">
        <v>7554</v>
      </c>
      <c r="C127" s="86">
        <f>IFERROR(VLOOKUP(UPPER(CONCATENATE($B127," - ",$A127)),'[1]Segurados Civis'!$A$5:$H$2142,6,0),"")</f>
        <v>0</v>
      </c>
      <c r="D127" s="86">
        <f>IFERROR(VLOOKUP(UPPER(CONCATENATE($B127," - ",$A127)),'[1]Segurados Civis'!$A$5:$H$2142,7,0),"")</f>
        <v>0</v>
      </c>
      <c r="E127" s="86">
        <f>IFERROR(VLOOKUP(UPPER(CONCATENATE($B127," - ",$A127)),'[1]Segurados Civis'!$A$5:$H$2142,8,0),"")</f>
        <v>0</v>
      </c>
      <c r="F127" s="86" t="str">
        <f t="shared" si="3"/>
        <v/>
      </c>
      <c r="G127" s="85" t="s">
        <v>5032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29</v>
      </c>
      <c r="B128" s="85" t="s">
        <v>7555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5035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29</v>
      </c>
      <c r="B129" s="85" t="s">
        <v>7556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5035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29</v>
      </c>
      <c r="B130" s="85" t="s">
        <v>7557</v>
      </c>
      <c r="C130" s="86">
        <f>IFERROR(VLOOKUP(UPPER(CONCATENATE($B130," - ",$A130)),'[1]Segurados Civis'!$A$5:$H$2142,6,0),"")</f>
        <v>508</v>
      </c>
      <c r="D130" s="86">
        <f>IFERROR(VLOOKUP(UPPER(CONCATENATE($B130," - ",$A130)),'[1]Segurados Civis'!$A$5:$H$2142,7,0),"")</f>
        <v>74</v>
      </c>
      <c r="E130" s="86">
        <f>IFERROR(VLOOKUP(UPPER(CONCATENATE($B130," - ",$A130)),'[1]Segurados Civis'!$A$5:$H$2142,8,0),"")</f>
        <v>38</v>
      </c>
      <c r="F130" s="86">
        <f t="shared" ref="F130:F144" si="4">IF(SUM(C130:E130)=0,"",SUM(C130:E130))</f>
        <v>620</v>
      </c>
      <c r="G130" s="85" t="s">
        <v>5032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29</v>
      </c>
      <c r="B131" s="85" t="s">
        <v>7558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5035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29</v>
      </c>
      <c r="B132" s="85" t="s">
        <v>7559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5035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29</v>
      </c>
      <c r="B133" s="85" t="s">
        <v>7560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5035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29</v>
      </c>
      <c r="B134" s="85" t="s">
        <v>7561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5035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29</v>
      </c>
      <c r="B135" s="85" t="s">
        <v>7562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5035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29</v>
      </c>
      <c r="B136" s="85" t="s">
        <v>7563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5035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29</v>
      </c>
      <c r="B137" s="85" t="s">
        <v>7564</v>
      </c>
      <c r="C137" s="86">
        <f>IFERROR(VLOOKUP(UPPER(CONCATENATE($B137," - ",$A137)),'[1]Segurados Civis'!$A$5:$H$2142,6,0),"")</f>
        <v>483</v>
      </c>
      <c r="D137" s="86">
        <f>IFERROR(VLOOKUP(UPPER(CONCATENATE($B137," - ",$A137)),'[1]Segurados Civis'!$A$5:$H$2142,7,0),"")</f>
        <v>84</v>
      </c>
      <c r="E137" s="86">
        <f>IFERROR(VLOOKUP(UPPER(CONCATENATE($B137," - ",$A137)),'[1]Segurados Civis'!$A$5:$H$2142,8,0),"")</f>
        <v>17</v>
      </c>
      <c r="F137" s="86">
        <f t="shared" si="4"/>
        <v>584</v>
      </c>
      <c r="G137" s="85" t="s">
        <v>5032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29</v>
      </c>
      <c r="B138" s="85" t="s">
        <v>7565</v>
      </c>
      <c r="C138" s="86">
        <f>IFERROR(VLOOKUP(UPPER(CONCATENATE($B138," - ",$A138)),'[1]Segurados Civis'!$A$5:$H$2142,6,0),"")</f>
        <v>3195</v>
      </c>
      <c r="D138" s="86">
        <f>IFERROR(VLOOKUP(UPPER(CONCATENATE($B138," - ",$A138)),'[1]Segurados Civis'!$A$5:$H$2142,7,0),"")</f>
        <v>178</v>
      </c>
      <c r="E138" s="86">
        <f>IFERROR(VLOOKUP(UPPER(CONCATENATE($B138," - ",$A138)),'[1]Segurados Civis'!$A$5:$H$2142,8,0),"")</f>
        <v>27</v>
      </c>
      <c r="F138" s="86">
        <f t="shared" si="4"/>
        <v>3400</v>
      </c>
      <c r="G138" s="85" t="s">
        <v>5032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29</v>
      </c>
      <c r="B139" s="85" t="s">
        <v>7566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5035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29</v>
      </c>
      <c r="B140" s="85" t="s">
        <v>7567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5035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29</v>
      </c>
      <c r="B141" s="85" t="s">
        <v>7568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5035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29</v>
      </c>
      <c r="B142" s="85" t="s">
        <v>7569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5035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29</v>
      </c>
      <c r="B143" s="85" t="s">
        <v>7570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5035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29</v>
      </c>
      <c r="B144" s="85" t="s">
        <v>7571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5035</v>
      </c>
      <c r="H144" s="85">
        <v>0</v>
      </c>
      <c r="I144" s="85">
        <v>0</v>
      </c>
      <c r="J144" s="85">
        <v>0</v>
      </c>
      <c r="K144" s="85">
        <v>0</v>
      </c>
    </row>
  </sheetData>
  <autoFilter ref="A1:J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4">
    <cfRule type="containsText" dxfId="51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>
  <dimension ref="A1:AMJ23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80</v>
      </c>
      <c r="B2" s="85" t="s">
        <v>7572</v>
      </c>
      <c r="C2" s="86">
        <f>IFERROR(VLOOKUP(UPPER(CONCATENATE($B2," - ",$A2)),'[1]Segurados Civis'!$A$5:$H$2142,6,0),"")</f>
        <v>35737</v>
      </c>
      <c r="D2" s="86">
        <f>IFERROR(VLOOKUP(UPPER(CONCATENATE($B2," - ",$A2)),'[1]Segurados Civis'!$A$5:$H$2142,7,0),"")</f>
        <v>34914</v>
      </c>
      <c r="E2" s="86">
        <f>IFERROR(VLOOKUP(UPPER(CONCATENATE($B2," - ",$A2)),'[1]Segurados Civis'!$A$5:$H$2142,8,0),"")</f>
        <v>10859</v>
      </c>
      <c r="F2" s="86">
        <f t="shared" ref="F2:F65" si="0">IF(SUM(C2:E2)=0,"",SUM(C2:E2))</f>
        <v>81510</v>
      </c>
      <c r="G2" s="85" t="s">
        <v>5032</v>
      </c>
      <c r="H2" s="85">
        <v>1</v>
      </c>
      <c r="I2" s="85">
        <v>0</v>
      </c>
      <c r="J2" s="85"/>
      <c r="K2" s="85">
        <v>0</v>
      </c>
      <c r="M2" s="171" t="s">
        <v>5033</v>
      </c>
      <c r="N2" s="171"/>
      <c r="O2" s="171"/>
    </row>
    <row r="3" spans="1:18">
      <c r="A3" s="85" t="s">
        <v>80</v>
      </c>
      <c r="B3" s="85" t="s">
        <v>5062</v>
      </c>
      <c r="C3" s="86">
        <f>IFERROR(VLOOKUP(UPPER(CONCATENATE($B3," - ",$A3)),'[1]Segurados Civis'!$A$5:$H$2142,6,0),"")</f>
        <v>345</v>
      </c>
      <c r="D3" s="86">
        <f>IFERROR(VLOOKUP(UPPER(CONCATENATE($B3," - ",$A3)),'[1]Segurados Civis'!$A$5:$H$2142,7,0),"")</f>
        <v>82</v>
      </c>
      <c r="E3" s="86">
        <f>IFERROR(VLOOKUP(UPPER(CONCATENATE($B3," - ",$A3)),'[1]Segurados Civis'!$A$5:$H$2142,8,0),"")</f>
        <v>15</v>
      </c>
      <c r="F3" s="86">
        <f t="shared" si="0"/>
        <v>442</v>
      </c>
      <c r="G3" s="85" t="s">
        <v>5032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80</v>
      </c>
      <c r="B4" s="85" t="s">
        <v>7573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/>
      <c r="K4" s="85">
        <v>0</v>
      </c>
      <c r="M4" s="169">
        <f>COUNTIF(H2:H230,1)</f>
        <v>5</v>
      </c>
      <c r="N4" s="169"/>
      <c r="O4" s="169"/>
    </row>
    <row r="5" spans="1:18">
      <c r="A5" s="85" t="s">
        <v>80</v>
      </c>
      <c r="B5" s="85" t="s">
        <v>7574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/>
      <c r="K5" s="85">
        <v>0</v>
      </c>
    </row>
    <row r="6" spans="1:18">
      <c r="A6" s="85" t="s">
        <v>80</v>
      </c>
      <c r="B6" s="85" t="s">
        <v>7575</v>
      </c>
      <c r="C6" s="86">
        <f>IFERROR(VLOOKUP(UPPER(CONCATENATE($B6," - ",$A6)),'[1]Segurados Civis'!$A$5:$H$2142,6,0),"")</f>
        <v>518</v>
      </c>
      <c r="D6" s="86">
        <f>IFERROR(VLOOKUP(UPPER(CONCATENATE($B6," - ",$A6)),'[1]Segurados Civis'!$A$5:$H$2142,7,0),"")</f>
        <v>304</v>
      </c>
      <c r="E6" s="86">
        <f>IFERROR(VLOOKUP(UPPER(CONCATENATE($B6," - ",$A6)),'[1]Segurados Civis'!$A$5:$H$2142,8,0),"")</f>
        <v>42</v>
      </c>
      <c r="F6" s="86">
        <f t="shared" si="0"/>
        <v>864</v>
      </c>
      <c r="G6" s="85" t="s">
        <v>5032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80</v>
      </c>
      <c r="B7" s="85" t="s">
        <v>7576</v>
      </c>
      <c r="C7" s="86">
        <f>IFERROR(VLOOKUP(UPPER(CONCATENATE($B7," - ",$A7)),'[1]Segurados Civis'!$A$5:$H$2142,6,0),"")</f>
        <v>368</v>
      </c>
      <c r="D7" s="86">
        <f>IFERROR(VLOOKUP(UPPER(CONCATENATE($B7," - ",$A7)),'[1]Segurados Civis'!$A$5:$H$2142,7,0),"")</f>
        <v>125</v>
      </c>
      <c r="E7" s="86">
        <f>IFERROR(VLOOKUP(UPPER(CONCATENATE($B7," - ",$A7)),'[1]Segurados Civis'!$A$5:$H$2142,8,0),"")</f>
        <v>24</v>
      </c>
      <c r="F7" s="86">
        <f t="shared" si="0"/>
        <v>517</v>
      </c>
      <c r="G7" s="85" t="s">
        <v>5032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80</v>
      </c>
      <c r="B8" s="85" t="s">
        <v>7577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/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80</v>
      </c>
      <c r="B9" s="85" t="s">
        <v>7578</v>
      </c>
      <c r="C9" s="86">
        <f>IFERROR(VLOOKUP(UPPER(CONCATENATE($B9," - ",$A9)),'[1]Segurados Civis'!$A$5:$H$2142,6,0),"")</f>
        <v>518</v>
      </c>
      <c r="D9" s="86">
        <f>IFERROR(VLOOKUP(UPPER(CONCATENATE($B9," - ",$A9)),'[1]Segurados Civis'!$A$5:$H$2142,7,0),"")</f>
        <v>304</v>
      </c>
      <c r="E9" s="86">
        <f>IFERROR(VLOOKUP(UPPER(CONCATENATE($B9," - ",$A9)),'[1]Segurados Civis'!$A$5:$H$2142,8,0),"")</f>
        <v>42</v>
      </c>
      <c r="F9" s="86">
        <f t="shared" si="0"/>
        <v>864</v>
      </c>
      <c r="G9" s="85" t="s">
        <v>5032</v>
      </c>
      <c r="H9" s="85">
        <v>0</v>
      </c>
      <c r="I9" s="85">
        <v>0</v>
      </c>
      <c r="J9" s="85"/>
      <c r="K9" s="85">
        <v>0</v>
      </c>
      <c r="M9" s="169">
        <f>COUNTIF(I2:I230,1)</f>
        <v>2</v>
      </c>
      <c r="N9" s="169"/>
      <c r="O9" s="169"/>
      <c r="P9" s="169">
        <f>COUNTIF(J2:J230,1)</f>
        <v>1</v>
      </c>
      <c r="Q9" s="169"/>
      <c r="R9" s="169"/>
    </row>
    <row r="10" spans="1:18">
      <c r="A10" s="85" t="s">
        <v>80</v>
      </c>
      <c r="B10" s="85" t="s">
        <v>7579</v>
      </c>
      <c r="C10" s="86">
        <f>IFERROR(VLOOKUP(UPPER(CONCATENATE($B10," - ",$A10)),'[1]Segurados Civis'!$A$5:$H$2142,6,0),"")</f>
        <v>803</v>
      </c>
      <c r="D10" s="86">
        <f>IFERROR(VLOOKUP(UPPER(CONCATENATE($B10," - ",$A10)),'[1]Segurados Civis'!$A$5:$H$2142,7,0),"")</f>
        <v>185</v>
      </c>
      <c r="E10" s="86">
        <f>IFERROR(VLOOKUP(UPPER(CONCATENATE($B10," - ",$A10)),'[1]Segurados Civis'!$A$5:$H$2142,8,0),"")</f>
        <v>41</v>
      </c>
      <c r="F10" s="86">
        <f t="shared" si="0"/>
        <v>1029</v>
      </c>
      <c r="G10" s="85" t="s">
        <v>5032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80</v>
      </c>
      <c r="B11" s="85" t="s">
        <v>7580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80</v>
      </c>
      <c r="B12" s="85" t="s">
        <v>7581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80</v>
      </c>
      <c r="B13" s="85" t="s">
        <v>7582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/>
      <c r="K13" s="85">
        <v>0</v>
      </c>
      <c r="M13" s="169">
        <f>COUNTIF(K2:K230,1)</f>
        <v>2</v>
      </c>
      <c r="N13" s="169"/>
      <c r="O13" s="169"/>
    </row>
    <row r="14" spans="1:18">
      <c r="A14" s="85" t="s">
        <v>80</v>
      </c>
      <c r="B14" s="85" t="s">
        <v>7583</v>
      </c>
      <c r="C14" s="86">
        <f>IFERROR(VLOOKUP(UPPER(CONCATENATE($B14," - ",$A14)),'[1]Segurados Civis'!$A$5:$H$2142,6,0),"")</f>
        <v>380</v>
      </c>
      <c r="D14" s="86">
        <f>IFERROR(VLOOKUP(UPPER(CONCATENATE($B14," - ",$A14)),'[1]Segurados Civis'!$A$5:$H$2142,7,0),"")</f>
        <v>121</v>
      </c>
      <c r="E14" s="86">
        <f>IFERROR(VLOOKUP(UPPER(CONCATENATE($B14," - ",$A14)),'[1]Segurados Civis'!$A$5:$H$2142,8,0),"")</f>
        <v>24</v>
      </c>
      <c r="F14" s="86">
        <f t="shared" si="0"/>
        <v>525</v>
      </c>
      <c r="G14" s="85" t="s">
        <v>5032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80</v>
      </c>
      <c r="B15" s="85" t="s">
        <v>7584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80</v>
      </c>
      <c r="B16" s="85" t="s">
        <v>7585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80</v>
      </c>
      <c r="B17" s="85" t="s">
        <v>7586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80</v>
      </c>
      <c r="B18" s="85" t="s">
        <v>7587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80</v>
      </c>
      <c r="B19" s="85" t="s">
        <v>7588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80</v>
      </c>
      <c r="B20" s="85" t="s">
        <v>7589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80</v>
      </c>
      <c r="B21" s="85" t="s">
        <v>7590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80</v>
      </c>
      <c r="B22" s="85" t="s">
        <v>7591</v>
      </c>
      <c r="C22" s="86">
        <f>IFERROR(VLOOKUP(UPPER(CONCATENATE($B22," - ",$A22)),'[1]Segurados Civis'!$A$5:$H$2142,6,0),"")</f>
        <v>740</v>
      </c>
      <c r="D22" s="86">
        <f>IFERROR(VLOOKUP(UPPER(CONCATENATE($B22," - ",$A22)),'[1]Segurados Civis'!$A$5:$H$2142,7,0),"")</f>
        <v>176</v>
      </c>
      <c r="E22" s="86">
        <f>IFERROR(VLOOKUP(UPPER(CONCATENATE($B22," - ",$A22)),'[1]Segurados Civis'!$A$5:$H$2142,8,0),"")</f>
        <v>0</v>
      </c>
      <c r="F22" s="86">
        <f t="shared" si="0"/>
        <v>916</v>
      </c>
      <c r="G22" s="85" t="s">
        <v>5032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80</v>
      </c>
      <c r="B23" s="85" t="s">
        <v>7592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80</v>
      </c>
      <c r="B24" s="85" t="s">
        <v>7593</v>
      </c>
      <c r="C24" s="86">
        <f>IFERROR(VLOOKUP(UPPER(CONCATENATE($B24," - ",$A24)),'[1]Segurados Civis'!$A$5:$H$2142,6,0),"")</f>
        <v>501</v>
      </c>
      <c r="D24" s="86">
        <f>IFERROR(VLOOKUP(UPPER(CONCATENATE($B24," - ",$A24)),'[1]Segurados Civis'!$A$5:$H$2142,7,0),"")</f>
        <v>1</v>
      </c>
      <c r="E24" s="86">
        <f>IFERROR(VLOOKUP(UPPER(CONCATENATE($B24," - ",$A24)),'[1]Segurados Civis'!$A$5:$H$2142,8,0),"")</f>
        <v>0</v>
      </c>
      <c r="F24" s="86">
        <f t="shared" si="0"/>
        <v>502</v>
      </c>
      <c r="G24" s="85" t="s">
        <v>5032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80</v>
      </c>
      <c r="B25" s="85" t="s">
        <v>7593</v>
      </c>
      <c r="C25" s="86">
        <f>IFERROR(VLOOKUP(UPPER(CONCATENATE($B25," - ",$A25)),'[1]Segurados Civis'!$A$5:$H$2142,6,0),"")</f>
        <v>501</v>
      </c>
      <c r="D25" s="86">
        <f>IFERROR(VLOOKUP(UPPER(CONCATENATE($B25," - ",$A25)),'[1]Segurados Civis'!$A$5:$H$2142,7,0),"")</f>
        <v>1</v>
      </c>
      <c r="E25" s="86">
        <f>IFERROR(VLOOKUP(UPPER(CONCATENATE($B25," - ",$A25)),'[1]Segurados Civis'!$A$5:$H$2142,8,0),"")</f>
        <v>0</v>
      </c>
      <c r="F25" s="86">
        <f t="shared" si="0"/>
        <v>502</v>
      </c>
      <c r="G25" s="85" t="s">
        <v>5032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80</v>
      </c>
      <c r="B26" s="85" t="s">
        <v>7594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80</v>
      </c>
      <c r="B27" s="85" t="s">
        <v>5067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80</v>
      </c>
      <c r="B28" s="85" t="s">
        <v>7595</v>
      </c>
      <c r="C28" s="86">
        <f>IFERROR(VLOOKUP(UPPER(CONCATENATE($B28," - ",$A28)),'[1]Segurados Civis'!$A$5:$H$2142,6,0),"")</f>
        <v>1540</v>
      </c>
      <c r="D28" s="86">
        <f>IFERROR(VLOOKUP(UPPER(CONCATENATE($B28," - ",$A28)),'[1]Segurados Civis'!$A$5:$H$2142,7,0),"")</f>
        <v>638</v>
      </c>
      <c r="E28" s="86">
        <f>IFERROR(VLOOKUP(UPPER(CONCATENATE($B28," - ",$A28)),'[1]Segurados Civis'!$A$5:$H$2142,8,0),"")</f>
        <v>117</v>
      </c>
      <c r="F28" s="86">
        <f t="shared" si="0"/>
        <v>2295</v>
      </c>
      <c r="G28" s="85" t="s">
        <v>5032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80</v>
      </c>
      <c r="B29" s="85" t="s">
        <v>5069</v>
      </c>
      <c r="C29" s="86">
        <f>IFERROR(VLOOKUP(UPPER(CONCATENATE($B29," - ",$A29)),'[1]Segurados Civis'!$A$5:$H$2142,6,0),"")</f>
        <v>338</v>
      </c>
      <c r="D29" s="86">
        <f>IFERROR(VLOOKUP(UPPER(CONCATENATE($B29," - ",$A29)),'[1]Segurados Civis'!$A$5:$H$2142,7,0),"")</f>
        <v>118</v>
      </c>
      <c r="E29" s="86">
        <f>IFERROR(VLOOKUP(UPPER(CONCATENATE($B29," - ",$A29)),'[1]Segurados Civis'!$A$5:$H$2142,8,0),"")</f>
        <v>16</v>
      </c>
      <c r="F29" s="86">
        <f t="shared" si="0"/>
        <v>472</v>
      </c>
      <c r="G29" s="85" t="s">
        <v>5032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80</v>
      </c>
      <c r="B30" s="85" t="s">
        <v>5069</v>
      </c>
      <c r="C30" s="86">
        <f>IFERROR(VLOOKUP(UPPER(CONCATENATE($B30," - ",$A30)),'[1]Segurados Civis'!$A$5:$H$2142,6,0),"")</f>
        <v>338</v>
      </c>
      <c r="D30" s="86">
        <f>IFERROR(VLOOKUP(UPPER(CONCATENATE($B30," - ",$A30)),'[1]Segurados Civis'!$A$5:$H$2142,7,0),"")</f>
        <v>118</v>
      </c>
      <c r="E30" s="86">
        <f>IFERROR(VLOOKUP(UPPER(CONCATENATE($B30," - ",$A30)),'[1]Segurados Civis'!$A$5:$H$2142,8,0),"")</f>
        <v>16</v>
      </c>
      <c r="F30" s="86">
        <f t="shared" si="0"/>
        <v>472</v>
      </c>
      <c r="G30" s="85" t="s">
        <v>5032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80</v>
      </c>
      <c r="B31" s="85" t="s">
        <v>7596</v>
      </c>
      <c r="C31" s="86">
        <f>IFERROR(VLOOKUP(UPPER(CONCATENATE($B31," - ",$A31)),'[1]Segurados Civis'!$A$5:$H$2142,6,0),"")</f>
        <v>221</v>
      </c>
      <c r="D31" s="86">
        <f>IFERROR(VLOOKUP(UPPER(CONCATENATE($B31," - ",$A31)),'[1]Segurados Civis'!$A$5:$H$2142,7,0),"")</f>
        <v>74</v>
      </c>
      <c r="E31" s="86">
        <f>IFERROR(VLOOKUP(UPPER(CONCATENATE($B31," - ",$A31)),'[1]Segurados Civis'!$A$5:$H$2142,8,0),"")</f>
        <v>19</v>
      </c>
      <c r="F31" s="86">
        <f t="shared" si="0"/>
        <v>314</v>
      </c>
      <c r="G31" s="85" t="s">
        <v>5032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80</v>
      </c>
      <c r="B32" s="85" t="s">
        <v>7597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80</v>
      </c>
      <c r="B33" s="85" t="s">
        <v>7598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80</v>
      </c>
      <c r="B34" s="85" t="s">
        <v>7599</v>
      </c>
      <c r="C34" s="86">
        <f>IFERROR(VLOOKUP(UPPER(CONCATENATE($B34," - ",$A34)),'[1]Segurados Civis'!$A$5:$H$2142,6,0),"")</f>
        <v>350</v>
      </c>
      <c r="D34" s="86">
        <f>IFERROR(VLOOKUP(UPPER(CONCATENATE($B34," - ",$A34)),'[1]Segurados Civis'!$A$5:$H$2142,7,0),"")</f>
        <v>8</v>
      </c>
      <c r="E34" s="86">
        <f>IFERROR(VLOOKUP(UPPER(CONCATENATE($B34," - ",$A34)),'[1]Segurados Civis'!$A$5:$H$2142,8,0),"")</f>
        <v>5</v>
      </c>
      <c r="F34" s="86">
        <f t="shared" si="0"/>
        <v>363</v>
      </c>
      <c r="G34" s="85" t="s">
        <v>5032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80</v>
      </c>
      <c r="B35" s="85" t="s">
        <v>7600</v>
      </c>
      <c r="C35" s="86">
        <f>IFERROR(VLOOKUP(UPPER(CONCATENATE($B35," - ",$A35)),'[1]Segurados Civis'!$A$5:$H$2142,6,0),"")</f>
        <v>116</v>
      </c>
      <c r="D35" s="86">
        <f>IFERROR(VLOOKUP(UPPER(CONCATENATE($B35," - ",$A35)),'[1]Segurados Civis'!$A$5:$H$2142,7,0),"")</f>
        <v>93</v>
      </c>
      <c r="E35" s="86">
        <f>IFERROR(VLOOKUP(UPPER(CONCATENATE($B35," - ",$A35)),'[1]Segurados Civis'!$A$5:$H$2142,8,0),"")</f>
        <v>9</v>
      </c>
      <c r="F35" s="86">
        <f t="shared" si="0"/>
        <v>218</v>
      </c>
      <c r="G35" s="85" t="s">
        <v>5032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80</v>
      </c>
      <c r="B36" s="85" t="s">
        <v>6463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5035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80</v>
      </c>
      <c r="B37" s="85" t="s">
        <v>7601</v>
      </c>
      <c r="C37" s="86">
        <f>IFERROR(VLOOKUP(UPPER(CONCATENATE($B37," - ",$A37)),'[1]Segurados Civis'!$A$5:$H$2142,6,0),"")</f>
        <v>343</v>
      </c>
      <c r="D37" s="86">
        <f>IFERROR(VLOOKUP(UPPER(CONCATENATE($B37," - ",$A37)),'[1]Segurados Civis'!$A$5:$H$2142,7,0),"")</f>
        <v>188</v>
      </c>
      <c r="E37" s="86">
        <f>IFERROR(VLOOKUP(UPPER(CONCATENATE($B37," - ",$A37)),'[1]Segurados Civis'!$A$5:$H$2142,8,0),"")</f>
        <v>24</v>
      </c>
      <c r="F37" s="86">
        <f t="shared" si="0"/>
        <v>555</v>
      </c>
      <c r="G37" s="85" t="s">
        <v>5032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80</v>
      </c>
      <c r="B38" s="85" t="s">
        <v>7602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5035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80</v>
      </c>
      <c r="B39" s="85" t="s">
        <v>7603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5035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80</v>
      </c>
      <c r="B40" s="85" t="s">
        <v>7604</v>
      </c>
      <c r="C40" s="86">
        <f>IFERROR(VLOOKUP(UPPER(CONCATENATE($B40," - ",$A40)),'[1]Segurados Civis'!$A$5:$H$2142,6,0),"")</f>
        <v>442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16</v>
      </c>
      <c r="F40" s="86">
        <f t="shared" si="0"/>
        <v>586</v>
      </c>
      <c r="G40" s="85" t="s">
        <v>5032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80</v>
      </c>
      <c r="B41" s="85" t="s">
        <v>7604</v>
      </c>
      <c r="C41" s="86">
        <f>IFERROR(VLOOKUP(UPPER(CONCATENATE($B41," - ",$A41)),'[1]Segurados Civis'!$A$5:$H$2142,6,0),"")</f>
        <v>442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16</v>
      </c>
      <c r="F41" s="86">
        <f t="shared" si="0"/>
        <v>586</v>
      </c>
      <c r="G41" s="85" t="s">
        <v>5032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80</v>
      </c>
      <c r="B42" s="85" t="s">
        <v>7605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5035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80</v>
      </c>
      <c r="B43" s="85" t="s">
        <v>7606</v>
      </c>
      <c r="C43" s="86">
        <f>IFERROR(VLOOKUP(UPPER(CONCATENATE($B43," - ",$A43)),'[1]Segurados Civis'!$A$5:$H$2142,6,0),"")</f>
        <v>1097</v>
      </c>
      <c r="D43" s="86">
        <f>IFERROR(VLOOKUP(UPPER(CONCATENATE($B43," - ",$A43)),'[1]Segurados Civis'!$A$5:$H$2142,7,0),"")</f>
        <v>297</v>
      </c>
      <c r="E43" s="86">
        <f>IFERROR(VLOOKUP(UPPER(CONCATENATE($B43," - ",$A43)),'[1]Segurados Civis'!$A$5:$H$2142,8,0),"")</f>
        <v>84</v>
      </c>
      <c r="F43" s="86">
        <f t="shared" si="0"/>
        <v>1478</v>
      </c>
      <c r="G43" s="85" t="s">
        <v>5032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80</v>
      </c>
      <c r="B44" s="85" t="s">
        <v>7607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80</v>
      </c>
      <c r="B45" s="85" t="s">
        <v>7608</v>
      </c>
      <c r="C45" s="86">
        <f>IFERROR(VLOOKUP(UPPER(CONCATENATE($B45," - ",$A45)),'[1]Segurados Civis'!$A$5:$H$2142,6,0),"")</f>
        <v>2021</v>
      </c>
      <c r="D45" s="86">
        <f>IFERROR(VLOOKUP(UPPER(CONCATENATE($B45," - ",$A45)),'[1]Segurados Civis'!$A$5:$H$2142,7,0),"")</f>
        <v>385</v>
      </c>
      <c r="E45" s="86">
        <f>IFERROR(VLOOKUP(UPPER(CONCATENATE($B45," - ",$A45)),'[1]Segurados Civis'!$A$5:$H$2142,8,0),"")</f>
        <v>66</v>
      </c>
      <c r="F45" s="86">
        <f t="shared" si="0"/>
        <v>2472</v>
      </c>
      <c r="G45" s="85" t="s">
        <v>5032</v>
      </c>
      <c r="H45" s="85">
        <v>0</v>
      </c>
      <c r="I45" s="85">
        <v>0</v>
      </c>
      <c r="J45" s="85"/>
      <c r="K45" s="85">
        <v>1</v>
      </c>
    </row>
    <row r="46" spans="1:11">
      <c r="A46" s="85" t="s">
        <v>80</v>
      </c>
      <c r="B46" s="85" t="s">
        <v>7609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0"/>
        <v/>
      </c>
      <c r="G46" s="85" t="s">
        <v>5032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80</v>
      </c>
      <c r="B47" s="85" t="s">
        <v>7610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5035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80</v>
      </c>
      <c r="B48" s="85" t="s">
        <v>7611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5035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80</v>
      </c>
      <c r="B49" s="85" t="s">
        <v>7612</v>
      </c>
      <c r="C49" s="86">
        <f>IFERROR(VLOOKUP(UPPER(CONCATENATE($B49," - ",$A49)),'[1]Segurados Civis'!$A$5:$H$2142,6,0),"")</f>
        <v>344</v>
      </c>
      <c r="D49" s="86">
        <f>IFERROR(VLOOKUP(UPPER(CONCATENATE($B49," - ",$A49)),'[1]Segurados Civis'!$A$5:$H$2142,7,0),"")</f>
        <v>22</v>
      </c>
      <c r="E49" s="86">
        <f>IFERROR(VLOOKUP(UPPER(CONCATENATE($B49," - ",$A49)),'[1]Segurados Civis'!$A$5:$H$2142,8,0),"")</f>
        <v>12</v>
      </c>
      <c r="F49" s="86">
        <f t="shared" si="0"/>
        <v>378</v>
      </c>
      <c r="G49" s="85" t="s">
        <v>5032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80</v>
      </c>
      <c r="B50" s="85" t="s">
        <v>7613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5035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80</v>
      </c>
      <c r="B51" s="85" t="s">
        <v>7614</v>
      </c>
      <c r="C51" s="86">
        <f>IFERROR(VLOOKUP(UPPER(CONCATENATE($B51," - ",$A51)),'[1]Segurados Civis'!$A$5:$H$2142,6,0),"")</f>
        <v>1361</v>
      </c>
      <c r="D51" s="86">
        <f>IFERROR(VLOOKUP(UPPER(CONCATENATE($B51," - ",$A51)),'[1]Segurados Civis'!$A$5:$H$2142,7,0),"")</f>
        <v>482</v>
      </c>
      <c r="E51" s="86">
        <f>IFERROR(VLOOKUP(UPPER(CONCATENATE($B51," - ",$A51)),'[1]Segurados Civis'!$A$5:$H$2142,8,0),"")</f>
        <v>78</v>
      </c>
      <c r="F51" s="86">
        <f t="shared" si="0"/>
        <v>1921</v>
      </c>
      <c r="G51" s="85" t="s">
        <v>5032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80</v>
      </c>
      <c r="B52" s="85" t="s">
        <v>7615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5035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80</v>
      </c>
      <c r="B53" s="85" t="s">
        <v>7616</v>
      </c>
      <c r="C53" s="86">
        <f>IFERROR(VLOOKUP(UPPER(CONCATENATE($B53," - ",$A53)),'[1]Segurados Civis'!$A$5:$H$2142,6,0),"")</f>
        <v>248</v>
      </c>
      <c r="D53" s="86">
        <f>IFERROR(VLOOKUP(UPPER(CONCATENATE($B53," - ",$A53)),'[1]Segurados Civis'!$A$5:$H$2142,7,0),"")</f>
        <v>62</v>
      </c>
      <c r="E53" s="86">
        <f>IFERROR(VLOOKUP(UPPER(CONCATENATE($B53," - ",$A53)),'[1]Segurados Civis'!$A$5:$H$2142,8,0),"")</f>
        <v>4</v>
      </c>
      <c r="F53" s="86">
        <f t="shared" si="0"/>
        <v>314</v>
      </c>
      <c r="G53" s="85" t="s">
        <v>5032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80</v>
      </c>
      <c r="B54" s="85" t="s">
        <v>7617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5035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80</v>
      </c>
      <c r="B55" s="85" t="s">
        <v>7618</v>
      </c>
      <c r="C55" s="86">
        <f>IFERROR(VLOOKUP(UPPER(CONCATENATE($B55," - ",$A55)),'[1]Segurados Civis'!$A$5:$H$2142,6,0),"")</f>
        <v>7703</v>
      </c>
      <c r="D55" s="86">
        <f>IFERROR(VLOOKUP(UPPER(CONCATENATE($B55," - ",$A55)),'[1]Segurados Civis'!$A$5:$H$2142,7,0),"")</f>
        <v>2915</v>
      </c>
      <c r="E55" s="86">
        <f>IFERROR(VLOOKUP(UPPER(CONCATENATE($B55," - ",$A55)),'[1]Segurados Civis'!$A$5:$H$2142,8,0),"")</f>
        <v>750</v>
      </c>
      <c r="F55" s="86">
        <f t="shared" si="0"/>
        <v>11368</v>
      </c>
      <c r="G55" s="85" t="s">
        <v>5032</v>
      </c>
      <c r="H55" s="85">
        <v>1</v>
      </c>
      <c r="I55" s="85">
        <v>0</v>
      </c>
      <c r="J55" s="85"/>
      <c r="K55" s="85">
        <v>0</v>
      </c>
    </row>
    <row r="56" spans="1:11">
      <c r="A56" s="85" t="s">
        <v>80</v>
      </c>
      <c r="B56" s="85" t="s">
        <v>7619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5035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80</v>
      </c>
      <c r="B57" s="85" t="s">
        <v>7620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5035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80</v>
      </c>
      <c r="B58" s="85" t="s">
        <v>7621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5035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80</v>
      </c>
      <c r="B59" s="85" t="s">
        <v>7622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5035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80</v>
      </c>
      <c r="B60" s="85" t="s">
        <v>7623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5035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80</v>
      </c>
      <c r="B61" s="85" t="s">
        <v>7624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5035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80</v>
      </c>
      <c r="B62" s="85" t="s">
        <v>7625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5035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80</v>
      </c>
      <c r="B63" s="85" t="s">
        <v>7626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5035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80</v>
      </c>
      <c r="B64" s="85" t="s">
        <v>7627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5035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80</v>
      </c>
      <c r="B65" s="85" t="s">
        <v>7628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5035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80</v>
      </c>
      <c r="B66" s="85" t="s">
        <v>5348</v>
      </c>
      <c r="C66" s="86">
        <f>IFERROR(VLOOKUP(UPPER(CONCATENATE($B66," - ",$A66)),'[1]Segurados Civis'!$A$5:$H$2142,6,0),"")</f>
        <v>601</v>
      </c>
      <c r="D66" s="86">
        <f>IFERROR(VLOOKUP(UPPER(CONCATENATE($B66," - ",$A66)),'[1]Segurados Civis'!$A$5:$H$2142,7,0),"")</f>
        <v>159</v>
      </c>
      <c r="E66" s="86">
        <f>IFERROR(VLOOKUP(UPPER(CONCATENATE($B66," - ",$A66)),'[1]Segurados Civis'!$A$5:$H$2142,8,0),"")</f>
        <v>33</v>
      </c>
      <c r="F66" s="86">
        <f t="shared" ref="F66:F129" si="1">IF(SUM(C66:E66)=0,"",SUM(C66:E66))</f>
        <v>793</v>
      </c>
      <c r="G66" s="85" t="s">
        <v>5032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80</v>
      </c>
      <c r="B67" s="85" t="s">
        <v>5348</v>
      </c>
      <c r="C67" s="86">
        <f>IFERROR(VLOOKUP(UPPER(CONCATENATE($B67," - ",$A67)),'[1]Segurados Civis'!$A$5:$H$2142,6,0),"")</f>
        <v>601</v>
      </c>
      <c r="D67" s="86">
        <f>IFERROR(VLOOKUP(UPPER(CONCATENATE($B67," - ",$A67)),'[1]Segurados Civis'!$A$5:$H$2142,7,0),"")</f>
        <v>159</v>
      </c>
      <c r="E67" s="86">
        <f>IFERROR(VLOOKUP(UPPER(CONCATENATE($B67," - ",$A67)),'[1]Segurados Civis'!$A$5:$H$2142,8,0),"")</f>
        <v>33</v>
      </c>
      <c r="F67" s="86">
        <f t="shared" si="1"/>
        <v>793</v>
      </c>
      <c r="G67" s="85" t="s">
        <v>5032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80</v>
      </c>
      <c r="B68" s="85" t="s">
        <v>7629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5035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80</v>
      </c>
      <c r="B69" s="85" t="s">
        <v>7630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80</v>
      </c>
      <c r="B70" s="85" t="s">
        <v>7631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5035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80</v>
      </c>
      <c r="B71" s="85" t="s">
        <v>7632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5035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80</v>
      </c>
      <c r="B72" s="85" t="s">
        <v>7633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5035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80</v>
      </c>
      <c r="B73" s="85" t="s">
        <v>7634</v>
      </c>
      <c r="C73" s="86">
        <f>IFERROR(VLOOKUP(UPPER(CONCATENATE($B73," - ",$A73)),'[1]Segurados Civis'!$A$5:$H$2142,6,0),"")</f>
        <v>621</v>
      </c>
      <c r="D73" s="86">
        <f>IFERROR(VLOOKUP(UPPER(CONCATENATE($B73," - ",$A73)),'[1]Segurados Civis'!$A$5:$H$2142,7,0),"")</f>
        <v>221</v>
      </c>
      <c r="E73" s="86">
        <f>IFERROR(VLOOKUP(UPPER(CONCATENATE($B73," - ",$A73)),'[1]Segurados Civis'!$A$5:$H$2142,8,0),"")</f>
        <v>44</v>
      </c>
      <c r="F73" s="86">
        <f t="shared" si="1"/>
        <v>886</v>
      </c>
      <c r="G73" s="85" t="s">
        <v>5032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80</v>
      </c>
      <c r="B74" s="85" t="s">
        <v>7635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5035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80</v>
      </c>
      <c r="B75" s="85" t="s">
        <v>7636</v>
      </c>
      <c r="C75" s="86">
        <f>IFERROR(VLOOKUP(UPPER(CONCATENATE($B75," - ",$A75)),'[1]Segurados Civis'!$A$5:$H$2142,6,0),"")</f>
        <v>209</v>
      </c>
      <c r="D75" s="86">
        <f>IFERROR(VLOOKUP(UPPER(CONCATENATE($B75," - ",$A75)),'[1]Segurados Civis'!$A$5:$H$2142,7,0),"")</f>
        <v>76</v>
      </c>
      <c r="E75" s="86">
        <f>IFERROR(VLOOKUP(UPPER(CONCATENATE($B75," - ",$A75)),'[1]Segurados Civis'!$A$5:$H$2142,8,0),"")</f>
        <v>15</v>
      </c>
      <c r="F75" s="86">
        <f t="shared" si="1"/>
        <v>300</v>
      </c>
      <c r="G75" s="85" t="s">
        <v>5032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80</v>
      </c>
      <c r="B76" s="85" t="s">
        <v>7637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5035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80</v>
      </c>
      <c r="B77" s="85" t="s">
        <v>7638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5035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80</v>
      </c>
      <c r="B78" s="85" t="s">
        <v>7639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5035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80</v>
      </c>
      <c r="B79" s="85" t="s">
        <v>7640</v>
      </c>
      <c r="C79" s="86">
        <f>IFERROR(VLOOKUP(UPPER(CONCATENATE($B79," - ",$A79)),'[1]Segurados Civis'!$A$5:$H$2142,6,0),"")</f>
        <v>230</v>
      </c>
      <c r="D79" s="86">
        <f>IFERROR(VLOOKUP(UPPER(CONCATENATE($B79," - ",$A79)),'[1]Segurados Civis'!$A$5:$H$2142,7,0),"")</f>
        <v>53</v>
      </c>
      <c r="E79" s="86">
        <f>IFERROR(VLOOKUP(UPPER(CONCATENATE($B79," - ",$A79)),'[1]Segurados Civis'!$A$5:$H$2142,8,0),"")</f>
        <v>18</v>
      </c>
      <c r="F79" s="86">
        <f t="shared" si="1"/>
        <v>301</v>
      </c>
      <c r="G79" s="85" t="s">
        <v>5032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80</v>
      </c>
      <c r="B80" s="85" t="s">
        <v>7641</v>
      </c>
      <c r="C80" s="86">
        <f>IFERROR(VLOOKUP(UPPER(CONCATENATE($B80," - ",$A80)),'[1]Segurados Civis'!$A$5:$H$2142,6,0),"")</f>
        <v>181</v>
      </c>
      <c r="D80" s="86">
        <f>IFERROR(VLOOKUP(UPPER(CONCATENATE($B80," - ",$A80)),'[1]Segurados Civis'!$A$5:$H$2142,7,0),"")</f>
        <v>0</v>
      </c>
      <c r="E80" s="86">
        <f>IFERROR(VLOOKUP(UPPER(CONCATENATE($B80," - ",$A80)),'[1]Segurados Civis'!$A$5:$H$2142,8,0),"")</f>
        <v>0</v>
      </c>
      <c r="F80" s="86">
        <f t="shared" si="1"/>
        <v>181</v>
      </c>
      <c r="G80" s="85" t="s">
        <v>5032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80</v>
      </c>
      <c r="B81" s="85" t="s">
        <v>7642</v>
      </c>
      <c r="C81" s="86">
        <f>IFERROR(VLOOKUP(UPPER(CONCATENATE($B81," - ",$A81)),'[1]Segurados Civis'!$A$5:$H$2142,6,0),"")</f>
        <v>359</v>
      </c>
      <c r="D81" s="86">
        <f>IFERROR(VLOOKUP(UPPER(CONCATENATE($B81," - ",$A81)),'[1]Segurados Civis'!$A$5:$H$2142,7,0),"")</f>
        <v>86</v>
      </c>
      <c r="E81" s="86">
        <f>IFERROR(VLOOKUP(UPPER(CONCATENATE($B81," - ",$A81)),'[1]Segurados Civis'!$A$5:$H$2142,8,0),"")</f>
        <v>12</v>
      </c>
      <c r="F81" s="86">
        <f t="shared" si="1"/>
        <v>457</v>
      </c>
      <c r="G81" s="85" t="s">
        <v>5032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80</v>
      </c>
      <c r="B82" s="85" t="s">
        <v>7643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5035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80</v>
      </c>
      <c r="B83" s="85" t="s">
        <v>7644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5035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80</v>
      </c>
      <c r="B84" s="85" t="s">
        <v>7645</v>
      </c>
      <c r="C84" s="86">
        <f>IFERROR(VLOOKUP(UPPER(CONCATENATE($B84," - ",$A84)),'[1]Segurados Civis'!$A$5:$H$2142,6,0),"")</f>
        <v>650</v>
      </c>
      <c r="D84" s="86">
        <f>IFERROR(VLOOKUP(UPPER(CONCATENATE($B84," - ",$A84)),'[1]Segurados Civis'!$A$5:$H$2142,7,0),"")</f>
        <v>404</v>
      </c>
      <c r="E84" s="86">
        <f>IFERROR(VLOOKUP(UPPER(CONCATENATE($B84," - ",$A84)),'[1]Segurados Civis'!$A$5:$H$2142,8,0),"")</f>
        <v>78</v>
      </c>
      <c r="F84" s="86">
        <f t="shared" si="1"/>
        <v>1132</v>
      </c>
      <c r="G84" s="85" t="s">
        <v>5032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80</v>
      </c>
      <c r="B85" s="85" t="s">
        <v>7646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5035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80</v>
      </c>
      <c r="B86" s="85" t="s">
        <v>7647</v>
      </c>
      <c r="C86" s="86">
        <f>IFERROR(VLOOKUP(UPPER(CONCATENATE($B86," - ",$A86)),'[1]Segurados Civis'!$A$5:$H$2142,6,0),"")</f>
        <v>176</v>
      </c>
      <c r="D86" s="86">
        <f>IFERROR(VLOOKUP(UPPER(CONCATENATE($B86," - ",$A86)),'[1]Segurados Civis'!$A$5:$H$2142,7,0),"")</f>
        <v>36</v>
      </c>
      <c r="E86" s="86">
        <f>IFERROR(VLOOKUP(UPPER(CONCATENATE($B86," - ",$A86)),'[1]Segurados Civis'!$A$5:$H$2142,8,0),"")</f>
        <v>6</v>
      </c>
      <c r="F86" s="86">
        <f t="shared" si="1"/>
        <v>218</v>
      </c>
      <c r="G86" s="85" t="s">
        <v>5032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80</v>
      </c>
      <c r="B87" s="85" t="s">
        <v>7648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5035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80</v>
      </c>
      <c r="B88" s="85" t="s">
        <v>7649</v>
      </c>
      <c r="C88" s="86">
        <f>IFERROR(VLOOKUP(UPPER(CONCATENATE($B88," - ",$A88)),'[1]Segurados Civis'!$A$5:$H$2142,6,0),"")</f>
        <v>1339</v>
      </c>
      <c r="D88" s="86">
        <f>IFERROR(VLOOKUP(UPPER(CONCATENATE($B88," - ",$A88)),'[1]Segurados Civis'!$A$5:$H$2142,7,0),"")</f>
        <v>420</v>
      </c>
      <c r="E88" s="86">
        <f>IFERROR(VLOOKUP(UPPER(CONCATENATE($B88," - ",$A88)),'[1]Segurados Civis'!$A$5:$H$2142,8,0),"")</f>
        <v>63</v>
      </c>
      <c r="F88" s="86">
        <f t="shared" si="1"/>
        <v>1822</v>
      </c>
      <c r="G88" s="85" t="s">
        <v>5032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80</v>
      </c>
      <c r="B89" s="85" t="s">
        <v>7650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5035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80</v>
      </c>
      <c r="B90" s="85" t="s">
        <v>7651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5035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80</v>
      </c>
      <c r="B91" s="85" t="s">
        <v>7652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80</v>
      </c>
      <c r="B92" s="85" t="s">
        <v>7653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5035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80</v>
      </c>
      <c r="B93" s="85" t="s">
        <v>7654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5035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80</v>
      </c>
      <c r="B94" s="85" t="s">
        <v>7655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5035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80</v>
      </c>
      <c r="B95" s="85" t="s">
        <v>7656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5035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80</v>
      </c>
      <c r="B96" s="85" t="s">
        <v>7657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5035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80</v>
      </c>
      <c r="B97" s="85" t="s">
        <v>7658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5035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80</v>
      </c>
      <c r="B98" s="85" t="s">
        <v>7659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5035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80</v>
      </c>
      <c r="B99" s="85" t="s">
        <v>7660</v>
      </c>
      <c r="C99" s="86">
        <f>IFERROR(VLOOKUP(UPPER(CONCATENATE($B99," - ",$A99)),'[1]Segurados Civis'!$A$5:$H$2142,6,0),"")</f>
        <v>463</v>
      </c>
      <c r="D99" s="86">
        <f>IFERROR(VLOOKUP(UPPER(CONCATENATE($B99," - ",$A99)),'[1]Segurados Civis'!$A$5:$H$2142,7,0),"")</f>
        <v>90</v>
      </c>
      <c r="E99" s="86">
        <f>IFERROR(VLOOKUP(UPPER(CONCATENATE($B99," - ",$A99)),'[1]Segurados Civis'!$A$5:$H$2142,8,0),"")</f>
        <v>14</v>
      </c>
      <c r="F99" s="86">
        <f t="shared" si="1"/>
        <v>567</v>
      </c>
      <c r="G99" s="85" t="s">
        <v>5032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80</v>
      </c>
      <c r="B100" s="85" t="s">
        <v>7661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5035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80</v>
      </c>
      <c r="B101" s="85" t="s">
        <v>7662</v>
      </c>
      <c r="C101" s="86">
        <f>IFERROR(VLOOKUP(UPPER(CONCATENATE($B101," - ",$A101)),'[1]Segurados Civis'!$A$5:$H$2142,6,0),"")</f>
        <v>9714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>
        <f t="shared" si="1"/>
        <v>9714</v>
      </c>
      <c r="G101" s="85" t="s">
        <v>5032</v>
      </c>
      <c r="H101" s="85">
        <v>0</v>
      </c>
      <c r="I101" s="85">
        <v>0</v>
      </c>
      <c r="J101" s="85">
        <v>1</v>
      </c>
      <c r="K101" s="85">
        <v>1</v>
      </c>
    </row>
    <row r="102" spans="1:11">
      <c r="A102" s="85" t="s">
        <v>80</v>
      </c>
      <c r="B102" s="85" t="s">
        <v>7663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5035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80</v>
      </c>
      <c r="B103" s="85" t="s">
        <v>7664</v>
      </c>
      <c r="C103" s="86">
        <f>IFERROR(VLOOKUP(UPPER(CONCATENATE($B103," - ",$A103)),'[1]Segurados Civis'!$A$5:$H$2142,6,0),"")</f>
        <v>762</v>
      </c>
      <c r="D103" s="86">
        <f>IFERROR(VLOOKUP(UPPER(CONCATENATE($B103," - ",$A103)),'[1]Segurados Civis'!$A$5:$H$2142,7,0),"")</f>
        <v>117</v>
      </c>
      <c r="E103" s="86">
        <f>IFERROR(VLOOKUP(UPPER(CONCATENATE($B103," - ",$A103)),'[1]Segurados Civis'!$A$5:$H$2142,8,0),"")</f>
        <v>19</v>
      </c>
      <c r="F103" s="86">
        <f t="shared" si="1"/>
        <v>898</v>
      </c>
      <c r="G103" s="85" t="s">
        <v>5032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80</v>
      </c>
      <c r="B104" s="85" t="s">
        <v>7665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5035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80</v>
      </c>
      <c r="B105" s="85" t="s">
        <v>7666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5035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80</v>
      </c>
      <c r="B106" s="85" t="s">
        <v>7667</v>
      </c>
      <c r="C106" s="86">
        <f>IFERROR(VLOOKUP(UPPER(CONCATENATE($B106," - ",$A106)),'[1]Segurados Civis'!$A$5:$H$2142,6,0),"")</f>
        <v>345</v>
      </c>
      <c r="D106" s="86">
        <f>IFERROR(VLOOKUP(UPPER(CONCATENATE($B106," - ",$A106)),'[1]Segurados Civis'!$A$5:$H$2142,7,0),"")</f>
        <v>60</v>
      </c>
      <c r="E106" s="86">
        <f>IFERROR(VLOOKUP(UPPER(CONCATENATE($B106," - ",$A106)),'[1]Segurados Civis'!$A$5:$H$2142,8,0),"")</f>
        <v>7</v>
      </c>
      <c r="F106" s="86">
        <f t="shared" si="1"/>
        <v>412</v>
      </c>
      <c r="G106" s="85" t="s">
        <v>5032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80</v>
      </c>
      <c r="B107" s="85" t="s">
        <v>7667</v>
      </c>
      <c r="C107" s="86">
        <f>IFERROR(VLOOKUP(UPPER(CONCATENATE($B107," - ",$A107)),'[1]Segurados Civis'!$A$5:$H$2142,6,0),"")</f>
        <v>345</v>
      </c>
      <c r="D107" s="86">
        <f>IFERROR(VLOOKUP(UPPER(CONCATENATE($B107," - ",$A107)),'[1]Segurados Civis'!$A$5:$H$2142,7,0),"")</f>
        <v>60</v>
      </c>
      <c r="E107" s="86">
        <f>IFERROR(VLOOKUP(UPPER(CONCATENATE($B107," - ",$A107)),'[1]Segurados Civis'!$A$5:$H$2142,8,0),"")</f>
        <v>7</v>
      </c>
      <c r="F107" s="86">
        <f t="shared" si="1"/>
        <v>412</v>
      </c>
      <c r="G107" s="85" t="s">
        <v>5032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80</v>
      </c>
      <c r="B108" s="85" t="s">
        <v>7668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5035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80</v>
      </c>
      <c r="B109" s="85" t="s">
        <v>7669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5035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80</v>
      </c>
      <c r="B110" s="85" t="s">
        <v>7670</v>
      </c>
      <c r="C110" s="86">
        <f>IFERROR(VLOOKUP(UPPER(CONCATENATE($B110," - ",$A110)),'[1]Segurados Civis'!$A$5:$H$2142,6,0),"")</f>
        <v>806</v>
      </c>
      <c r="D110" s="86">
        <f>IFERROR(VLOOKUP(UPPER(CONCATENATE($B110," - ",$A110)),'[1]Segurados Civis'!$A$5:$H$2142,7,0),"")</f>
        <v>250</v>
      </c>
      <c r="E110" s="86">
        <f>IFERROR(VLOOKUP(UPPER(CONCATENATE($B110," - ",$A110)),'[1]Segurados Civis'!$A$5:$H$2142,8,0),"")</f>
        <v>44</v>
      </c>
      <c r="F110" s="86">
        <f t="shared" si="1"/>
        <v>1100</v>
      </c>
      <c r="G110" s="85" t="s">
        <v>5032</v>
      </c>
      <c r="H110" s="85">
        <v>1</v>
      </c>
      <c r="I110" s="85">
        <v>1</v>
      </c>
      <c r="J110" s="85"/>
      <c r="K110" s="85">
        <v>0</v>
      </c>
    </row>
    <row r="111" spans="1:11">
      <c r="A111" s="85" t="s">
        <v>80</v>
      </c>
      <c r="B111" s="85" t="s">
        <v>7671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5035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80</v>
      </c>
      <c r="B112" s="85" t="s">
        <v>7672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5035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80</v>
      </c>
      <c r="B113" s="85" t="s">
        <v>7673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5035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80</v>
      </c>
      <c r="B114" s="85" t="s">
        <v>7674</v>
      </c>
      <c r="C114" s="86">
        <f>IFERROR(VLOOKUP(UPPER(CONCATENATE($B114," - ",$A114)),'[1]Segurados Civis'!$A$5:$H$2142,6,0),"")</f>
        <v>0</v>
      </c>
      <c r="D114" s="86">
        <f>IFERROR(VLOOKUP(UPPER(CONCATENATE($B114," - ",$A114)),'[1]Segurados Civis'!$A$5:$H$2142,7,0),"")</f>
        <v>0</v>
      </c>
      <c r="E114" s="86">
        <f>IFERROR(VLOOKUP(UPPER(CONCATENATE($B114," - ",$A114)),'[1]Segurados Civis'!$A$5:$H$2142,8,0),"")</f>
        <v>0</v>
      </c>
      <c r="F114" s="86" t="str">
        <f t="shared" si="1"/>
        <v/>
      </c>
      <c r="G114" s="85" t="s">
        <v>5032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80</v>
      </c>
      <c r="B115" s="85" t="s">
        <v>7675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5035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80</v>
      </c>
      <c r="B116" s="85" t="s">
        <v>7676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5035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80</v>
      </c>
      <c r="B117" s="85" t="s">
        <v>7677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5035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80</v>
      </c>
      <c r="B118" s="85" t="s">
        <v>7678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5035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80</v>
      </c>
      <c r="B119" s="85" t="s">
        <v>7679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5035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80</v>
      </c>
      <c r="B120" s="85" t="s">
        <v>7680</v>
      </c>
      <c r="C120" s="86">
        <f>IFERROR(VLOOKUP(UPPER(CONCATENATE($B120," - ",$A120)),'[1]Segurados Civis'!$A$5:$H$2142,6,0),"")</f>
        <v>661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11</v>
      </c>
      <c r="F120" s="86">
        <f t="shared" si="1"/>
        <v>672</v>
      </c>
      <c r="G120" s="85" t="s">
        <v>5032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80</v>
      </c>
      <c r="B121" s="85" t="s">
        <v>7681</v>
      </c>
      <c r="C121" s="86">
        <f>IFERROR(VLOOKUP(UPPER(CONCATENATE($B121," - ",$A121)),'[1]Segurados Civis'!$A$5:$H$2142,6,0),"")</f>
        <v>0</v>
      </c>
      <c r="D121" s="86">
        <f>IFERROR(VLOOKUP(UPPER(CONCATENATE($B121," - ",$A121)),'[1]Segurados Civis'!$A$5:$H$2142,7,0),"")</f>
        <v>0</v>
      </c>
      <c r="E121" s="86">
        <f>IFERROR(VLOOKUP(UPPER(CONCATENATE($B121," - ",$A121)),'[1]Segurados Civis'!$A$5:$H$2142,8,0),"")</f>
        <v>0</v>
      </c>
      <c r="F121" s="86" t="str">
        <f t="shared" si="1"/>
        <v/>
      </c>
      <c r="G121" s="85" t="s">
        <v>5032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80</v>
      </c>
      <c r="B122" s="85" t="s">
        <v>7682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5035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80</v>
      </c>
      <c r="B123" s="85" t="s">
        <v>7683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80</v>
      </c>
      <c r="B124" s="85" t="s">
        <v>7684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80</v>
      </c>
      <c r="B125" s="85" t="s">
        <v>7685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5035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80</v>
      </c>
      <c r="B126" s="85" t="s">
        <v>7686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80</v>
      </c>
      <c r="B127" s="85" t="s">
        <v>7687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5035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80</v>
      </c>
      <c r="B128" s="85" t="s">
        <v>7688</v>
      </c>
      <c r="C128" s="86">
        <f>IFERROR(VLOOKUP(UPPER(CONCATENATE($B128," - ",$A128)),'[1]Segurados Civis'!$A$5:$H$2142,6,0),"")</f>
        <v>0</v>
      </c>
      <c r="D128" s="86">
        <f>IFERROR(VLOOKUP(UPPER(CONCATENATE($B128," - ",$A128)),'[1]Segurados Civis'!$A$5:$H$2142,7,0),"")</f>
        <v>0</v>
      </c>
      <c r="E128" s="86">
        <f>IFERROR(VLOOKUP(UPPER(CONCATENATE($B128," - ",$A128)),'[1]Segurados Civis'!$A$5:$H$2142,8,0),"")</f>
        <v>0</v>
      </c>
      <c r="F128" s="86" t="str">
        <f t="shared" si="1"/>
        <v/>
      </c>
      <c r="G128" s="85" t="s">
        <v>5032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80</v>
      </c>
      <c r="B129" s="85" t="s">
        <v>7689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5035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80</v>
      </c>
      <c r="B130" s="85" t="s">
        <v>7690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5035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80</v>
      </c>
      <c r="B131" s="85" t="s">
        <v>5782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5035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80</v>
      </c>
      <c r="B132" s="85" t="s">
        <v>7691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5035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80</v>
      </c>
      <c r="B133" s="85" t="s">
        <v>7692</v>
      </c>
      <c r="C133" s="86">
        <f>IFERROR(VLOOKUP(UPPER(CONCATENATE($B133," - ",$A133)),'[1]Segurados Civis'!$A$5:$H$2142,6,0),"")</f>
        <v>266</v>
      </c>
      <c r="D133" s="86">
        <f>IFERROR(VLOOKUP(UPPER(CONCATENATE($B133," - ",$A133)),'[1]Segurados Civis'!$A$5:$H$2142,7,0),"")</f>
        <v>159</v>
      </c>
      <c r="E133" s="86">
        <f>IFERROR(VLOOKUP(UPPER(CONCATENATE($B133," - ",$A133)),'[1]Segurados Civis'!$A$5:$H$2142,8,0),"")</f>
        <v>22</v>
      </c>
      <c r="F133" s="86">
        <f t="shared" si="2"/>
        <v>447</v>
      </c>
      <c r="G133" s="85" t="s">
        <v>5032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80</v>
      </c>
      <c r="B134" s="85" t="s">
        <v>7693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5035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80</v>
      </c>
      <c r="B135" s="85" t="s">
        <v>5783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5035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80</v>
      </c>
      <c r="B136" s="85" t="s">
        <v>7694</v>
      </c>
      <c r="C136" s="86">
        <f>IFERROR(VLOOKUP(UPPER(CONCATENATE($B136," - ",$A136)),'[1]Segurados Civis'!$A$5:$H$2142,6,0),"")</f>
        <v>270</v>
      </c>
      <c r="D136" s="86">
        <f>IFERROR(VLOOKUP(UPPER(CONCATENATE($B136," - ",$A136)),'[1]Segurados Civis'!$A$5:$H$2142,7,0),"")</f>
        <v>92</v>
      </c>
      <c r="E136" s="86">
        <f>IFERROR(VLOOKUP(UPPER(CONCATENATE($B136," - ",$A136)),'[1]Segurados Civis'!$A$5:$H$2142,8,0),"")</f>
        <v>16</v>
      </c>
      <c r="F136" s="86">
        <f t="shared" si="2"/>
        <v>378</v>
      </c>
      <c r="G136" s="85" t="s">
        <v>5032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80</v>
      </c>
      <c r="B137" s="85" t="s">
        <v>7695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80</v>
      </c>
      <c r="B138" s="85" t="s">
        <v>7696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5035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80</v>
      </c>
      <c r="B139" s="85" t="s">
        <v>7697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5035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80</v>
      </c>
      <c r="B140" s="85" t="s">
        <v>7698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5035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80</v>
      </c>
      <c r="B141" s="85" t="s">
        <v>7699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5035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80</v>
      </c>
      <c r="B142" s="85" t="s">
        <v>7700</v>
      </c>
      <c r="C142" s="86">
        <f>IFERROR(VLOOKUP(UPPER(CONCATENATE($B142," - ",$A142)),'[1]Segurados Civis'!$A$5:$H$2142,6,0),"")</f>
        <v>2254</v>
      </c>
      <c r="D142" s="86">
        <f>IFERROR(VLOOKUP(UPPER(CONCATENATE($B142," - ",$A142)),'[1]Segurados Civis'!$A$5:$H$2142,7,0),"")</f>
        <v>666</v>
      </c>
      <c r="E142" s="86">
        <f>IFERROR(VLOOKUP(UPPER(CONCATENATE($B142," - ",$A142)),'[1]Segurados Civis'!$A$5:$H$2142,8,0),"")</f>
        <v>137</v>
      </c>
      <c r="F142" s="86">
        <f t="shared" si="2"/>
        <v>3057</v>
      </c>
      <c r="G142" s="85" t="s">
        <v>5032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80</v>
      </c>
      <c r="B143" s="85" t="s">
        <v>7701</v>
      </c>
      <c r="C143" s="86">
        <f>IFERROR(VLOOKUP(UPPER(CONCATENATE($B143," - ",$A143)),'[1]Segurados Civis'!$A$5:$H$2142,6,0),"")</f>
        <v>414</v>
      </c>
      <c r="D143" s="86">
        <f>IFERROR(VLOOKUP(UPPER(CONCATENATE($B143," - ",$A143)),'[1]Segurados Civis'!$A$5:$H$2142,7,0),"")</f>
        <v>94</v>
      </c>
      <c r="E143" s="86">
        <f>IFERROR(VLOOKUP(UPPER(CONCATENATE($B143," - ",$A143)),'[1]Segurados Civis'!$A$5:$H$2142,8,0),"")</f>
        <v>17</v>
      </c>
      <c r="F143" s="86">
        <f t="shared" si="2"/>
        <v>525</v>
      </c>
      <c r="G143" s="85" t="s">
        <v>5032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80</v>
      </c>
      <c r="B144" s="85" t="s">
        <v>5798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5035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80</v>
      </c>
      <c r="B145" s="85" t="s">
        <v>7702</v>
      </c>
      <c r="C145" s="86">
        <f>IFERROR(VLOOKUP(UPPER(CONCATENATE($B145," - ",$A145)),'[1]Segurados Civis'!$A$5:$H$2142,6,0),"")</f>
        <v>0</v>
      </c>
      <c r="D145" s="86">
        <f>IFERROR(VLOOKUP(UPPER(CONCATENATE($B145," - ",$A145)),'[1]Segurados Civis'!$A$5:$H$2142,7,0),"")</f>
        <v>0</v>
      </c>
      <c r="E145" s="86">
        <f>IFERROR(VLOOKUP(UPPER(CONCATENATE($B145," - ",$A145)),'[1]Segurados Civis'!$A$5:$H$2142,8,0),"")</f>
        <v>0</v>
      </c>
      <c r="F145" s="86" t="str">
        <f t="shared" si="2"/>
        <v/>
      </c>
      <c r="G145" s="85" t="s">
        <v>5032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80</v>
      </c>
      <c r="B146" s="85" t="s">
        <v>7703</v>
      </c>
      <c r="C146" s="86">
        <f>IFERROR(VLOOKUP(UPPER(CONCATENATE($B146," - ",$A146)),'[1]Segurados Civis'!$A$5:$H$2142,6,0),"")</f>
        <v>720</v>
      </c>
      <c r="D146" s="86">
        <f>IFERROR(VLOOKUP(UPPER(CONCATENATE($B146," - ",$A146)),'[1]Segurados Civis'!$A$5:$H$2142,7,0),"")</f>
        <v>217</v>
      </c>
      <c r="E146" s="86">
        <f>IFERROR(VLOOKUP(UPPER(CONCATENATE($B146," - ",$A146)),'[1]Segurados Civis'!$A$5:$H$2142,8,0),"")</f>
        <v>59</v>
      </c>
      <c r="F146" s="86">
        <f t="shared" si="2"/>
        <v>996</v>
      </c>
      <c r="G146" s="85" t="s">
        <v>5032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80</v>
      </c>
      <c r="B147" s="85" t="s">
        <v>7704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5035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80</v>
      </c>
      <c r="B148" s="85" t="s">
        <v>7705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5035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80</v>
      </c>
      <c r="B149" s="85" t="s">
        <v>7706</v>
      </c>
      <c r="C149" s="86">
        <f>IFERROR(VLOOKUP(UPPER(CONCATENATE($B149," - ",$A149)),'[1]Segurados Civis'!$A$5:$H$2142,6,0),"")</f>
        <v>778</v>
      </c>
      <c r="D149" s="86">
        <f>IFERROR(VLOOKUP(UPPER(CONCATENATE($B149," - ",$A149)),'[1]Segurados Civis'!$A$5:$H$2142,7,0),"")</f>
        <v>226</v>
      </c>
      <c r="E149" s="86">
        <f>IFERROR(VLOOKUP(UPPER(CONCATENATE($B149," - ",$A149)),'[1]Segurados Civis'!$A$5:$H$2142,8,0),"")</f>
        <v>31</v>
      </c>
      <c r="F149" s="86">
        <f t="shared" si="2"/>
        <v>1035</v>
      </c>
      <c r="G149" s="85" t="s">
        <v>5032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80</v>
      </c>
      <c r="B150" s="85" t="s">
        <v>5136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5035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80</v>
      </c>
      <c r="B151" s="85" t="s">
        <v>7707</v>
      </c>
      <c r="C151" s="86">
        <f>IFERROR(VLOOKUP(UPPER(CONCATENATE($B151," - ",$A151)),'[1]Segurados Civis'!$A$5:$H$2142,6,0),"")</f>
        <v>242</v>
      </c>
      <c r="D151" s="86">
        <f>IFERROR(VLOOKUP(UPPER(CONCATENATE($B151," - ",$A151)),'[1]Segurados Civis'!$A$5:$H$2142,7,0),"")</f>
        <v>97</v>
      </c>
      <c r="E151" s="86">
        <f>IFERROR(VLOOKUP(UPPER(CONCATENATE($B151," - ",$A151)),'[1]Segurados Civis'!$A$5:$H$2142,8,0),"")</f>
        <v>19</v>
      </c>
      <c r="F151" s="86">
        <f t="shared" si="2"/>
        <v>358</v>
      </c>
      <c r="G151" s="85" t="s">
        <v>5032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80</v>
      </c>
      <c r="B152" s="85" t="s">
        <v>7708</v>
      </c>
      <c r="C152" s="86">
        <f>IFERROR(VLOOKUP(UPPER(CONCATENATE($B152," - ",$A152)),'[1]Segurados Civis'!$A$5:$H$2142,6,0),"")</f>
        <v>130</v>
      </c>
      <c r="D152" s="86">
        <f>IFERROR(VLOOKUP(UPPER(CONCATENATE($B152," - ",$A152)),'[1]Segurados Civis'!$A$5:$H$2142,7,0),"")</f>
        <v>120</v>
      </c>
      <c r="E152" s="86">
        <f>IFERROR(VLOOKUP(UPPER(CONCATENATE($B152," - ",$A152)),'[1]Segurados Civis'!$A$5:$H$2142,8,0),"")</f>
        <v>12</v>
      </c>
      <c r="F152" s="86">
        <f t="shared" si="2"/>
        <v>262</v>
      </c>
      <c r="G152" s="85" t="s">
        <v>5032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80</v>
      </c>
      <c r="B153" s="85" t="s">
        <v>7709</v>
      </c>
      <c r="C153" s="86">
        <f>IFERROR(VLOOKUP(UPPER(CONCATENATE($B153," - ",$A153)),'[1]Segurados Civis'!$A$5:$H$2142,6,0),"")</f>
        <v>302</v>
      </c>
      <c r="D153" s="86">
        <f>IFERROR(VLOOKUP(UPPER(CONCATENATE($B153," - ",$A153)),'[1]Segurados Civis'!$A$5:$H$2142,7,0),"")</f>
        <v>31</v>
      </c>
      <c r="E153" s="86">
        <f>IFERROR(VLOOKUP(UPPER(CONCATENATE($B153," - ",$A153)),'[1]Segurados Civis'!$A$5:$H$2142,8,0),"")</f>
        <v>4</v>
      </c>
      <c r="F153" s="86">
        <f t="shared" si="2"/>
        <v>337</v>
      </c>
      <c r="G153" s="85" t="s">
        <v>5032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80</v>
      </c>
      <c r="B154" s="85" t="s">
        <v>7710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5035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80</v>
      </c>
      <c r="B155" s="85" t="s">
        <v>7711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5035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80</v>
      </c>
      <c r="B156" s="85" t="s">
        <v>7712</v>
      </c>
      <c r="C156" s="86">
        <f>IFERROR(VLOOKUP(UPPER(CONCATENATE($B156," - ",$A156)),'[1]Segurados Civis'!$A$5:$H$2142,6,0),"")</f>
        <v>231</v>
      </c>
      <c r="D156" s="86">
        <f>IFERROR(VLOOKUP(UPPER(CONCATENATE($B156," - ",$A156)),'[1]Segurados Civis'!$A$5:$H$2142,7,0),"")</f>
        <v>17</v>
      </c>
      <c r="E156" s="86">
        <f>IFERROR(VLOOKUP(UPPER(CONCATENATE($B156," - ",$A156)),'[1]Segurados Civis'!$A$5:$H$2142,8,0),"")</f>
        <v>7</v>
      </c>
      <c r="F156" s="86">
        <f t="shared" si="2"/>
        <v>255</v>
      </c>
      <c r="G156" s="85" t="s">
        <v>5032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80</v>
      </c>
      <c r="B157" s="85" t="s">
        <v>7713</v>
      </c>
      <c r="C157" s="86">
        <f>IFERROR(VLOOKUP(UPPER(CONCATENATE($B157," - ",$A157)),'[1]Segurados Civis'!$A$5:$H$2142,6,0),"")</f>
        <v>275</v>
      </c>
      <c r="D157" s="86">
        <f>IFERROR(VLOOKUP(UPPER(CONCATENATE($B157," - ",$A157)),'[1]Segurados Civis'!$A$5:$H$2142,7,0),"")</f>
        <v>13</v>
      </c>
      <c r="E157" s="86">
        <f>IFERROR(VLOOKUP(UPPER(CONCATENATE($B157," - ",$A157)),'[1]Segurados Civis'!$A$5:$H$2142,8,0),"")</f>
        <v>3</v>
      </c>
      <c r="F157" s="86">
        <f t="shared" si="2"/>
        <v>291</v>
      </c>
      <c r="G157" s="85" t="s">
        <v>5032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80</v>
      </c>
      <c r="B158" s="85" t="s">
        <v>7714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5035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80</v>
      </c>
      <c r="B159" s="85" t="s">
        <v>6988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5035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80</v>
      </c>
      <c r="B160" s="85" t="s">
        <v>7715</v>
      </c>
      <c r="C160" s="86">
        <f>IFERROR(VLOOKUP(UPPER(CONCATENATE($B160," - ",$A160)),'[1]Segurados Civis'!$A$5:$H$2142,6,0),"")</f>
        <v>623</v>
      </c>
      <c r="D160" s="86">
        <f>IFERROR(VLOOKUP(UPPER(CONCATENATE($B160," - ",$A160)),'[1]Segurados Civis'!$A$5:$H$2142,7,0),"")</f>
        <v>146</v>
      </c>
      <c r="E160" s="86">
        <f>IFERROR(VLOOKUP(UPPER(CONCATENATE($B160," - ",$A160)),'[1]Segurados Civis'!$A$5:$H$2142,8,0),"")</f>
        <v>46</v>
      </c>
      <c r="F160" s="86">
        <f t="shared" si="2"/>
        <v>815</v>
      </c>
      <c r="G160" s="85" t="s">
        <v>5032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80</v>
      </c>
      <c r="B161" s="85" t="s">
        <v>7716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5035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80</v>
      </c>
      <c r="B162" s="85" t="s">
        <v>5562</v>
      </c>
      <c r="C162" s="86">
        <f>IFERROR(VLOOKUP(UPPER(CONCATENATE($B162," - ",$A162)),'[1]Segurados Civis'!$A$5:$H$2142,6,0),"")</f>
        <v>891</v>
      </c>
      <c r="D162" s="86">
        <f>IFERROR(VLOOKUP(UPPER(CONCATENATE($B162," - ",$A162)),'[1]Segurados Civis'!$A$5:$H$2142,7,0),"")</f>
        <v>536</v>
      </c>
      <c r="E162" s="86">
        <f>IFERROR(VLOOKUP(UPPER(CONCATENATE($B162," - ",$A162)),'[1]Segurados Civis'!$A$5:$H$2142,8,0),"")</f>
        <v>75</v>
      </c>
      <c r="F162" s="86">
        <f t="shared" si="2"/>
        <v>1502</v>
      </c>
      <c r="G162" s="85" t="s">
        <v>5032</v>
      </c>
      <c r="H162" s="85">
        <v>1</v>
      </c>
      <c r="I162" s="85">
        <v>0</v>
      </c>
      <c r="J162" s="85"/>
      <c r="K162" s="85">
        <v>0</v>
      </c>
    </row>
    <row r="163" spans="1:11">
      <c r="A163" s="85" t="s">
        <v>80</v>
      </c>
      <c r="B163" s="85" t="s">
        <v>7717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5035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80</v>
      </c>
      <c r="B164" s="85" t="s">
        <v>7718</v>
      </c>
      <c r="C164" s="86">
        <f>IFERROR(VLOOKUP(UPPER(CONCATENATE($B164," - ",$A164)),'[1]Segurados Civis'!$A$5:$H$2142,6,0),"")</f>
        <v>524</v>
      </c>
      <c r="D164" s="86">
        <f>IFERROR(VLOOKUP(UPPER(CONCATENATE($B164," - ",$A164)),'[1]Segurados Civis'!$A$5:$H$2142,7,0),"")</f>
        <v>148</v>
      </c>
      <c r="E164" s="86">
        <f>IFERROR(VLOOKUP(UPPER(CONCATENATE($B164," - ",$A164)),'[1]Segurados Civis'!$A$5:$H$2142,8,0),"")</f>
        <v>26</v>
      </c>
      <c r="F164" s="86">
        <f t="shared" si="2"/>
        <v>698</v>
      </c>
      <c r="G164" s="85" t="s">
        <v>5032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80</v>
      </c>
      <c r="B165" s="85" t="s">
        <v>6321</v>
      </c>
      <c r="C165" s="86">
        <f>IFERROR(VLOOKUP(UPPER(CONCATENATE($B165," - ",$A165)),'[1]Segurados Civis'!$A$5:$H$2142,6,0),"")</f>
        <v>214</v>
      </c>
      <c r="D165" s="86">
        <f>IFERROR(VLOOKUP(UPPER(CONCATENATE($B165," - ",$A165)),'[1]Segurados Civis'!$A$5:$H$2142,7,0),"")</f>
        <v>27</v>
      </c>
      <c r="E165" s="86">
        <f>IFERROR(VLOOKUP(UPPER(CONCATENATE($B165," - ",$A165)),'[1]Segurados Civis'!$A$5:$H$2142,8,0),"")</f>
        <v>2</v>
      </c>
      <c r="F165" s="86">
        <f t="shared" si="2"/>
        <v>243</v>
      </c>
      <c r="G165" s="85" t="s">
        <v>5032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80</v>
      </c>
      <c r="B166" s="85" t="s">
        <v>7719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80</v>
      </c>
      <c r="B167" s="85" t="s">
        <v>7720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5035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80</v>
      </c>
      <c r="B168" s="85" t="s">
        <v>7721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5035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80</v>
      </c>
      <c r="B169" s="85" t="s">
        <v>7722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5035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80</v>
      </c>
      <c r="B170" s="85" t="s">
        <v>7723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5035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80</v>
      </c>
      <c r="B171" s="85" t="s">
        <v>7724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5035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80</v>
      </c>
      <c r="B172" s="85" t="s">
        <v>7725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5035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80</v>
      </c>
      <c r="B173" s="85" t="s">
        <v>7726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5035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80</v>
      </c>
      <c r="B174" s="85" t="s">
        <v>7727</v>
      </c>
      <c r="C174" s="86">
        <f>IFERROR(VLOOKUP(UPPER(CONCATENATE($B174," - ",$A174)),'[1]Segurados Civis'!$A$5:$H$2142,6,0),"")</f>
        <v>226</v>
      </c>
      <c r="D174" s="86">
        <f>IFERROR(VLOOKUP(UPPER(CONCATENATE($B174," - ",$A174)),'[1]Segurados Civis'!$A$5:$H$2142,7,0),"")</f>
        <v>109</v>
      </c>
      <c r="E174" s="86">
        <f>IFERROR(VLOOKUP(UPPER(CONCATENATE($B174," - ",$A174)),'[1]Segurados Civis'!$A$5:$H$2142,8,0),"")</f>
        <v>32</v>
      </c>
      <c r="F174" s="86">
        <f t="shared" si="2"/>
        <v>367</v>
      </c>
      <c r="G174" s="85" t="s">
        <v>5032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80</v>
      </c>
      <c r="B175" s="85" t="s">
        <v>6326</v>
      </c>
      <c r="C175" s="86">
        <f>IFERROR(VLOOKUP(UPPER(CONCATENATE($B175," - ",$A175)),'[1]Segurados Civis'!$A$5:$H$2142,6,0),"")</f>
        <v>213</v>
      </c>
      <c r="D175" s="86">
        <f>IFERROR(VLOOKUP(UPPER(CONCATENATE($B175," - ",$A175)),'[1]Segurados Civis'!$A$5:$H$2142,7,0),"")</f>
        <v>57</v>
      </c>
      <c r="E175" s="86">
        <f>IFERROR(VLOOKUP(UPPER(CONCATENATE($B175," - ",$A175)),'[1]Segurados Civis'!$A$5:$H$2142,8,0),"")</f>
        <v>7</v>
      </c>
      <c r="F175" s="86">
        <f t="shared" si="2"/>
        <v>277</v>
      </c>
      <c r="G175" s="85" t="s">
        <v>5032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80</v>
      </c>
      <c r="B176" s="85" t="s">
        <v>5586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5035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80</v>
      </c>
      <c r="B177" s="85" t="s">
        <v>5587</v>
      </c>
      <c r="C177" s="86">
        <f>IFERROR(VLOOKUP(UPPER(CONCATENATE($B177," - ",$A177)),'[1]Segurados Civis'!$A$5:$H$2142,6,0),"")</f>
        <v>0</v>
      </c>
      <c r="D177" s="86">
        <f>IFERROR(VLOOKUP(UPPER(CONCATENATE($B177," - ",$A177)),'[1]Segurados Civis'!$A$5:$H$2142,7,0),"")</f>
        <v>0</v>
      </c>
      <c r="E177" s="86">
        <f>IFERROR(VLOOKUP(UPPER(CONCATENATE($B177," - ",$A177)),'[1]Segurados Civis'!$A$5:$H$2142,8,0),"")</f>
        <v>0</v>
      </c>
      <c r="F177" s="86" t="str">
        <f t="shared" si="2"/>
        <v/>
      </c>
      <c r="G177" s="85" t="s">
        <v>5032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80</v>
      </c>
      <c r="B178" s="85" t="s">
        <v>6329</v>
      </c>
      <c r="C178" s="86">
        <f>IFERROR(VLOOKUP(UPPER(CONCATENATE($B178," - ",$A178)),'[1]Segurados Civis'!$A$5:$H$2142,6,0),"")</f>
        <v>3090</v>
      </c>
      <c r="D178" s="86">
        <f>IFERROR(VLOOKUP(UPPER(CONCATENATE($B178," - ",$A178)),'[1]Segurados Civis'!$A$5:$H$2142,7,0),"")</f>
        <v>0</v>
      </c>
      <c r="E178" s="86">
        <f>IFERROR(VLOOKUP(UPPER(CONCATENATE($B178," - ",$A178)),'[1]Segurados Civis'!$A$5:$H$2142,8,0),"")</f>
        <v>0</v>
      </c>
      <c r="F178" s="86">
        <f t="shared" si="2"/>
        <v>3090</v>
      </c>
      <c r="G178" s="85" t="s">
        <v>5032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80</v>
      </c>
      <c r="B179" s="85" t="s">
        <v>5590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80</v>
      </c>
      <c r="B180" s="85" t="s">
        <v>7728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5035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80</v>
      </c>
      <c r="B181" s="85" t="s">
        <v>7729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5035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80</v>
      </c>
      <c r="B182" s="85" t="s">
        <v>7541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5035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80</v>
      </c>
      <c r="B183" s="85" t="s">
        <v>7730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80</v>
      </c>
      <c r="B184" s="85" t="s">
        <v>7731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80</v>
      </c>
      <c r="B185" s="85" t="s">
        <v>6334</v>
      </c>
      <c r="C185" s="86">
        <f>IFERROR(VLOOKUP(UPPER(CONCATENATE($B185," - ",$A185)),'[1]Segurados Civis'!$A$5:$H$2142,6,0),"")</f>
        <v>878</v>
      </c>
      <c r="D185" s="86">
        <f>IFERROR(VLOOKUP(UPPER(CONCATENATE($B185," - ",$A185)),'[1]Segurados Civis'!$A$5:$H$2142,7,0),"")</f>
        <v>187</v>
      </c>
      <c r="E185" s="86">
        <f>IFERROR(VLOOKUP(UPPER(CONCATENATE($B185," - ",$A185)),'[1]Segurados Civis'!$A$5:$H$2142,8,0),"")</f>
        <v>34</v>
      </c>
      <c r="F185" s="86">
        <f t="shared" si="2"/>
        <v>1099</v>
      </c>
      <c r="G185" s="85" t="s">
        <v>5032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80</v>
      </c>
      <c r="B186" s="85" t="s">
        <v>7732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5035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80</v>
      </c>
      <c r="B187" s="85" t="s">
        <v>7733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5035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80</v>
      </c>
      <c r="B188" s="85" t="s">
        <v>7080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5035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80</v>
      </c>
      <c r="B189" s="85" t="s">
        <v>7734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5035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80</v>
      </c>
      <c r="B190" s="85" t="s">
        <v>7735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5035</v>
      </c>
      <c r="H190" s="85">
        <v>0</v>
      </c>
      <c r="I190" s="85">
        <v>0</v>
      </c>
      <c r="J190" s="85"/>
      <c r="K190" s="85">
        <v>0</v>
      </c>
    </row>
    <row r="191" spans="1:11">
      <c r="A191" s="85" t="s">
        <v>80</v>
      </c>
      <c r="B191" s="85" t="s">
        <v>7736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5035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80</v>
      </c>
      <c r="B192" s="85" t="s">
        <v>7737</v>
      </c>
      <c r="C192" s="86">
        <f>IFERROR(VLOOKUP(UPPER(CONCATENATE($B192," - ",$A192)),'[1]Segurados Civis'!$A$5:$H$2142,6,0),"")</f>
        <v>261</v>
      </c>
      <c r="D192" s="86">
        <f>IFERROR(VLOOKUP(UPPER(CONCATENATE($B192," - ",$A192)),'[1]Segurados Civis'!$A$5:$H$2142,7,0),"")</f>
        <v>105</v>
      </c>
      <c r="E192" s="86">
        <f>IFERROR(VLOOKUP(UPPER(CONCATENATE($B192," - ",$A192)),'[1]Segurados Civis'!$A$5:$H$2142,8,0),"")</f>
        <v>15</v>
      </c>
      <c r="F192" s="86">
        <f t="shared" si="2"/>
        <v>381</v>
      </c>
      <c r="G192" s="85" t="s">
        <v>5032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80</v>
      </c>
      <c r="B193" s="85" t="s">
        <v>7738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5035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80</v>
      </c>
      <c r="B194" s="85" t="s">
        <v>7739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30" si="3">IF(SUM(C194:E194)=0,"",SUM(C194:E194))</f>
        <v/>
      </c>
      <c r="G194" s="85" t="s">
        <v>5035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80</v>
      </c>
      <c r="B195" s="85" t="s">
        <v>7740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5035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80</v>
      </c>
      <c r="B196" s="85" t="s">
        <v>7741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5035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80</v>
      </c>
      <c r="B197" s="85" t="s">
        <v>7742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5035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80</v>
      </c>
      <c r="B198" s="85" t="s">
        <v>7743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5035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80</v>
      </c>
      <c r="B199" s="85" t="s">
        <v>7744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80</v>
      </c>
      <c r="B200" s="85" t="s">
        <v>7745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5035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80</v>
      </c>
      <c r="B201" s="85" t="s">
        <v>7746</v>
      </c>
      <c r="C201" s="86">
        <f>IFERROR(VLOOKUP(UPPER(CONCATENATE($B201," - ",$A201)),'[1]Segurados Civis'!$A$5:$H$2142,6,0),"")</f>
        <v>198</v>
      </c>
      <c r="D201" s="86">
        <f>IFERROR(VLOOKUP(UPPER(CONCATENATE($B201," - ",$A201)),'[1]Segurados Civis'!$A$5:$H$2142,7,0),"")</f>
        <v>32</v>
      </c>
      <c r="E201" s="86">
        <f>IFERROR(VLOOKUP(UPPER(CONCATENATE($B201," - ",$A201)),'[1]Segurados Civis'!$A$5:$H$2142,8,0),"")</f>
        <v>16</v>
      </c>
      <c r="F201" s="86">
        <f t="shared" si="3"/>
        <v>246</v>
      </c>
      <c r="G201" s="85" t="s">
        <v>5032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80</v>
      </c>
      <c r="B202" s="85" t="s">
        <v>7747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5035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80</v>
      </c>
      <c r="B203" s="85" t="s">
        <v>7748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5035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80</v>
      </c>
      <c r="B204" s="85" t="s">
        <v>7749</v>
      </c>
      <c r="C204" s="86">
        <f>IFERROR(VLOOKUP(UPPER(CONCATENATE($B204," - ",$A204)),'[1]Segurados Civis'!$A$5:$H$2142,6,0),"")</f>
        <v>402</v>
      </c>
      <c r="D204" s="86">
        <f>IFERROR(VLOOKUP(UPPER(CONCATENATE($B204," - ",$A204)),'[1]Segurados Civis'!$A$5:$H$2142,7,0),"")</f>
        <v>166</v>
      </c>
      <c r="E204" s="86">
        <f>IFERROR(VLOOKUP(UPPER(CONCATENATE($B204," - ",$A204)),'[1]Segurados Civis'!$A$5:$H$2142,8,0),"")</f>
        <v>17</v>
      </c>
      <c r="F204" s="86">
        <f t="shared" si="3"/>
        <v>585</v>
      </c>
      <c r="G204" s="85" t="s">
        <v>5032</v>
      </c>
      <c r="H204" s="85">
        <v>0</v>
      </c>
      <c r="I204" s="85">
        <v>0</v>
      </c>
      <c r="J204" s="85"/>
      <c r="K204" s="85">
        <v>0</v>
      </c>
    </row>
    <row r="205" spans="1:11">
      <c r="A205" s="85" t="s">
        <v>80</v>
      </c>
      <c r="B205" s="85" t="s">
        <v>7750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5035</v>
      </c>
      <c r="H205" s="85">
        <v>0</v>
      </c>
      <c r="I205" s="85">
        <v>0</v>
      </c>
      <c r="J205" s="85"/>
      <c r="K205" s="85">
        <v>0</v>
      </c>
    </row>
    <row r="206" spans="1:11">
      <c r="A206" s="85" t="s">
        <v>80</v>
      </c>
      <c r="B206" s="85" t="s">
        <v>7751</v>
      </c>
      <c r="C206" s="86">
        <f>IFERROR(VLOOKUP(UPPER(CONCATENATE($B206," - ",$A206)),'[1]Segurados Civis'!$A$5:$H$2142,6,0),"")</f>
        <v>1062</v>
      </c>
      <c r="D206" s="86">
        <f>IFERROR(VLOOKUP(UPPER(CONCATENATE($B206," - ",$A206)),'[1]Segurados Civis'!$A$5:$H$2142,7,0),"")</f>
        <v>1</v>
      </c>
      <c r="E206" s="86">
        <f>IFERROR(VLOOKUP(UPPER(CONCATENATE($B206," - ",$A206)),'[1]Segurados Civis'!$A$5:$H$2142,8,0),"")</f>
        <v>0</v>
      </c>
      <c r="F206" s="86">
        <f t="shared" si="3"/>
        <v>1063</v>
      </c>
      <c r="G206" s="85" t="s">
        <v>5032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80</v>
      </c>
      <c r="B207" s="85" t="s">
        <v>7752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5035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80</v>
      </c>
      <c r="B208" s="85" t="s">
        <v>7753</v>
      </c>
      <c r="C208" s="86">
        <f>IFERROR(VLOOKUP(UPPER(CONCATENATE($B208," - ",$A208)),'[1]Segurados Civis'!$A$5:$H$2142,6,0),"")</f>
        <v>376</v>
      </c>
      <c r="D208" s="86">
        <f>IFERROR(VLOOKUP(UPPER(CONCATENATE($B208," - ",$A208)),'[1]Segurados Civis'!$A$5:$H$2142,7,0),"")</f>
        <v>238</v>
      </c>
      <c r="E208" s="86">
        <f>IFERROR(VLOOKUP(UPPER(CONCATENATE($B208," - ",$A208)),'[1]Segurados Civis'!$A$5:$H$2142,8,0),"")</f>
        <v>25</v>
      </c>
      <c r="F208" s="86">
        <f t="shared" si="3"/>
        <v>639</v>
      </c>
      <c r="G208" s="85" t="s">
        <v>5032</v>
      </c>
      <c r="H208" s="85">
        <v>0</v>
      </c>
      <c r="I208" s="85">
        <v>0</v>
      </c>
      <c r="J208" s="85"/>
      <c r="K208" s="85">
        <v>0</v>
      </c>
    </row>
    <row r="209" spans="1:11">
      <c r="A209" s="85" t="s">
        <v>80</v>
      </c>
      <c r="B209" s="85" t="s">
        <v>7754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5035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80</v>
      </c>
      <c r="B210" s="85" t="s">
        <v>7755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5035</v>
      </c>
      <c r="H210" s="85">
        <v>0</v>
      </c>
      <c r="I210" s="85">
        <v>0</v>
      </c>
      <c r="J210" s="85"/>
      <c r="K210" s="85">
        <v>0</v>
      </c>
    </row>
    <row r="211" spans="1:11">
      <c r="A211" s="85" t="s">
        <v>80</v>
      </c>
      <c r="B211" s="85" t="s">
        <v>7756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5035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80</v>
      </c>
      <c r="B212" s="85" t="s">
        <v>7757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5035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80</v>
      </c>
      <c r="B213" s="85" t="s">
        <v>7758</v>
      </c>
      <c r="C213" s="86">
        <f>IFERROR(VLOOKUP(UPPER(CONCATENATE($B213," - ",$A213)),'[1]Segurados Civis'!$A$5:$H$2142,6,0),"")</f>
        <v>237</v>
      </c>
      <c r="D213" s="86">
        <f>IFERROR(VLOOKUP(UPPER(CONCATENATE($B213," - ",$A213)),'[1]Segurados Civis'!$A$5:$H$2142,7,0),"")</f>
        <v>22</v>
      </c>
      <c r="E213" s="86">
        <f>IFERROR(VLOOKUP(UPPER(CONCATENATE($B213," - ",$A213)),'[1]Segurados Civis'!$A$5:$H$2142,8,0),"")</f>
        <v>9</v>
      </c>
      <c r="F213" s="86">
        <f t="shared" si="3"/>
        <v>268</v>
      </c>
      <c r="G213" s="85" t="s">
        <v>5032</v>
      </c>
      <c r="H213" s="85">
        <v>1</v>
      </c>
      <c r="I213" s="85">
        <v>1</v>
      </c>
      <c r="J213" s="85"/>
      <c r="K213" s="85">
        <v>0</v>
      </c>
    </row>
    <row r="214" spans="1:11">
      <c r="A214" s="85" t="s">
        <v>80</v>
      </c>
      <c r="B214" s="85" t="s">
        <v>7759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5035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80</v>
      </c>
      <c r="B215" s="85" t="s">
        <v>7760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5035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80</v>
      </c>
      <c r="B216" s="85" t="s">
        <v>7761</v>
      </c>
      <c r="C216" s="86">
        <f>IFERROR(VLOOKUP(UPPER(CONCATENATE($B216," - ",$A216)),'[1]Segurados Civis'!$A$5:$H$2142,6,0),"")</f>
        <v>543</v>
      </c>
      <c r="D216" s="86">
        <f>IFERROR(VLOOKUP(UPPER(CONCATENATE($B216," - ",$A216)),'[1]Segurados Civis'!$A$5:$H$2142,7,0),"")</f>
        <v>121</v>
      </c>
      <c r="E216" s="86">
        <f>IFERROR(VLOOKUP(UPPER(CONCATENATE($B216," - ",$A216)),'[1]Segurados Civis'!$A$5:$H$2142,8,0),"")</f>
        <v>9</v>
      </c>
      <c r="F216" s="86">
        <f t="shared" si="3"/>
        <v>673</v>
      </c>
      <c r="G216" s="85" t="s">
        <v>5032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80</v>
      </c>
      <c r="B217" s="85" t="s">
        <v>7762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5035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80</v>
      </c>
      <c r="B218" s="85" t="s">
        <v>7763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5035</v>
      </c>
      <c r="H218" s="85">
        <v>0</v>
      </c>
      <c r="I218" s="85">
        <v>0</v>
      </c>
      <c r="J218" s="85"/>
      <c r="K218" s="85">
        <v>0</v>
      </c>
    </row>
    <row r="219" spans="1:11">
      <c r="A219" s="85" t="s">
        <v>80</v>
      </c>
      <c r="B219" s="85" t="s">
        <v>7764</v>
      </c>
      <c r="C219" s="86">
        <f>IFERROR(VLOOKUP(UPPER(CONCATENATE($B219," - ",$A219)),'[1]Segurados Civis'!$A$5:$H$2142,6,0),"")</f>
        <v>443</v>
      </c>
      <c r="D219" s="86">
        <f>IFERROR(VLOOKUP(UPPER(CONCATENATE($B219," - ",$A219)),'[1]Segurados Civis'!$A$5:$H$2142,7,0),"")</f>
        <v>172</v>
      </c>
      <c r="E219" s="86">
        <f>IFERROR(VLOOKUP(UPPER(CONCATENATE($B219," - ",$A219)),'[1]Segurados Civis'!$A$5:$H$2142,8,0),"")</f>
        <v>42</v>
      </c>
      <c r="F219" s="86">
        <f t="shared" si="3"/>
        <v>657</v>
      </c>
      <c r="G219" s="85" t="s">
        <v>5032</v>
      </c>
      <c r="H219" s="85">
        <v>0</v>
      </c>
      <c r="I219" s="85">
        <v>0</v>
      </c>
      <c r="J219" s="85"/>
      <c r="K219" s="85">
        <v>0</v>
      </c>
    </row>
    <row r="220" spans="1:11">
      <c r="A220" s="85" t="s">
        <v>80</v>
      </c>
      <c r="B220" s="85" t="s">
        <v>5630</v>
      </c>
      <c r="C220" s="86">
        <f>IFERROR(VLOOKUP(UPPER(CONCATENATE($B220," - ",$A220)),'[1]Segurados Civis'!$A$5:$H$2142,6,0),"")</f>
        <v>446</v>
      </c>
      <c r="D220" s="86">
        <f>IFERROR(VLOOKUP(UPPER(CONCATENATE($B220," - ",$A220)),'[1]Segurados Civis'!$A$5:$H$2142,7,0),"")</f>
        <v>87</v>
      </c>
      <c r="E220" s="86">
        <f>IFERROR(VLOOKUP(UPPER(CONCATENATE($B220," - ",$A220)),'[1]Segurados Civis'!$A$5:$H$2142,8,0),"")</f>
        <v>4</v>
      </c>
      <c r="F220" s="86">
        <f t="shared" si="3"/>
        <v>537</v>
      </c>
      <c r="G220" s="85" t="s">
        <v>5032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80</v>
      </c>
      <c r="B221" s="85" t="s">
        <v>7765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5035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80</v>
      </c>
      <c r="B222" s="85" t="s">
        <v>7766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5035</v>
      </c>
      <c r="H222" s="85">
        <v>0</v>
      </c>
      <c r="I222" s="85">
        <v>0</v>
      </c>
      <c r="J222" s="85"/>
      <c r="K222" s="85">
        <v>0</v>
      </c>
    </row>
    <row r="223" spans="1:11">
      <c r="A223" s="85" t="s">
        <v>80</v>
      </c>
      <c r="B223" s="85" t="s">
        <v>7767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5035</v>
      </c>
      <c r="H223" s="85">
        <v>0</v>
      </c>
      <c r="I223" s="85">
        <v>0</v>
      </c>
      <c r="J223" s="85"/>
      <c r="K223" s="85">
        <v>0</v>
      </c>
    </row>
    <row r="224" spans="1:11">
      <c r="A224" s="85" t="s">
        <v>80</v>
      </c>
      <c r="B224" s="85" t="s">
        <v>7768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5035</v>
      </c>
      <c r="H224" s="85">
        <v>0</v>
      </c>
      <c r="I224" s="85">
        <v>0</v>
      </c>
      <c r="J224" s="85"/>
      <c r="K224" s="85">
        <v>0</v>
      </c>
    </row>
    <row r="225" spans="1:11">
      <c r="A225" s="85" t="s">
        <v>80</v>
      </c>
      <c r="B225" s="85" t="s">
        <v>7769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5035</v>
      </c>
      <c r="H225" s="85">
        <v>0</v>
      </c>
      <c r="I225" s="85">
        <v>0</v>
      </c>
      <c r="J225" s="85"/>
      <c r="K225" s="85">
        <v>0</v>
      </c>
    </row>
    <row r="226" spans="1:11">
      <c r="A226" s="85" t="s">
        <v>80</v>
      </c>
      <c r="B226" s="85" t="s">
        <v>7770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5035</v>
      </c>
      <c r="H226" s="85">
        <v>0</v>
      </c>
      <c r="I226" s="85">
        <v>0</v>
      </c>
      <c r="J226" s="85"/>
      <c r="K226" s="85">
        <v>0</v>
      </c>
    </row>
    <row r="227" spans="1:11">
      <c r="A227" s="85" t="s">
        <v>80</v>
      </c>
      <c r="B227" s="85" t="s">
        <v>7771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5035</v>
      </c>
      <c r="H227" s="85">
        <v>0</v>
      </c>
      <c r="I227" s="85">
        <v>0</v>
      </c>
      <c r="J227" s="85"/>
      <c r="K227" s="85">
        <v>0</v>
      </c>
    </row>
    <row r="228" spans="1:11">
      <c r="A228" s="85" t="s">
        <v>80</v>
      </c>
      <c r="B228" s="85" t="s">
        <v>7772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5035</v>
      </c>
      <c r="H228" s="85">
        <v>0</v>
      </c>
      <c r="I228" s="85">
        <v>0</v>
      </c>
      <c r="J228" s="85"/>
      <c r="K228" s="85">
        <v>0</v>
      </c>
    </row>
    <row r="229" spans="1:11">
      <c r="A229" s="85" t="s">
        <v>80</v>
      </c>
      <c r="B229" s="85" t="s">
        <v>7773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5035</v>
      </c>
      <c r="H229" s="85">
        <v>0</v>
      </c>
      <c r="I229" s="85">
        <v>0</v>
      </c>
      <c r="J229" s="85"/>
      <c r="K229" s="85">
        <v>0</v>
      </c>
    </row>
    <row r="230" spans="1:11">
      <c r="A230" s="85" t="s">
        <v>80</v>
      </c>
      <c r="B230" s="85" t="s">
        <v>7774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5035</v>
      </c>
      <c r="H230" s="85">
        <v>0</v>
      </c>
      <c r="I230" s="85">
        <v>0</v>
      </c>
      <c r="J230" s="85"/>
      <c r="K230" s="85">
        <v>0</v>
      </c>
    </row>
  </sheetData>
  <autoFilter ref="A1:K23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30">
    <cfRule type="containsText" dxfId="51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AMJ18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2.57031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61</v>
      </c>
      <c r="B2" s="85" t="s">
        <v>7775</v>
      </c>
      <c r="C2" s="86">
        <f>IFERROR(VLOOKUP(UPPER(CONCATENATE($B2," - ",$A2)),'[1]Segurados Civis'!$A$5:$H$2142,6,0),"")</f>
        <v>81219</v>
      </c>
      <c r="D2" s="86">
        <f>IFERROR(VLOOKUP(UPPER(CONCATENATE($B2," - ",$A2)),'[1]Segurados Civis'!$A$5:$H$2142,7,0),"")</f>
        <v>57836</v>
      </c>
      <c r="E2" s="86">
        <f>IFERROR(VLOOKUP(UPPER(CONCATENATE($B2," - ",$A2)),'[1]Segurados Civis'!$A$5:$H$2142,8,0),"")</f>
        <v>19336</v>
      </c>
      <c r="F2" s="86">
        <f t="shared" ref="F2:F33" si="0">IF(SUM(C2:E2)=0,"",SUM(C2:E2))</f>
        <v>158391</v>
      </c>
      <c r="G2" s="85" t="s">
        <v>5032</v>
      </c>
      <c r="H2" s="85">
        <v>1</v>
      </c>
      <c r="I2" s="85">
        <v>0</v>
      </c>
      <c r="J2" s="85"/>
      <c r="K2" s="85">
        <v>0</v>
      </c>
      <c r="M2" s="171" t="s">
        <v>5033</v>
      </c>
      <c r="N2" s="171"/>
      <c r="O2" s="171"/>
    </row>
    <row r="3" spans="1:18">
      <c r="A3" s="85" t="s">
        <v>61</v>
      </c>
      <c r="B3" s="85" t="s">
        <v>7776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61</v>
      </c>
      <c r="B4" s="85" t="s">
        <v>7777</v>
      </c>
      <c r="C4" s="86">
        <f>IFERROR(VLOOKUP(UPPER(CONCATENATE($B4," - ",$A4)),'[1]Segurados Civis'!$A$5:$H$2142,6,0),"")</f>
        <v>657</v>
      </c>
      <c r="D4" s="86">
        <f>IFERROR(VLOOKUP(UPPER(CONCATENATE($B4," - ",$A4)),'[1]Segurados Civis'!$A$5:$H$2142,7,0),"")</f>
        <v>392</v>
      </c>
      <c r="E4" s="86">
        <f>IFERROR(VLOOKUP(UPPER(CONCATENATE($B4," - ",$A4)),'[1]Segurados Civis'!$A$5:$H$2142,8,0),"")</f>
        <v>33</v>
      </c>
      <c r="F4" s="86">
        <f t="shared" si="0"/>
        <v>1082</v>
      </c>
      <c r="G4" s="85" t="s">
        <v>5032</v>
      </c>
      <c r="H4" s="85">
        <v>0</v>
      </c>
      <c r="I4" s="85">
        <v>0</v>
      </c>
      <c r="J4" s="85"/>
      <c r="K4" s="85">
        <v>0</v>
      </c>
      <c r="M4" s="169">
        <f>COUNTIF(H2:H189,1)</f>
        <v>10</v>
      </c>
      <c r="N4" s="169"/>
      <c r="O4" s="169"/>
    </row>
    <row r="5" spans="1:18">
      <c r="A5" s="85" t="s">
        <v>61</v>
      </c>
      <c r="B5" s="85" t="s">
        <v>7778</v>
      </c>
      <c r="C5" s="86">
        <f>IFERROR(VLOOKUP(UPPER(CONCATENATE($B5," - ",$A5)),'[1]Segurados Civis'!$A$5:$H$2142,6,0),"")</f>
        <v>420</v>
      </c>
      <c r="D5" s="86">
        <f>IFERROR(VLOOKUP(UPPER(CONCATENATE($B5," - ",$A5)),'[1]Segurados Civis'!$A$5:$H$2142,7,0),"")</f>
        <v>67</v>
      </c>
      <c r="E5" s="86">
        <f>IFERROR(VLOOKUP(UPPER(CONCATENATE($B5," - ",$A5)),'[1]Segurados Civis'!$A$5:$H$2142,8,0),"")</f>
        <v>12</v>
      </c>
      <c r="F5" s="86">
        <f t="shared" si="0"/>
        <v>499</v>
      </c>
      <c r="G5" s="85" t="s">
        <v>5032</v>
      </c>
      <c r="H5" s="85">
        <v>0</v>
      </c>
      <c r="I5" s="85">
        <v>0</v>
      </c>
      <c r="J5" s="85"/>
      <c r="K5" s="85">
        <v>0</v>
      </c>
    </row>
    <row r="6" spans="1:18">
      <c r="A6" s="85" t="s">
        <v>61</v>
      </c>
      <c r="B6" s="85" t="s">
        <v>7779</v>
      </c>
      <c r="C6" s="86">
        <f>IFERROR(VLOOKUP(UPPER(CONCATENATE($B6," - ",$A6)),'[1]Segurados Civis'!$A$5:$H$2142,6,0),"")</f>
        <v>462</v>
      </c>
      <c r="D6" s="86">
        <f>IFERROR(VLOOKUP(UPPER(CONCATENATE($B6," - ",$A6)),'[1]Segurados Civis'!$A$5:$H$2142,7,0),"")</f>
        <v>116</v>
      </c>
      <c r="E6" s="86">
        <f>IFERROR(VLOOKUP(UPPER(CONCATENATE($B6," - ",$A6)),'[1]Segurados Civis'!$A$5:$H$2142,8,0),"")</f>
        <v>0</v>
      </c>
      <c r="F6" s="86">
        <f t="shared" si="0"/>
        <v>578</v>
      </c>
      <c r="G6" s="85" t="s">
        <v>5032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61</v>
      </c>
      <c r="B7" s="85" t="s">
        <v>7780</v>
      </c>
      <c r="C7" s="86">
        <f>IFERROR(VLOOKUP(UPPER(CONCATENATE($B7," - ",$A7)),'[1]Segurados Civis'!$A$5:$H$2142,6,0),"")</f>
        <v>706</v>
      </c>
      <c r="D7" s="86">
        <f>IFERROR(VLOOKUP(UPPER(CONCATENATE($B7," - ",$A7)),'[1]Segurados Civis'!$A$5:$H$2142,7,0),"")</f>
        <v>223</v>
      </c>
      <c r="E7" s="86">
        <f>IFERROR(VLOOKUP(UPPER(CONCATENATE($B7," - ",$A7)),'[1]Segurados Civis'!$A$5:$H$2142,8,0),"")</f>
        <v>72</v>
      </c>
      <c r="F7" s="86">
        <f t="shared" si="0"/>
        <v>1001</v>
      </c>
      <c r="G7" s="85" t="s">
        <v>5032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61</v>
      </c>
      <c r="B8" s="85" t="s">
        <v>7781</v>
      </c>
      <c r="C8" s="86">
        <f>IFERROR(VLOOKUP(UPPER(CONCATENATE($B8," - ",$A8)),'[1]Segurados Civis'!$A$5:$H$2142,6,0),"")</f>
        <v>876</v>
      </c>
      <c r="D8" s="86">
        <f>IFERROR(VLOOKUP(UPPER(CONCATENATE($B8," - ",$A8)),'[1]Segurados Civis'!$A$5:$H$2142,7,0),"")</f>
        <v>309</v>
      </c>
      <c r="E8" s="86">
        <f>IFERROR(VLOOKUP(UPPER(CONCATENATE($B8," - ",$A8)),'[1]Segurados Civis'!$A$5:$H$2142,8,0),"")</f>
        <v>68</v>
      </c>
      <c r="F8" s="86">
        <f t="shared" si="0"/>
        <v>1253</v>
      </c>
      <c r="G8" s="85" t="s">
        <v>5032</v>
      </c>
      <c r="H8" s="85">
        <v>0</v>
      </c>
      <c r="I8" s="85">
        <v>0</v>
      </c>
      <c r="J8" s="85"/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61</v>
      </c>
      <c r="B9" s="85" t="s">
        <v>7576</v>
      </c>
      <c r="C9" s="86">
        <f>IFERROR(VLOOKUP(UPPER(CONCATENATE($B9," - ",$A9)),'[1]Segurados Civis'!$A$5:$H$2142,6,0),"")</f>
        <v>258</v>
      </c>
      <c r="D9" s="86">
        <f>IFERROR(VLOOKUP(UPPER(CONCATENATE($B9," - ",$A9)),'[1]Segurados Civis'!$A$5:$H$2142,7,0),"")</f>
        <v>119</v>
      </c>
      <c r="E9" s="86">
        <f>IFERROR(VLOOKUP(UPPER(CONCATENATE($B9," - ",$A9)),'[1]Segurados Civis'!$A$5:$H$2142,8,0),"")</f>
        <v>19</v>
      </c>
      <c r="F9" s="86">
        <f t="shared" si="0"/>
        <v>396</v>
      </c>
      <c r="G9" s="85" t="s">
        <v>5032</v>
      </c>
      <c r="H9" s="85">
        <v>0</v>
      </c>
      <c r="I9" s="85">
        <v>0</v>
      </c>
      <c r="J9" s="85"/>
      <c r="K9" s="85">
        <v>0</v>
      </c>
      <c r="M9" s="169">
        <f>COUNTIF(I2:I189,1)</f>
        <v>1</v>
      </c>
      <c r="N9" s="169"/>
      <c r="O9" s="169"/>
      <c r="P9" s="169">
        <f>COUNTIF(J2:J189,1)</f>
        <v>4</v>
      </c>
      <c r="Q9" s="169"/>
      <c r="R9" s="169"/>
    </row>
    <row r="10" spans="1:18">
      <c r="A10" s="85" t="s">
        <v>61</v>
      </c>
      <c r="B10" s="85" t="s">
        <v>7782</v>
      </c>
      <c r="C10" s="86">
        <f>IFERROR(VLOOKUP(UPPER(CONCATENATE($B10," - ",$A10)),'[1]Segurados Civis'!$A$5:$H$2142,6,0),"")</f>
        <v>769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769</v>
      </c>
      <c r="G10" s="85" t="s">
        <v>5032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61</v>
      </c>
      <c r="B11" s="85" t="s">
        <v>7783</v>
      </c>
      <c r="C11" s="86">
        <f>IFERROR(VLOOKUP(UPPER(CONCATENATE($B11," - ",$A11)),'[1]Segurados Civis'!$A$5:$H$2142,6,0),"")</f>
        <v>372</v>
      </c>
      <c r="D11" s="86">
        <f>IFERROR(VLOOKUP(UPPER(CONCATENATE($B11," - ",$A11)),'[1]Segurados Civis'!$A$5:$H$2142,7,0),"")</f>
        <v>241</v>
      </c>
      <c r="E11" s="86">
        <f>IFERROR(VLOOKUP(UPPER(CONCATENATE($B11," - ",$A11)),'[1]Segurados Civis'!$A$5:$H$2142,8,0),"")</f>
        <v>29</v>
      </c>
      <c r="F11" s="86">
        <f t="shared" si="0"/>
        <v>642</v>
      </c>
      <c r="G11" s="85" t="s">
        <v>5032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61</v>
      </c>
      <c r="B12" s="85" t="s">
        <v>7784</v>
      </c>
      <c r="C12" s="86">
        <f>IFERROR(VLOOKUP(UPPER(CONCATENATE($B12," - ",$A12)),'[1]Segurados Civis'!$A$5:$H$2142,6,0),"")</f>
        <v>1479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1479</v>
      </c>
      <c r="G12" s="85" t="s">
        <v>5032</v>
      </c>
      <c r="H12" s="85">
        <v>0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61</v>
      </c>
      <c r="B13" s="85" t="s">
        <v>7785</v>
      </c>
      <c r="C13" s="86">
        <f>IFERROR(VLOOKUP(UPPER(CONCATENATE($B13," - ",$A13)),'[1]Segurados Civis'!$A$5:$H$2142,6,0),"")</f>
        <v>199</v>
      </c>
      <c r="D13" s="86">
        <f>IFERROR(VLOOKUP(UPPER(CONCATENATE($B13," - ",$A13)),'[1]Segurados Civis'!$A$5:$H$2142,7,0),"")</f>
        <v>121</v>
      </c>
      <c r="E13" s="86">
        <f>IFERROR(VLOOKUP(UPPER(CONCATENATE($B13," - ",$A13)),'[1]Segurados Civis'!$A$5:$H$2142,8,0),"")</f>
        <v>17</v>
      </c>
      <c r="F13" s="86">
        <f t="shared" si="0"/>
        <v>337</v>
      </c>
      <c r="G13" s="85" t="s">
        <v>5032</v>
      </c>
      <c r="H13" s="85">
        <v>0</v>
      </c>
      <c r="I13" s="85">
        <v>0</v>
      </c>
      <c r="J13" s="85"/>
      <c r="K13" s="85">
        <v>0</v>
      </c>
      <c r="M13" s="169">
        <f>COUNTIF(K2:K189,1)</f>
        <v>0</v>
      </c>
      <c r="N13" s="169"/>
      <c r="O13" s="169"/>
    </row>
    <row r="14" spans="1:18">
      <c r="A14" s="85" t="s">
        <v>61</v>
      </c>
      <c r="B14" s="85" t="s">
        <v>7786</v>
      </c>
      <c r="C14" s="86">
        <f>IFERROR(VLOOKUP(UPPER(CONCATENATE($B14," - ",$A14)),'[1]Segurados Civis'!$A$5:$H$2142,6,0),"")</f>
        <v>389</v>
      </c>
      <c r="D14" s="86">
        <f>IFERROR(VLOOKUP(UPPER(CONCATENATE($B14," - ",$A14)),'[1]Segurados Civis'!$A$5:$H$2142,7,0),"")</f>
        <v>41</v>
      </c>
      <c r="E14" s="86">
        <f>IFERROR(VLOOKUP(UPPER(CONCATENATE($B14," - ",$A14)),'[1]Segurados Civis'!$A$5:$H$2142,8,0),"")</f>
        <v>10</v>
      </c>
      <c r="F14" s="86">
        <f t="shared" si="0"/>
        <v>440</v>
      </c>
      <c r="G14" s="85" t="s">
        <v>5032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61</v>
      </c>
      <c r="B15" s="85" t="s">
        <v>7787</v>
      </c>
      <c r="C15" s="86">
        <f>IFERROR(VLOOKUP(UPPER(CONCATENATE($B15," - ",$A15)),'[1]Segurados Civis'!$A$5:$H$2142,6,0),"")</f>
        <v>1764</v>
      </c>
      <c r="D15" s="86">
        <f>IFERROR(VLOOKUP(UPPER(CONCATENATE($B15," - ",$A15)),'[1]Segurados Civis'!$A$5:$H$2142,7,0),"")</f>
        <v>495</v>
      </c>
      <c r="E15" s="86">
        <f>IFERROR(VLOOKUP(UPPER(CONCATENATE($B15," - ",$A15)),'[1]Segurados Civis'!$A$5:$H$2142,8,0),"")</f>
        <v>109</v>
      </c>
      <c r="F15" s="86">
        <f t="shared" si="0"/>
        <v>2368</v>
      </c>
      <c r="G15" s="85" t="s">
        <v>5032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61</v>
      </c>
      <c r="B16" s="85" t="s">
        <v>7788</v>
      </c>
      <c r="C16" s="86">
        <f>IFERROR(VLOOKUP(UPPER(CONCATENATE($B16," - ",$A16)),'[1]Segurados Civis'!$A$5:$H$2142,6,0),"")</f>
        <v>1180</v>
      </c>
      <c r="D16" s="86">
        <f>IFERROR(VLOOKUP(UPPER(CONCATENATE($B16," - ",$A16)),'[1]Segurados Civis'!$A$5:$H$2142,7,0),"")</f>
        <v>576</v>
      </c>
      <c r="E16" s="86">
        <f>IFERROR(VLOOKUP(UPPER(CONCATENATE($B16," - ",$A16)),'[1]Segurados Civis'!$A$5:$H$2142,8,0),"")</f>
        <v>175</v>
      </c>
      <c r="F16" s="86">
        <f t="shared" si="0"/>
        <v>1931</v>
      </c>
      <c r="G16" s="85" t="s">
        <v>5032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61</v>
      </c>
      <c r="B17" s="85" t="s">
        <v>7789</v>
      </c>
      <c r="C17" s="86">
        <f>IFERROR(VLOOKUP(UPPER(CONCATENATE($B17," - ",$A17)),'[1]Segurados Civis'!$A$5:$H$2142,6,0),"")</f>
        <v>385</v>
      </c>
      <c r="D17" s="86">
        <f>IFERROR(VLOOKUP(UPPER(CONCATENATE($B17," - ",$A17)),'[1]Segurados Civis'!$A$5:$H$2142,7,0),"")</f>
        <v>145</v>
      </c>
      <c r="E17" s="86">
        <f>IFERROR(VLOOKUP(UPPER(CONCATENATE($B17," - ",$A17)),'[1]Segurados Civis'!$A$5:$H$2142,8,0),"")</f>
        <v>44</v>
      </c>
      <c r="F17" s="86">
        <f t="shared" si="0"/>
        <v>574</v>
      </c>
      <c r="G17" s="85" t="s">
        <v>5032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61</v>
      </c>
      <c r="B18" s="85" t="s">
        <v>7790</v>
      </c>
      <c r="C18" s="86">
        <f>IFERROR(VLOOKUP(UPPER(CONCATENATE($B18," - ",$A18)),'[1]Segurados Civis'!$A$5:$H$2142,6,0),"")</f>
        <v>938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2</v>
      </c>
      <c r="F18" s="86">
        <f t="shared" si="0"/>
        <v>940</v>
      </c>
      <c r="G18" s="85" t="s">
        <v>5032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61</v>
      </c>
      <c r="B19" s="85" t="s">
        <v>7791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61</v>
      </c>
      <c r="B20" s="85" t="s">
        <v>7792</v>
      </c>
      <c r="C20" s="86">
        <f>IFERROR(VLOOKUP(UPPER(CONCATENATE($B20," - ",$A20)),'[1]Segurados Civis'!$A$5:$H$2142,6,0),"")</f>
        <v>672</v>
      </c>
      <c r="D20" s="86">
        <f>IFERROR(VLOOKUP(UPPER(CONCATENATE($B20," - ",$A20)),'[1]Segurados Civis'!$A$5:$H$2142,7,0),"")</f>
        <v>246</v>
      </c>
      <c r="E20" s="86">
        <f>IFERROR(VLOOKUP(UPPER(CONCATENATE($B20," - ",$A20)),'[1]Segurados Civis'!$A$5:$H$2142,8,0),"")</f>
        <v>50</v>
      </c>
      <c r="F20" s="86">
        <f t="shared" si="0"/>
        <v>968</v>
      </c>
      <c r="G20" s="85" t="s">
        <v>5032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61</v>
      </c>
      <c r="B21" s="85" t="s">
        <v>7793</v>
      </c>
      <c r="C21" s="86">
        <f>IFERROR(VLOOKUP(UPPER(CONCATENATE($B21," - ",$A21)),'[1]Segurados Civis'!$A$5:$H$2142,6,0),"")</f>
        <v>876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0</v>
      </c>
      <c r="F21" s="86">
        <f t="shared" si="0"/>
        <v>876</v>
      </c>
      <c r="G21" s="85" t="s">
        <v>5032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61</v>
      </c>
      <c r="B22" s="85" t="s">
        <v>7794</v>
      </c>
      <c r="C22" s="86">
        <f>IFERROR(VLOOKUP(UPPER(CONCATENATE($B22," - ",$A22)),'[1]Segurados Civis'!$A$5:$H$2142,6,0),"")</f>
        <v>383</v>
      </c>
      <c r="D22" s="86">
        <f>IFERROR(VLOOKUP(UPPER(CONCATENATE($B22," - ",$A22)),'[1]Segurados Civis'!$A$5:$H$2142,7,0),"")</f>
        <v>118</v>
      </c>
      <c r="E22" s="86">
        <f>IFERROR(VLOOKUP(UPPER(CONCATENATE($B22," - ",$A22)),'[1]Segurados Civis'!$A$5:$H$2142,8,0),"")</f>
        <v>118</v>
      </c>
      <c r="F22" s="86">
        <f t="shared" si="0"/>
        <v>619</v>
      </c>
      <c r="G22" s="85" t="s">
        <v>5032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61</v>
      </c>
      <c r="B23" s="85" t="s">
        <v>7795</v>
      </c>
      <c r="C23" s="86">
        <f>IFERROR(VLOOKUP(UPPER(CONCATENATE($B23," - ",$A23)),'[1]Segurados Civis'!$A$5:$H$2142,6,0),"")</f>
        <v>1280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1280</v>
      </c>
      <c r="G23" s="85" t="s">
        <v>5032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61</v>
      </c>
      <c r="B24" s="85" t="s">
        <v>7796</v>
      </c>
      <c r="C24" s="86">
        <f>IFERROR(VLOOKUP(UPPER(CONCATENATE($B24," - ",$A24)),'[1]Segurados Civis'!$A$5:$H$2142,6,0),"")</f>
        <v>971</v>
      </c>
      <c r="D24" s="86">
        <f>IFERROR(VLOOKUP(UPPER(CONCATENATE($B24," - ",$A24)),'[1]Segurados Civis'!$A$5:$H$2142,7,0),"")</f>
        <v>367</v>
      </c>
      <c r="E24" s="86">
        <f>IFERROR(VLOOKUP(UPPER(CONCATENATE($B24," - ",$A24)),'[1]Segurados Civis'!$A$5:$H$2142,8,0),"")</f>
        <v>67</v>
      </c>
      <c r="F24" s="86">
        <f t="shared" si="0"/>
        <v>1405</v>
      </c>
      <c r="G24" s="85" t="s">
        <v>5032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61</v>
      </c>
      <c r="B25" s="85" t="s">
        <v>7797</v>
      </c>
      <c r="C25" s="86">
        <f>IFERROR(VLOOKUP(UPPER(CONCATENATE($B25," - ",$A25)),'[1]Segurados Civis'!$A$5:$H$2142,6,0),"")</f>
        <v>800</v>
      </c>
      <c r="D25" s="86">
        <f>IFERROR(VLOOKUP(UPPER(CONCATENATE($B25," - ",$A25)),'[1]Segurados Civis'!$A$5:$H$2142,7,0),"")</f>
        <v>332</v>
      </c>
      <c r="E25" s="86">
        <f>IFERROR(VLOOKUP(UPPER(CONCATENATE($B25," - ",$A25)),'[1]Segurados Civis'!$A$5:$H$2142,8,0),"")</f>
        <v>70</v>
      </c>
      <c r="F25" s="86">
        <f t="shared" si="0"/>
        <v>1202</v>
      </c>
      <c r="G25" s="85" t="s">
        <v>5032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61</v>
      </c>
      <c r="B26" s="85" t="s">
        <v>6200</v>
      </c>
      <c r="C26" s="86">
        <f>IFERROR(VLOOKUP(UPPER(CONCATENATE($B26," - ",$A26)),'[1]Segurados Civis'!$A$5:$H$2142,6,0),"")</f>
        <v>690</v>
      </c>
      <c r="D26" s="86">
        <f>IFERROR(VLOOKUP(UPPER(CONCATENATE($B26," - ",$A26)),'[1]Segurados Civis'!$A$5:$H$2142,7,0),"")</f>
        <v>281</v>
      </c>
      <c r="E26" s="86">
        <f>IFERROR(VLOOKUP(UPPER(CONCATENATE($B26," - ",$A26)),'[1]Segurados Civis'!$A$5:$H$2142,8,0),"")</f>
        <v>49</v>
      </c>
      <c r="F26" s="86">
        <f t="shared" si="0"/>
        <v>1020</v>
      </c>
      <c r="G26" s="85" t="s">
        <v>5032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61</v>
      </c>
      <c r="B27" s="85" t="s">
        <v>5294</v>
      </c>
      <c r="C27" s="86">
        <f>IFERROR(VLOOKUP(UPPER(CONCATENATE($B27," - ",$A27)),'[1]Segurados Civis'!$A$5:$H$2142,6,0),"")</f>
        <v>752</v>
      </c>
      <c r="D27" s="86">
        <f>IFERROR(VLOOKUP(UPPER(CONCATENATE($B27," - ",$A27)),'[1]Segurados Civis'!$A$5:$H$2142,7,0),"")</f>
        <v>352</v>
      </c>
      <c r="E27" s="86">
        <f>IFERROR(VLOOKUP(UPPER(CONCATENATE($B27," - ",$A27)),'[1]Segurados Civis'!$A$5:$H$2142,8,0),"")</f>
        <v>65</v>
      </c>
      <c r="F27" s="86">
        <f t="shared" si="0"/>
        <v>1169</v>
      </c>
      <c r="G27" s="85" t="s">
        <v>5032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61</v>
      </c>
      <c r="B28" s="85" t="s">
        <v>7798</v>
      </c>
      <c r="C28" s="86">
        <f>IFERROR(VLOOKUP(UPPER(CONCATENATE($B28," - ",$A28)),'[1]Segurados Civis'!$A$5:$H$2142,6,0),"")</f>
        <v>329</v>
      </c>
      <c r="D28" s="86">
        <f>IFERROR(VLOOKUP(UPPER(CONCATENATE($B28," - ",$A28)),'[1]Segurados Civis'!$A$5:$H$2142,7,0),"")</f>
        <v>130</v>
      </c>
      <c r="E28" s="86">
        <f>IFERROR(VLOOKUP(UPPER(CONCATENATE($B28," - ",$A28)),'[1]Segurados Civis'!$A$5:$H$2142,8,0),"")</f>
        <v>25</v>
      </c>
      <c r="F28" s="86">
        <f t="shared" si="0"/>
        <v>484</v>
      </c>
      <c r="G28" s="85" t="s">
        <v>5032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61</v>
      </c>
      <c r="B29" s="85" t="s">
        <v>7799</v>
      </c>
      <c r="C29" s="86">
        <f>IFERROR(VLOOKUP(UPPER(CONCATENATE($B29," - ",$A29)),'[1]Segurados Civis'!$A$5:$H$2142,6,0),"")</f>
        <v>218</v>
      </c>
      <c r="D29" s="86">
        <f>IFERROR(VLOOKUP(UPPER(CONCATENATE($B29," - ",$A29)),'[1]Segurados Civis'!$A$5:$H$2142,7,0),"")</f>
        <v>66</v>
      </c>
      <c r="E29" s="86">
        <f>IFERROR(VLOOKUP(UPPER(CONCATENATE($B29," - ",$A29)),'[1]Segurados Civis'!$A$5:$H$2142,8,0),"")</f>
        <v>10</v>
      </c>
      <c r="F29" s="86">
        <f t="shared" si="0"/>
        <v>294</v>
      </c>
      <c r="G29" s="85" t="s">
        <v>5032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61</v>
      </c>
      <c r="B30" s="85" t="s">
        <v>7800</v>
      </c>
      <c r="C30" s="86">
        <f>IFERROR(VLOOKUP(UPPER(CONCATENATE($B30," - ",$A30)),'[1]Segurados Civis'!$A$5:$H$2142,6,0),"")</f>
        <v>1268</v>
      </c>
      <c r="D30" s="86">
        <f>IFERROR(VLOOKUP(UPPER(CONCATENATE($B30," - ",$A30)),'[1]Segurados Civis'!$A$5:$H$2142,7,0),"")</f>
        <v>257</v>
      </c>
      <c r="E30" s="86">
        <f>IFERROR(VLOOKUP(UPPER(CONCATENATE($B30," - ",$A30)),'[1]Segurados Civis'!$A$5:$H$2142,8,0),"")</f>
        <v>38</v>
      </c>
      <c r="F30" s="86">
        <f t="shared" si="0"/>
        <v>1563</v>
      </c>
      <c r="G30" s="85" t="s">
        <v>5032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61</v>
      </c>
      <c r="B31" s="85" t="s">
        <v>7801</v>
      </c>
      <c r="C31" s="86">
        <f>IFERROR(VLOOKUP(UPPER(CONCATENATE($B31," - ",$A31)),'[1]Segurados Civis'!$A$5:$H$2142,6,0),"")</f>
        <v>343</v>
      </c>
      <c r="D31" s="86">
        <f>IFERROR(VLOOKUP(UPPER(CONCATENATE($B31," - ",$A31)),'[1]Segurados Civis'!$A$5:$H$2142,7,0),"")</f>
        <v>122</v>
      </c>
      <c r="E31" s="86">
        <f>IFERROR(VLOOKUP(UPPER(CONCATENATE($B31," - ",$A31)),'[1]Segurados Civis'!$A$5:$H$2142,8,0),"")</f>
        <v>28</v>
      </c>
      <c r="F31" s="86">
        <f t="shared" si="0"/>
        <v>493</v>
      </c>
      <c r="G31" s="85" t="s">
        <v>5032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61</v>
      </c>
      <c r="B32" s="85" t="s">
        <v>7802</v>
      </c>
      <c r="C32" s="86">
        <f>IFERROR(VLOOKUP(UPPER(CONCATENATE($B32," - ",$A32)),'[1]Segurados Civis'!$A$5:$H$2142,6,0),"")</f>
        <v>1187</v>
      </c>
      <c r="D32" s="86">
        <f>IFERROR(VLOOKUP(UPPER(CONCATENATE($B32," - ",$A32)),'[1]Segurados Civis'!$A$5:$H$2142,7,0),"")</f>
        <v>434</v>
      </c>
      <c r="E32" s="86">
        <f>IFERROR(VLOOKUP(UPPER(CONCATENATE($B32," - ",$A32)),'[1]Segurados Civis'!$A$5:$H$2142,8,0),"")</f>
        <v>105</v>
      </c>
      <c r="F32" s="86">
        <f t="shared" si="0"/>
        <v>1726</v>
      </c>
      <c r="G32" s="85" t="s">
        <v>5032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61</v>
      </c>
      <c r="B33" s="85" t="s">
        <v>7803</v>
      </c>
      <c r="C33" s="86">
        <f>IFERROR(VLOOKUP(UPPER(CONCATENATE($B33," - ",$A33)),'[1]Segurados Civis'!$A$5:$H$2142,6,0),"")</f>
        <v>3503</v>
      </c>
      <c r="D33" s="86">
        <f>IFERROR(VLOOKUP(UPPER(CONCATENATE($B33," - ",$A33)),'[1]Segurados Civis'!$A$5:$H$2142,7,0),"")</f>
        <v>1387</v>
      </c>
      <c r="E33" s="86">
        <f>IFERROR(VLOOKUP(UPPER(CONCATENATE($B33," - ",$A33)),'[1]Segurados Civis'!$A$5:$H$2142,8,0),"")</f>
        <v>272</v>
      </c>
      <c r="F33" s="86">
        <f t="shared" si="0"/>
        <v>5162</v>
      </c>
      <c r="G33" s="85" t="s">
        <v>5032</v>
      </c>
      <c r="H33" s="85">
        <v>1</v>
      </c>
      <c r="I33" s="85">
        <v>0</v>
      </c>
      <c r="J33" s="85"/>
      <c r="K33" s="85">
        <v>0</v>
      </c>
    </row>
    <row r="34" spans="1:11">
      <c r="A34" s="85" t="s">
        <v>61</v>
      </c>
      <c r="B34" s="85" t="s">
        <v>7804</v>
      </c>
      <c r="C34" s="86">
        <f>IFERROR(VLOOKUP(UPPER(CONCATENATE($B34," - ",$A34)),'[1]Segurados Civis'!$A$5:$H$2142,6,0),"")</f>
        <v>929</v>
      </c>
      <c r="D34" s="86">
        <f>IFERROR(VLOOKUP(UPPER(CONCATENATE($B34," - ",$A34)),'[1]Segurados Civis'!$A$5:$H$2142,7,0),"")</f>
        <v>287</v>
      </c>
      <c r="E34" s="86">
        <f>IFERROR(VLOOKUP(UPPER(CONCATENATE($B34," - ",$A34)),'[1]Segurados Civis'!$A$5:$H$2142,8,0),"")</f>
        <v>48</v>
      </c>
      <c r="F34" s="86">
        <f t="shared" ref="F34:F65" si="1">IF(SUM(C34:E34)=0,"",SUM(C34:E34))</f>
        <v>1264</v>
      </c>
      <c r="G34" s="85" t="s">
        <v>5032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61</v>
      </c>
      <c r="B35" s="85" t="s">
        <v>7805</v>
      </c>
      <c r="C35" s="86">
        <f>IFERROR(VLOOKUP(UPPER(CONCATENATE($B35," - ",$A35)),'[1]Segurados Civis'!$A$5:$H$2142,6,0),"")</f>
        <v>498</v>
      </c>
      <c r="D35" s="86">
        <f>IFERROR(VLOOKUP(UPPER(CONCATENATE($B35," - ",$A35)),'[1]Segurados Civis'!$A$5:$H$2142,7,0),"")</f>
        <v>77</v>
      </c>
      <c r="E35" s="86">
        <f>IFERROR(VLOOKUP(UPPER(CONCATENATE($B35," - ",$A35)),'[1]Segurados Civis'!$A$5:$H$2142,8,0),"")</f>
        <v>13</v>
      </c>
      <c r="F35" s="86">
        <f t="shared" si="1"/>
        <v>588</v>
      </c>
      <c r="G35" s="85" t="s">
        <v>5032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61</v>
      </c>
      <c r="B36" s="85" t="s">
        <v>7806</v>
      </c>
      <c r="C36" s="86">
        <f>IFERROR(VLOOKUP(UPPER(CONCATENATE($B36," - ",$A36)),'[1]Segurados Civis'!$A$5:$H$2142,6,0),"")</f>
        <v>340</v>
      </c>
      <c r="D36" s="86">
        <f>IFERROR(VLOOKUP(UPPER(CONCATENATE($B36," - ",$A36)),'[1]Segurados Civis'!$A$5:$H$2142,7,0),"")</f>
        <v>209</v>
      </c>
      <c r="E36" s="86">
        <f>IFERROR(VLOOKUP(UPPER(CONCATENATE($B36," - ",$A36)),'[1]Segurados Civis'!$A$5:$H$2142,8,0),"")</f>
        <v>25</v>
      </c>
      <c r="F36" s="86">
        <f t="shared" si="1"/>
        <v>574</v>
      </c>
      <c r="G36" s="85" t="s">
        <v>5032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61</v>
      </c>
      <c r="B37" s="85" t="s">
        <v>7807</v>
      </c>
      <c r="C37" s="86">
        <f>IFERROR(VLOOKUP(UPPER(CONCATENATE($B37," - ",$A37)),'[1]Segurados Civis'!$A$5:$H$2142,6,0),"")</f>
        <v>265</v>
      </c>
      <c r="D37" s="86">
        <f>IFERROR(VLOOKUP(UPPER(CONCATENATE($B37," - ",$A37)),'[1]Segurados Civis'!$A$5:$H$2142,7,0),"")</f>
        <v>146</v>
      </c>
      <c r="E37" s="86">
        <f>IFERROR(VLOOKUP(UPPER(CONCATENATE($B37," - ",$A37)),'[1]Segurados Civis'!$A$5:$H$2142,8,0),"")</f>
        <v>13</v>
      </c>
      <c r="F37" s="86">
        <f t="shared" si="1"/>
        <v>424</v>
      </c>
      <c r="G37" s="85" t="s">
        <v>5032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61</v>
      </c>
      <c r="B38" s="85" t="s">
        <v>7808</v>
      </c>
      <c r="C38" s="86">
        <f>IFERROR(VLOOKUP(UPPER(CONCATENATE($B38," - ",$A38)),'[1]Segurados Civis'!$A$5:$H$2142,6,0),"")</f>
        <v>265</v>
      </c>
      <c r="D38" s="86">
        <f>IFERROR(VLOOKUP(UPPER(CONCATENATE($B38," - ",$A38)),'[1]Segurados Civis'!$A$5:$H$2142,7,0),"")</f>
        <v>122</v>
      </c>
      <c r="E38" s="86">
        <f>IFERROR(VLOOKUP(UPPER(CONCATENATE($B38," - ",$A38)),'[1]Segurados Civis'!$A$5:$H$2142,8,0),"")</f>
        <v>24</v>
      </c>
      <c r="F38" s="86">
        <f t="shared" si="1"/>
        <v>411</v>
      </c>
      <c r="G38" s="85" t="s">
        <v>5032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61</v>
      </c>
      <c r="B39" s="85" t="s">
        <v>7809</v>
      </c>
      <c r="C39" s="86">
        <f>IFERROR(VLOOKUP(UPPER(CONCATENATE($B39," - ",$A39)),'[1]Segurados Civis'!$A$5:$H$2142,6,0),"")</f>
        <v>1724</v>
      </c>
      <c r="D39" s="86">
        <f>IFERROR(VLOOKUP(UPPER(CONCATENATE($B39," - ",$A39)),'[1]Segurados Civis'!$A$5:$H$2142,7,0),"")</f>
        <v>342</v>
      </c>
      <c r="E39" s="86">
        <f>IFERROR(VLOOKUP(UPPER(CONCATENATE($B39," - ",$A39)),'[1]Segurados Civis'!$A$5:$H$2142,8,0),"")</f>
        <v>73</v>
      </c>
      <c r="F39" s="86">
        <f t="shared" si="1"/>
        <v>2139</v>
      </c>
      <c r="G39" s="85" t="s">
        <v>5032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61</v>
      </c>
      <c r="B40" s="85" t="s">
        <v>7810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61</v>
      </c>
      <c r="B41" s="85" t="s">
        <v>7811</v>
      </c>
      <c r="C41" s="86">
        <f>IFERROR(VLOOKUP(UPPER(CONCATENATE($B41," - ",$A41)),'[1]Segurados Civis'!$A$5:$H$2142,6,0),"")</f>
        <v>331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331</v>
      </c>
      <c r="G41" s="85" t="s">
        <v>5032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61</v>
      </c>
      <c r="B42" s="85" t="s">
        <v>7812</v>
      </c>
      <c r="C42" s="86">
        <f>IFERROR(VLOOKUP(UPPER(CONCATENATE($B42," - ",$A42)),'[1]Segurados Civis'!$A$5:$H$2142,6,0),"")</f>
        <v>544</v>
      </c>
      <c r="D42" s="86">
        <f>IFERROR(VLOOKUP(UPPER(CONCATENATE($B42," - ",$A42)),'[1]Segurados Civis'!$A$5:$H$2142,7,0),"")</f>
        <v>299</v>
      </c>
      <c r="E42" s="86">
        <f>IFERROR(VLOOKUP(UPPER(CONCATENATE($B42," - ",$A42)),'[1]Segurados Civis'!$A$5:$H$2142,8,0),"")</f>
        <v>26</v>
      </c>
      <c r="F42" s="86">
        <f t="shared" si="1"/>
        <v>869</v>
      </c>
      <c r="G42" s="85" t="s">
        <v>5032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61</v>
      </c>
      <c r="B43" s="85" t="s">
        <v>7813</v>
      </c>
      <c r="C43" s="86">
        <f>IFERROR(VLOOKUP(UPPER(CONCATENATE($B43," - ",$A43)),'[1]Segurados Civis'!$A$5:$H$2142,6,0),"")</f>
        <v>538</v>
      </c>
      <c r="D43" s="86">
        <f>IFERROR(VLOOKUP(UPPER(CONCATENATE($B43," - ",$A43)),'[1]Segurados Civis'!$A$5:$H$2142,7,0),"")</f>
        <v>248</v>
      </c>
      <c r="E43" s="86">
        <f>IFERROR(VLOOKUP(UPPER(CONCATENATE($B43," - ",$A43)),'[1]Segurados Civis'!$A$5:$H$2142,8,0),"")</f>
        <v>47</v>
      </c>
      <c r="F43" s="86">
        <f t="shared" si="1"/>
        <v>833</v>
      </c>
      <c r="G43" s="85" t="s">
        <v>5032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61</v>
      </c>
      <c r="B44" s="85" t="s">
        <v>7814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5035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61</v>
      </c>
      <c r="B45" s="85" t="s">
        <v>7815</v>
      </c>
      <c r="C45" s="86">
        <f>IFERROR(VLOOKUP(UPPER(CONCATENATE($B45," - ",$A45)),'[1]Segurados Civis'!$A$5:$H$2142,6,0),"")</f>
        <v>306</v>
      </c>
      <c r="D45" s="86">
        <f>IFERROR(VLOOKUP(UPPER(CONCATENATE($B45," - ",$A45)),'[1]Segurados Civis'!$A$5:$H$2142,7,0),"")</f>
        <v>87</v>
      </c>
      <c r="E45" s="86">
        <f>IFERROR(VLOOKUP(UPPER(CONCATENATE($B45," - ",$A45)),'[1]Segurados Civis'!$A$5:$H$2142,8,0),"")</f>
        <v>11</v>
      </c>
      <c r="F45" s="86">
        <f t="shared" si="1"/>
        <v>404</v>
      </c>
      <c r="G45" s="85" t="s">
        <v>5032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61</v>
      </c>
      <c r="B46" s="85" t="s">
        <v>7816</v>
      </c>
      <c r="C46" s="86">
        <f>IFERROR(VLOOKUP(UPPER(CONCATENATE($B46," - ",$A46)),'[1]Segurados Civis'!$A$5:$H$2142,6,0),"")</f>
        <v>1183</v>
      </c>
      <c r="D46" s="86">
        <f>IFERROR(VLOOKUP(UPPER(CONCATENATE($B46," - ",$A46)),'[1]Segurados Civis'!$A$5:$H$2142,7,0),"")</f>
        <v>455</v>
      </c>
      <c r="E46" s="86">
        <f>IFERROR(VLOOKUP(UPPER(CONCATENATE($B46," - ",$A46)),'[1]Segurados Civis'!$A$5:$H$2142,8,0),"")</f>
        <v>126</v>
      </c>
      <c r="F46" s="86">
        <f t="shared" si="1"/>
        <v>1764</v>
      </c>
      <c r="G46" s="85" t="s">
        <v>5032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61</v>
      </c>
      <c r="B47" s="85" t="s">
        <v>7817</v>
      </c>
      <c r="C47" s="86">
        <f>IFERROR(VLOOKUP(UPPER(CONCATENATE($B47," - ",$A47)),'[1]Segurados Civis'!$A$5:$H$2142,6,0),"")</f>
        <v>2927</v>
      </c>
      <c r="D47" s="86">
        <f>IFERROR(VLOOKUP(UPPER(CONCATENATE($B47," - ",$A47)),'[1]Segurados Civis'!$A$5:$H$2142,7,0),"")</f>
        <v>1461</v>
      </c>
      <c r="E47" s="86">
        <f>IFERROR(VLOOKUP(UPPER(CONCATENATE($B47," - ",$A47)),'[1]Segurados Civis'!$A$5:$H$2142,8,0),"")</f>
        <v>368</v>
      </c>
      <c r="F47" s="86">
        <f t="shared" si="1"/>
        <v>4756</v>
      </c>
      <c r="G47" s="85" t="s">
        <v>5032</v>
      </c>
      <c r="H47" s="85">
        <v>1</v>
      </c>
      <c r="I47" s="85">
        <v>0</v>
      </c>
      <c r="J47" s="85"/>
      <c r="K47" s="85">
        <v>0</v>
      </c>
    </row>
    <row r="48" spans="1:11">
      <c r="A48" s="85" t="s">
        <v>61</v>
      </c>
      <c r="B48" s="85" t="s">
        <v>7818</v>
      </c>
      <c r="C48" s="86">
        <f>IFERROR(VLOOKUP(UPPER(CONCATENATE($B48," - ",$A48)),'[1]Segurados Civis'!$A$5:$H$2142,6,0),"")</f>
        <v>473</v>
      </c>
      <c r="D48" s="86">
        <f>IFERROR(VLOOKUP(UPPER(CONCATENATE($B48," - ",$A48)),'[1]Segurados Civis'!$A$5:$H$2142,7,0),"")</f>
        <v>114</v>
      </c>
      <c r="E48" s="86">
        <f>IFERROR(VLOOKUP(UPPER(CONCATENATE($B48," - ",$A48)),'[1]Segurados Civis'!$A$5:$H$2142,8,0),"")</f>
        <v>12</v>
      </c>
      <c r="F48" s="86">
        <f t="shared" si="1"/>
        <v>599</v>
      </c>
      <c r="G48" s="85" t="s">
        <v>5032</v>
      </c>
      <c r="H48" s="85">
        <v>0</v>
      </c>
      <c r="I48" s="85">
        <v>0</v>
      </c>
      <c r="J48" s="85">
        <v>1</v>
      </c>
      <c r="K48" s="85">
        <v>0</v>
      </c>
    </row>
    <row r="49" spans="1:11">
      <c r="A49" s="85" t="s">
        <v>61</v>
      </c>
      <c r="B49" s="85" t="s">
        <v>7819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61</v>
      </c>
      <c r="B50" s="85" t="s">
        <v>5707</v>
      </c>
      <c r="C50" s="86">
        <f>IFERROR(VLOOKUP(UPPER(CONCATENATE($B50," - ",$A50)),'[1]Segurados Civis'!$A$5:$H$2142,6,0),"")</f>
        <v>479</v>
      </c>
      <c r="D50" s="86">
        <f>IFERROR(VLOOKUP(UPPER(CONCATENATE($B50," - ",$A50)),'[1]Segurados Civis'!$A$5:$H$2142,7,0),"")</f>
        <v>184</v>
      </c>
      <c r="E50" s="86">
        <f>IFERROR(VLOOKUP(UPPER(CONCATENATE($B50," - ",$A50)),'[1]Segurados Civis'!$A$5:$H$2142,8,0),"")</f>
        <v>28</v>
      </c>
      <c r="F50" s="86">
        <f t="shared" si="1"/>
        <v>691</v>
      </c>
      <c r="G50" s="85" t="s">
        <v>5032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61</v>
      </c>
      <c r="B51" s="85" t="s">
        <v>7820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61</v>
      </c>
      <c r="B52" s="85" t="s">
        <v>7821</v>
      </c>
      <c r="C52" s="86">
        <f>IFERROR(VLOOKUP(UPPER(CONCATENATE($B52," - ",$A52)),'[1]Segurados Civis'!$A$5:$H$2142,6,0),"")</f>
        <v>667</v>
      </c>
      <c r="D52" s="86">
        <f>IFERROR(VLOOKUP(UPPER(CONCATENATE($B52," - ",$A52)),'[1]Segurados Civis'!$A$5:$H$2142,7,0),"")</f>
        <v>164</v>
      </c>
      <c r="E52" s="86">
        <f>IFERROR(VLOOKUP(UPPER(CONCATENATE($B52," - ",$A52)),'[1]Segurados Civis'!$A$5:$H$2142,8,0),"")</f>
        <v>48</v>
      </c>
      <c r="F52" s="86">
        <f t="shared" si="1"/>
        <v>879</v>
      </c>
      <c r="G52" s="85" t="s">
        <v>5032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61</v>
      </c>
      <c r="B53" s="85" t="s">
        <v>7628</v>
      </c>
      <c r="C53" s="86">
        <f>IFERROR(VLOOKUP(UPPER(CONCATENATE($B53," - ",$A53)),'[1]Segurados Civis'!$A$5:$H$2142,6,0),"")</f>
        <v>512</v>
      </c>
      <c r="D53" s="86">
        <f>IFERROR(VLOOKUP(UPPER(CONCATENATE($B53," - ",$A53)),'[1]Segurados Civis'!$A$5:$H$2142,7,0),"")</f>
        <v>162</v>
      </c>
      <c r="E53" s="86">
        <f>IFERROR(VLOOKUP(UPPER(CONCATENATE($B53," - ",$A53)),'[1]Segurados Civis'!$A$5:$H$2142,8,0),"")</f>
        <v>25</v>
      </c>
      <c r="F53" s="86">
        <f t="shared" si="1"/>
        <v>699</v>
      </c>
      <c r="G53" s="85" t="s">
        <v>5032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61</v>
      </c>
      <c r="B54" s="85" t="s">
        <v>7822</v>
      </c>
      <c r="C54" s="86">
        <f>IFERROR(VLOOKUP(UPPER(CONCATENATE($B54," - ",$A54)),'[1]Segurados Civis'!$A$5:$H$2142,6,0),"")</f>
        <v>495</v>
      </c>
      <c r="D54" s="86">
        <f>IFERROR(VLOOKUP(UPPER(CONCATENATE($B54," - ",$A54)),'[1]Segurados Civis'!$A$5:$H$2142,7,0),"")</f>
        <v>173</v>
      </c>
      <c r="E54" s="86">
        <f>IFERROR(VLOOKUP(UPPER(CONCATENATE($B54," - ",$A54)),'[1]Segurados Civis'!$A$5:$H$2142,8,0),"")</f>
        <v>26</v>
      </c>
      <c r="F54" s="86">
        <f t="shared" si="1"/>
        <v>694</v>
      </c>
      <c r="G54" s="85" t="s">
        <v>5032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61</v>
      </c>
      <c r="B55" s="85" t="s">
        <v>7823</v>
      </c>
      <c r="C55" s="86">
        <f>IFERROR(VLOOKUP(UPPER(CONCATENATE($B55," - ",$A55)),'[1]Segurados Civis'!$A$5:$H$2142,6,0),"")</f>
        <v>429</v>
      </c>
      <c r="D55" s="86">
        <f>IFERROR(VLOOKUP(UPPER(CONCATENATE($B55," - ",$A55)),'[1]Segurados Civis'!$A$5:$H$2142,7,0),"")</f>
        <v>5</v>
      </c>
      <c r="E55" s="86">
        <f>IFERROR(VLOOKUP(UPPER(CONCATENATE($B55," - ",$A55)),'[1]Segurados Civis'!$A$5:$H$2142,8,0),"")</f>
        <v>0</v>
      </c>
      <c r="F55" s="86">
        <f t="shared" si="1"/>
        <v>434</v>
      </c>
      <c r="G55" s="85" t="s">
        <v>5032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61</v>
      </c>
      <c r="B56" s="85" t="s">
        <v>7824</v>
      </c>
      <c r="C56" s="86">
        <f>IFERROR(VLOOKUP(UPPER(CONCATENATE($B56," - ",$A56)),'[1]Segurados Civis'!$A$5:$H$2142,6,0),"")</f>
        <v>388</v>
      </c>
      <c r="D56" s="86">
        <f>IFERROR(VLOOKUP(UPPER(CONCATENATE($B56," - ",$A56)),'[1]Segurados Civis'!$A$5:$H$2142,7,0),"")</f>
        <v>236</v>
      </c>
      <c r="E56" s="86">
        <f>IFERROR(VLOOKUP(UPPER(CONCATENATE($B56," - ",$A56)),'[1]Segurados Civis'!$A$5:$H$2142,8,0),"")</f>
        <v>34</v>
      </c>
      <c r="F56" s="86">
        <f t="shared" si="1"/>
        <v>658</v>
      </c>
      <c r="G56" s="85" t="s">
        <v>5032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61</v>
      </c>
      <c r="B57" s="85" t="s">
        <v>7825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5035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61</v>
      </c>
      <c r="B58" s="85" t="s">
        <v>7826</v>
      </c>
      <c r="C58" s="86">
        <f>IFERROR(VLOOKUP(UPPER(CONCATENATE($B58," - ",$A58)),'[1]Segurados Civis'!$A$5:$H$2142,6,0),"")</f>
        <v>726</v>
      </c>
      <c r="D58" s="86">
        <f>IFERROR(VLOOKUP(UPPER(CONCATENATE($B58," - ",$A58)),'[1]Segurados Civis'!$A$5:$H$2142,7,0),"")</f>
        <v>362</v>
      </c>
      <c r="E58" s="86">
        <f>IFERROR(VLOOKUP(UPPER(CONCATENATE($B58," - ",$A58)),'[1]Segurados Civis'!$A$5:$H$2142,8,0),"")</f>
        <v>55</v>
      </c>
      <c r="F58" s="86">
        <f t="shared" si="1"/>
        <v>1143</v>
      </c>
      <c r="G58" s="85" t="s">
        <v>5032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61</v>
      </c>
      <c r="B59" s="85" t="s">
        <v>7827</v>
      </c>
      <c r="C59" s="86">
        <f>IFERROR(VLOOKUP(UPPER(CONCATENATE($B59," - ",$A59)),'[1]Segurados Civis'!$A$5:$H$2142,6,0),"")</f>
        <v>505</v>
      </c>
      <c r="D59" s="86">
        <f>IFERROR(VLOOKUP(UPPER(CONCATENATE($B59," - ",$A59)),'[1]Segurados Civis'!$A$5:$H$2142,7,0),"")</f>
        <v>82</v>
      </c>
      <c r="E59" s="86">
        <f>IFERROR(VLOOKUP(UPPER(CONCATENATE($B59," - ",$A59)),'[1]Segurados Civis'!$A$5:$H$2142,8,0),"")</f>
        <v>9</v>
      </c>
      <c r="F59" s="86">
        <f t="shared" si="1"/>
        <v>596</v>
      </c>
      <c r="G59" s="85" t="s">
        <v>5032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61</v>
      </c>
      <c r="B60" s="85" t="s">
        <v>7828</v>
      </c>
      <c r="C60" s="86">
        <f>IFERROR(VLOOKUP(UPPER(CONCATENATE($B60," - ",$A60)),'[1]Segurados Civis'!$A$5:$H$2142,6,0),"")</f>
        <v>986</v>
      </c>
      <c r="D60" s="86">
        <f>IFERROR(VLOOKUP(UPPER(CONCATENATE($B60," - ",$A60)),'[1]Segurados Civis'!$A$5:$H$2142,7,0),"")</f>
        <v>551</v>
      </c>
      <c r="E60" s="86">
        <f>IFERROR(VLOOKUP(UPPER(CONCATENATE($B60," - ",$A60)),'[1]Segurados Civis'!$A$5:$H$2142,8,0),"")</f>
        <v>137</v>
      </c>
      <c r="F60" s="86">
        <f t="shared" si="1"/>
        <v>1674</v>
      </c>
      <c r="G60" s="85" t="s">
        <v>5032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61</v>
      </c>
      <c r="B61" s="85" t="s">
        <v>7829</v>
      </c>
      <c r="C61" s="86">
        <f>IFERROR(VLOOKUP(UPPER(CONCATENATE($B61," - ",$A61)),'[1]Segurados Civis'!$A$5:$H$2142,6,0),"")</f>
        <v>1126</v>
      </c>
      <c r="D61" s="86">
        <f>IFERROR(VLOOKUP(UPPER(CONCATENATE($B61," - ",$A61)),'[1]Segurados Civis'!$A$5:$H$2142,7,0),"")</f>
        <v>380</v>
      </c>
      <c r="E61" s="86">
        <f>IFERROR(VLOOKUP(UPPER(CONCATENATE($B61," - ",$A61)),'[1]Segurados Civis'!$A$5:$H$2142,8,0),"")</f>
        <v>74</v>
      </c>
      <c r="F61" s="86">
        <f t="shared" si="1"/>
        <v>1580</v>
      </c>
      <c r="G61" s="85" t="s">
        <v>5032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61</v>
      </c>
      <c r="B62" s="85" t="s">
        <v>7830</v>
      </c>
      <c r="C62" s="86">
        <f>IFERROR(VLOOKUP(UPPER(CONCATENATE($B62," - ",$A62)),'[1]Segurados Civis'!$A$5:$H$2142,6,0),"")</f>
        <v>450</v>
      </c>
      <c r="D62" s="86">
        <f>IFERROR(VLOOKUP(UPPER(CONCATENATE($B62," - ",$A62)),'[1]Segurados Civis'!$A$5:$H$2142,7,0),"")</f>
        <v>110</v>
      </c>
      <c r="E62" s="86">
        <f>IFERROR(VLOOKUP(UPPER(CONCATENATE($B62," - ",$A62)),'[1]Segurados Civis'!$A$5:$H$2142,8,0),"")</f>
        <v>0</v>
      </c>
      <c r="F62" s="86">
        <f t="shared" si="1"/>
        <v>560</v>
      </c>
      <c r="G62" s="85" t="s">
        <v>5032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61</v>
      </c>
      <c r="B63" s="85" t="s">
        <v>7831</v>
      </c>
      <c r="C63" s="86">
        <f>IFERROR(VLOOKUP(UPPER(CONCATENATE($B63," - ",$A63)),'[1]Segurados Civis'!$A$5:$H$2142,6,0),"")</f>
        <v>321</v>
      </c>
      <c r="D63" s="86">
        <f>IFERROR(VLOOKUP(UPPER(CONCATENATE($B63," - ",$A63)),'[1]Segurados Civis'!$A$5:$H$2142,7,0),"")</f>
        <v>146</v>
      </c>
      <c r="E63" s="86">
        <f>IFERROR(VLOOKUP(UPPER(CONCATENATE($B63," - ",$A63)),'[1]Segurados Civis'!$A$5:$H$2142,8,0),"")</f>
        <v>18</v>
      </c>
      <c r="F63" s="86">
        <f t="shared" si="1"/>
        <v>485</v>
      </c>
      <c r="G63" s="85" t="s">
        <v>5032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61</v>
      </c>
      <c r="B64" s="85" t="s">
        <v>7832</v>
      </c>
      <c r="C64" s="86">
        <f>IFERROR(VLOOKUP(UPPER(CONCATENATE($B64," - ",$A64)),'[1]Segurados Civis'!$A$5:$H$2142,6,0),"")</f>
        <v>351</v>
      </c>
      <c r="D64" s="86">
        <f>IFERROR(VLOOKUP(UPPER(CONCATENATE($B64," - ",$A64)),'[1]Segurados Civis'!$A$5:$H$2142,7,0),"")</f>
        <v>196</v>
      </c>
      <c r="E64" s="86">
        <f>IFERROR(VLOOKUP(UPPER(CONCATENATE($B64," - ",$A64)),'[1]Segurados Civis'!$A$5:$H$2142,8,0),"")</f>
        <v>36</v>
      </c>
      <c r="F64" s="86">
        <f t="shared" si="1"/>
        <v>583</v>
      </c>
      <c r="G64" s="85" t="s">
        <v>5032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61</v>
      </c>
      <c r="B65" s="85" t="s">
        <v>7833</v>
      </c>
      <c r="C65" s="86">
        <f>IFERROR(VLOOKUP(UPPER(CONCATENATE($B65," - ",$A65)),'[1]Segurados Civis'!$A$5:$H$2142,6,0),"")</f>
        <v>922</v>
      </c>
      <c r="D65" s="86">
        <f>IFERROR(VLOOKUP(UPPER(CONCATENATE($B65," - ",$A65)),'[1]Segurados Civis'!$A$5:$H$2142,7,0),"")</f>
        <v>220</v>
      </c>
      <c r="E65" s="86">
        <f>IFERROR(VLOOKUP(UPPER(CONCATENATE($B65," - ",$A65)),'[1]Segurados Civis'!$A$5:$H$2142,8,0),"")</f>
        <v>34</v>
      </c>
      <c r="F65" s="86">
        <f t="shared" si="1"/>
        <v>1176</v>
      </c>
      <c r="G65" s="85" t="s">
        <v>5032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61</v>
      </c>
      <c r="B66" s="85" t="s">
        <v>7834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5035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61</v>
      </c>
      <c r="B67" s="85" t="s">
        <v>7835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5035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61</v>
      </c>
      <c r="B68" s="85" t="s">
        <v>7836</v>
      </c>
      <c r="C68" s="86">
        <f>IFERROR(VLOOKUP(UPPER(CONCATENATE($B68," - ",$A68)),'[1]Segurados Civis'!$A$5:$H$2142,6,0),"")</f>
        <v>2135</v>
      </c>
      <c r="D68" s="86">
        <f>IFERROR(VLOOKUP(UPPER(CONCATENATE($B68," - ",$A68)),'[1]Segurados Civis'!$A$5:$H$2142,7,0),"")</f>
        <v>759</v>
      </c>
      <c r="E68" s="86">
        <f>IFERROR(VLOOKUP(UPPER(CONCATENATE($B68," - ",$A68)),'[1]Segurados Civis'!$A$5:$H$2142,8,0),"")</f>
        <v>169</v>
      </c>
      <c r="F68" s="86">
        <f t="shared" si="2"/>
        <v>3063</v>
      </c>
      <c r="G68" s="85" t="s">
        <v>5032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61</v>
      </c>
      <c r="B69" s="85" t="s">
        <v>7837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5035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61</v>
      </c>
      <c r="B70" s="85" t="s">
        <v>7838</v>
      </c>
      <c r="C70" s="86">
        <f>IFERROR(VLOOKUP(UPPER(CONCATENATE($B70," - ",$A70)),'[1]Segurados Civis'!$A$5:$H$2142,6,0),"")</f>
        <v>1674</v>
      </c>
      <c r="D70" s="86">
        <f>IFERROR(VLOOKUP(UPPER(CONCATENATE($B70," - ",$A70)),'[1]Segurados Civis'!$A$5:$H$2142,7,0),"")</f>
        <v>785</v>
      </c>
      <c r="E70" s="86">
        <f>IFERROR(VLOOKUP(UPPER(CONCATENATE($B70," - ",$A70)),'[1]Segurados Civis'!$A$5:$H$2142,8,0),"")</f>
        <v>165</v>
      </c>
      <c r="F70" s="86">
        <f t="shared" si="2"/>
        <v>2624</v>
      </c>
      <c r="G70" s="85" t="s">
        <v>5032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61</v>
      </c>
      <c r="B71" s="85" t="s">
        <v>7838</v>
      </c>
      <c r="C71" s="86">
        <f>IFERROR(VLOOKUP(UPPER(CONCATENATE($B71," - ",$A71)),'[1]Segurados Civis'!$A$5:$H$2142,6,0),"")</f>
        <v>1674</v>
      </c>
      <c r="D71" s="86">
        <f>IFERROR(VLOOKUP(UPPER(CONCATENATE($B71," - ",$A71)),'[1]Segurados Civis'!$A$5:$H$2142,7,0),"")</f>
        <v>785</v>
      </c>
      <c r="E71" s="86">
        <f>IFERROR(VLOOKUP(UPPER(CONCATENATE($B71," - ",$A71)),'[1]Segurados Civis'!$A$5:$H$2142,8,0),"")</f>
        <v>165</v>
      </c>
      <c r="F71" s="86">
        <f t="shared" si="2"/>
        <v>2624</v>
      </c>
      <c r="G71" s="85" t="s">
        <v>5032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61</v>
      </c>
      <c r="B72" s="85" t="s">
        <v>7839</v>
      </c>
      <c r="C72" s="86">
        <f>IFERROR(VLOOKUP(UPPER(CONCATENATE($B72," - ",$A72)),'[1]Segurados Civis'!$A$5:$H$2142,6,0),"")</f>
        <v>285</v>
      </c>
      <c r="D72" s="86">
        <f>IFERROR(VLOOKUP(UPPER(CONCATENATE($B72," - ",$A72)),'[1]Segurados Civis'!$A$5:$H$2142,7,0),"")</f>
        <v>90</v>
      </c>
      <c r="E72" s="86">
        <f>IFERROR(VLOOKUP(UPPER(CONCATENATE($B72," - ",$A72)),'[1]Segurados Civis'!$A$5:$H$2142,8,0),"")</f>
        <v>6</v>
      </c>
      <c r="F72" s="86">
        <f t="shared" si="2"/>
        <v>381</v>
      </c>
      <c r="G72" s="85" t="s">
        <v>5032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61</v>
      </c>
      <c r="B73" s="85" t="s">
        <v>7840</v>
      </c>
      <c r="C73" s="86">
        <f>IFERROR(VLOOKUP(UPPER(CONCATENATE($B73," - ",$A73)),'[1]Segurados Civis'!$A$5:$H$2142,6,0),"")</f>
        <v>1109</v>
      </c>
      <c r="D73" s="86">
        <f>IFERROR(VLOOKUP(UPPER(CONCATENATE($B73," - ",$A73)),'[1]Segurados Civis'!$A$5:$H$2142,7,0),"")</f>
        <v>362</v>
      </c>
      <c r="E73" s="86">
        <f>IFERROR(VLOOKUP(UPPER(CONCATENATE($B73," - ",$A73)),'[1]Segurados Civis'!$A$5:$H$2142,8,0),"")</f>
        <v>86</v>
      </c>
      <c r="F73" s="86">
        <f t="shared" si="2"/>
        <v>1557</v>
      </c>
      <c r="G73" s="85" t="s">
        <v>5032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61</v>
      </c>
      <c r="B74" s="85" t="s">
        <v>7841</v>
      </c>
      <c r="C74" s="86">
        <f>IFERROR(VLOOKUP(UPPER(CONCATENATE($B74," - ",$A74)),'[1]Segurados Civis'!$A$5:$H$2142,6,0),"")</f>
        <v>424</v>
      </c>
      <c r="D74" s="86">
        <f>IFERROR(VLOOKUP(UPPER(CONCATENATE($B74," - ",$A74)),'[1]Segurados Civis'!$A$5:$H$2142,7,0),"")</f>
        <v>159</v>
      </c>
      <c r="E74" s="86">
        <f>IFERROR(VLOOKUP(UPPER(CONCATENATE($B74," - ",$A74)),'[1]Segurados Civis'!$A$5:$H$2142,8,0),"")</f>
        <v>27</v>
      </c>
      <c r="F74" s="86">
        <f t="shared" si="2"/>
        <v>610</v>
      </c>
      <c r="G74" s="85" t="s">
        <v>5032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61</v>
      </c>
      <c r="B75" s="85" t="s">
        <v>7842</v>
      </c>
      <c r="C75" s="86">
        <f>IFERROR(VLOOKUP(UPPER(CONCATENATE($B75," - ",$A75)),'[1]Segurados Civis'!$A$5:$H$2142,6,0),"")</f>
        <v>562</v>
      </c>
      <c r="D75" s="86">
        <f>IFERROR(VLOOKUP(UPPER(CONCATENATE($B75," - ",$A75)),'[1]Segurados Civis'!$A$5:$H$2142,7,0),"")</f>
        <v>173</v>
      </c>
      <c r="E75" s="86">
        <f>IFERROR(VLOOKUP(UPPER(CONCATENATE($B75," - ",$A75)),'[1]Segurados Civis'!$A$5:$H$2142,8,0),"")</f>
        <v>28</v>
      </c>
      <c r="F75" s="86">
        <f t="shared" si="2"/>
        <v>763</v>
      </c>
      <c r="G75" s="85" t="s">
        <v>5032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61</v>
      </c>
      <c r="B76" s="85" t="s">
        <v>7843</v>
      </c>
      <c r="C76" s="86">
        <f>IFERROR(VLOOKUP(UPPER(CONCATENATE($B76," - ",$A76)),'[1]Segurados Civis'!$A$5:$H$2142,6,0),"")</f>
        <v>179</v>
      </c>
      <c r="D76" s="86">
        <f>IFERROR(VLOOKUP(UPPER(CONCATENATE($B76," - ",$A76)),'[1]Segurados Civis'!$A$5:$H$2142,7,0),"")</f>
        <v>95</v>
      </c>
      <c r="E76" s="86">
        <f>IFERROR(VLOOKUP(UPPER(CONCATENATE($B76," - ",$A76)),'[1]Segurados Civis'!$A$5:$H$2142,8,0),"")</f>
        <v>9</v>
      </c>
      <c r="F76" s="86">
        <f t="shared" si="2"/>
        <v>283</v>
      </c>
      <c r="G76" s="85" t="s">
        <v>5032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61</v>
      </c>
      <c r="B77" s="85" t="s">
        <v>7844</v>
      </c>
      <c r="C77" s="86">
        <f>IFERROR(VLOOKUP(UPPER(CONCATENATE($B77," - ",$A77)),'[1]Segurados Civis'!$A$5:$H$2142,6,0),"")</f>
        <v>1145</v>
      </c>
      <c r="D77" s="86">
        <f>IFERROR(VLOOKUP(UPPER(CONCATENATE($B77," - ",$A77)),'[1]Segurados Civis'!$A$5:$H$2142,7,0),"")</f>
        <v>561</v>
      </c>
      <c r="E77" s="86">
        <f>IFERROR(VLOOKUP(UPPER(CONCATENATE($B77," - ",$A77)),'[1]Segurados Civis'!$A$5:$H$2142,8,0),"")</f>
        <v>73</v>
      </c>
      <c r="F77" s="86">
        <f t="shared" si="2"/>
        <v>1779</v>
      </c>
      <c r="G77" s="85" t="s">
        <v>5032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61</v>
      </c>
      <c r="B78" s="85" t="s">
        <v>7845</v>
      </c>
      <c r="C78" s="86">
        <f>IFERROR(VLOOKUP(UPPER(CONCATENATE($B78," - ",$A78)),'[1]Segurados Civis'!$A$5:$H$2142,6,0),"")</f>
        <v>302</v>
      </c>
      <c r="D78" s="86">
        <f>IFERROR(VLOOKUP(UPPER(CONCATENATE($B78," - ",$A78)),'[1]Segurados Civis'!$A$5:$H$2142,7,0),"")</f>
        <v>184</v>
      </c>
      <c r="E78" s="86">
        <f>IFERROR(VLOOKUP(UPPER(CONCATENATE($B78," - ",$A78)),'[1]Segurados Civis'!$A$5:$H$2142,8,0),"")</f>
        <v>20</v>
      </c>
      <c r="F78" s="86">
        <f t="shared" si="2"/>
        <v>506</v>
      </c>
      <c r="G78" s="85" t="s">
        <v>5032</v>
      </c>
      <c r="H78" s="85">
        <v>0</v>
      </c>
      <c r="I78" s="85">
        <v>1</v>
      </c>
      <c r="J78" s="85">
        <v>1</v>
      </c>
      <c r="K78" s="85">
        <v>0</v>
      </c>
    </row>
    <row r="79" spans="1:11">
      <c r="A79" s="85" t="s">
        <v>61</v>
      </c>
      <c r="B79" s="85" t="s">
        <v>7846</v>
      </c>
      <c r="C79" s="86">
        <f>IFERROR(VLOOKUP(UPPER(CONCATENATE($B79," - ",$A79)),'[1]Segurados Civis'!$A$5:$H$2142,6,0),"")</f>
        <v>367</v>
      </c>
      <c r="D79" s="86">
        <f>IFERROR(VLOOKUP(UPPER(CONCATENATE($B79," - ",$A79)),'[1]Segurados Civis'!$A$5:$H$2142,7,0),"")</f>
        <v>121</v>
      </c>
      <c r="E79" s="86">
        <f>IFERROR(VLOOKUP(UPPER(CONCATENATE($B79," - ",$A79)),'[1]Segurados Civis'!$A$5:$H$2142,8,0),"")</f>
        <v>25</v>
      </c>
      <c r="F79" s="86">
        <f t="shared" si="2"/>
        <v>513</v>
      </c>
      <c r="G79" s="85" t="s">
        <v>5032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61</v>
      </c>
      <c r="B80" s="85" t="s">
        <v>7847</v>
      </c>
      <c r="C80" s="86">
        <f>IFERROR(VLOOKUP(UPPER(CONCATENATE($B80," - ",$A80)),'[1]Segurados Civis'!$A$5:$H$2142,6,0),"")</f>
        <v>588</v>
      </c>
      <c r="D80" s="86">
        <f>IFERROR(VLOOKUP(UPPER(CONCATENATE($B80," - ",$A80)),'[1]Segurados Civis'!$A$5:$H$2142,7,0),"")</f>
        <v>196</v>
      </c>
      <c r="E80" s="86">
        <f>IFERROR(VLOOKUP(UPPER(CONCATENATE($B80," - ",$A80)),'[1]Segurados Civis'!$A$5:$H$2142,8,0),"")</f>
        <v>36</v>
      </c>
      <c r="F80" s="86">
        <f t="shared" si="2"/>
        <v>820</v>
      </c>
      <c r="G80" s="85" t="s">
        <v>5032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61</v>
      </c>
      <c r="B81" s="85" t="s">
        <v>7848</v>
      </c>
      <c r="C81" s="86">
        <f>IFERROR(VLOOKUP(UPPER(CONCATENATE($B81," - ",$A81)),'[1]Segurados Civis'!$A$5:$H$2142,6,0),"")</f>
        <v>166</v>
      </c>
      <c r="D81" s="86">
        <f>IFERROR(VLOOKUP(UPPER(CONCATENATE($B81," - ",$A81)),'[1]Segurados Civis'!$A$5:$H$2142,7,0),"")</f>
        <v>84</v>
      </c>
      <c r="E81" s="86">
        <f>IFERROR(VLOOKUP(UPPER(CONCATENATE($B81," - ",$A81)),'[1]Segurados Civis'!$A$5:$H$2142,8,0),"")</f>
        <v>3</v>
      </c>
      <c r="F81" s="86">
        <f t="shared" si="2"/>
        <v>253</v>
      </c>
      <c r="G81" s="85" t="s">
        <v>5032</v>
      </c>
      <c r="H81" s="85">
        <v>1</v>
      </c>
      <c r="I81" s="85">
        <v>0</v>
      </c>
      <c r="J81" s="85"/>
      <c r="K81" s="85">
        <v>0</v>
      </c>
    </row>
    <row r="82" spans="1:11">
      <c r="A82" s="85" t="s">
        <v>61</v>
      </c>
      <c r="B82" s="85" t="s">
        <v>7849</v>
      </c>
      <c r="C82" s="86">
        <f>IFERROR(VLOOKUP(UPPER(CONCATENATE($B82," - ",$A82)),'[1]Segurados Civis'!$A$5:$H$2142,6,0),"")</f>
        <v>2437</v>
      </c>
      <c r="D82" s="86">
        <f>IFERROR(VLOOKUP(UPPER(CONCATENATE($B82," - ",$A82)),'[1]Segurados Civis'!$A$5:$H$2142,7,0),"")</f>
        <v>507</v>
      </c>
      <c r="E82" s="86">
        <f>IFERROR(VLOOKUP(UPPER(CONCATENATE($B82," - ",$A82)),'[1]Segurados Civis'!$A$5:$H$2142,8,0),"")</f>
        <v>96</v>
      </c>
      <c r="F82" s="86">
        <f t="shared" si="2"/>
        <v>3040</v>
      </c>
      <c r="G82" s="85" t="s">
        <v>5032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61</v>
      </c>
      <c r="B83" s="85" t="s">
        <v>7850</v>
      </c>
      <c r="C83" s="86">
        <f>IFERROR(VLOOKUP(UPPER(CONCATENATE($B83," - ",$A83)),'[1]Segurados Civis'!$A$5:$H$2142,6,0),"")</f>
        <v>911</v>
      </c>
      <c r="D83" s="86">
        <f>IFERROR(VLOOKUP(UPPER(CONCATENATE($B83," - ",$A83)),'[1]Segurados Civis'!$A$5:$H$2142,7,0),"")</f>
        <v>212</v>
      </c>
      <c r="E83" s="86">
        <f>IFERROR(VLOOKUP(UPPER(CONCATENATE($B83," - ",$A83)),'[1]Segurados Civis'!$A$5:$H$2142,8,0),"")</f>
        <v>29</v>
      </c>
      <c r="F83" s="86">
        <f t="shared" si="2"/>
        <v>1152</v>
      </c>
      <c r="G83" s="85" t="s">
        <v>5032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61</v>
      </c>
      <c r="B84" s="85" t="s">
        <v>7851</v>
      </c>
      <c r="C84" s="86">
        <f>IFERROR(VLOOKUP(UPPER(CONCATENATE($B84," - ",$A84)),'[1]Segurados Civis'!$A$5:$H$2142,6,0),"")</f>
        <v>265</v>
      </c>
      <c r="D84" s="86">
        <f>IFERROR(VLOOKUP(UPPER(CONCATENATE($B84," - ",$A84)),'[1]Segurados Civis'!$A$5:$H$2142,7,0),"")</f>
        <v>33</v>
      </c>
      <c r="E84" s="86">
        <f>IFERROR(VLOOKUP(UPPER(CONCATENATE($B84," - ",$A84)),'[1]Segurados Civis'!$A$5:$H$2142,8,0),"")</f>
        <v>0</v>
      </c>
      <c r="F84" s="86">
        <f t="shared" si="2"/>
        <v>298</v>
      </c>
      <c r="G84" s="85" t="s">
        <v>5032</v>
      </c>
      <c r="H84" s="85">
        <v>1</v>
      </c>
      <c r="I84" s="85">
        <v>0</v>
      </c>
      <c r="J84" s="85">
        <v>1</v>
      </c>
      <c r="K84" s="85">
        <v>0</v>
      </c>
    </row>
    <row r="85" spans="1:11">
      <c r="A85" s="85" t="s">
        <v>61</v>
      </c>
      <c r="B85" s="85" t="s">
        <v>7852</v>
      </c>
      <c r="C85" s="86">
        <f>IFERROR(VLOOKUP(UPPER(CONCATENATE($B85," - ",$A85)),'[1]Segurados Civis'!$A$5:$H$2142,6,0),"")</f>
        <v>718</v>
      </c>
      <c r="D85" s="86">
        <f>IFERROR(VLOOKUP(UPPER(CONCATENATE($B85," - ",$A85)),'[1]Segurados Civis'!$A$5:$H$2142,7,0),"")</f>
        <v>218</v>
      </c>
      <c r="E85" s="86">
        <f>IFERROR(VLOOKUP(UPPER(CONCATENATE($B85," - ",$A85)),'[1]Segurados Civis'!$A$5:$H$2142,8,0),"")</f>
        <v>46</v>
      </c>
      <c r="F85" s="86">
        <f t="shared" si="2"/>
        <v>982</v>
      </c>
      <c r="G85" s="85" t="s">
        <v>5032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61</v>
      </c>
      <c r="B86" s="85" t="s">
        <v>5432</v>
      </c>
      <c r="C86" s="86">
        <f>IFERROR(VLOOKUP(UPPER(CONCATENATE($B86," - ",$A86)),'[1]Segurados Civis'!$A$5:$H$2142,6,0),"")</f>
        <v>484</v>
      </c>
      <c r="D86" s="86">
        <f>IFERROR(VLOOKUP(UPPER(CONCATENATE($B86," - ",$A86)),'[1]Segurados Civis'!$A$5:$H$2142,7,0),"")</f>
        <v>241</v>
      </c>
      <c r="E86" s="86">
        <f>IFERROR(VLOOKUP(UPPER(CONCATENATE($B86," - ",$A86)),'[1]Segurados Civis'!$A$5:$H$2142,8,0),"")</f>
        <v>60</v>
      </c>
      <c r="F86" s="86">
        <f t="shared" si="2"/>
        <v>785</v>
      </c>
      <c r="G86" s="85" t="s">
        <v>5032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61</v>
      </c>
      <c r="B87" s="85" t="s">
        <v>7853</v>
      </c>
      <c r="C87" s="86">
        <f>IFERROR(VLOOKUP(UPPER(CONCATENATE($B87," - ",$A87)),'[1]Segurados Civis'!$A$5:$H$2142,6,0),"")</f>
        <v>243</v>
      </c>
      <c r="D87" s="86">
        <f>IFERROR(VLOOKUP(UPPER(CONCATENATE($B87," - ",$A87)),'[1]Segurados Civis'!$A$5:$H$2142,7,0),"")</f>
        <v>182</v>
      </c>
      <c r="E87" s="86">
        <f>IFERROR(VLOOKUP(UPPER(CONCATENATE($B87," - ",$A87)),'[1]Segurados Civis'!$A$5:$H$2142,8,0),"")</f>
        <v>23</v>
      </c>
      <c r="F87" s="86">
        <f t="shared" si="2"/>
        <v>448</v>
      </c>
      <c r="G87" s="85" t="s">
        <v>5032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61</v>
      </c>
      <c r="B88" s="85" t="s">
        <v>7854</v>
      </c>
      <c r="C88" s="86">
        <f>IFERROR(VLOOKUP(UPPER(CONCATENATE($B88," - ",$A88)),'[1]Segurados Civis'!$A$5:$H$2142,6,0),"")</f>
        <v>679</v>
      </c>
      <c r="D88" s="86">
        <f>IFERROR(VLOOKUP(UPPER(CONCATENATE($B88," - ",$A88)),'[1]Segurados Civis'!$A$5:$H$2142,7,0),"")</f>
        <v>175</v>
      </c>
      <c r="E88" s="86">
        <f>IFERROR(VLOOKUP(UPPER(CONCATENATE($B88," - ",$A88)),'[1]Segurados Civis'!$A$5:$H$2142,8,0),"")</f>
        <v>92</v>
      </c>
      <c r="F88" s="86">
        <f t="shared" si="2"/>
        <v>946</v>
      </c>
      <c r="G88" s="85" t="s">
        <v>5032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61</v>
      </c>
      <c r="B89" s="85" t="s">
        <v>7855</v>
      </c>
      <c r="C89" s="86">
        <f>IFERROR(VLOOKUP(UPPER(CONCATENATE($B89," - ",$A89)),'[1]Segurados Civis'!$A$5:$H$2142,6,0),"")</f>
        <v>263</v>
      </c>
      <c r="D89" s="86">
        <f>IFERROR(VLOOKUP(UPPER(CONCATENATE($B89," - ",$A89)),'[1]Segurados Civis'!$A$5:$H$2142,7,0),"")</f>
        <v>134</v>
      </c>
      <c r="E89" s="86">
        <f>IFERROR(VLOOKUP(UPPER(CONCATENATE($B89," - ",$A89)),'[1]Segurados Civis'!$A$5:$H$2142,8,0),"")</f>
        <v>24</v>
      </c>
      <c r="F89" s="86">
        <f t="shared" si="2"/>
        <v>421</v>
      </c>
      <c r="G89" s="85" t="s">
        <v>5032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61</v>
      </c>
      <c r="B90" s="85" t="s">
        <v>7856</v>
      </c>
      <c r="C90" s="86">
        <f>IFERROR(VLOOKUP(UPPER(CONCATENATE($B90," - ",$A90)),'[1]Segurados Civis'!$A$5:$H$2142,6,0),"")</f>
        <v>6878</v>
      </c>
      <c r="D90" s="86">
        <f>IFERROR(VLOOKUP(UPPER(CONCATENATE($B90," - ",$A90)),'[1]Segurados Civis'!$A$5:$H$2142,7,0),"")</f>
        <v>2542</v>
      </c>
      <c r="E90" s="86">
        <f>IFERROR(VLOOKUP(UPPER(CONCATENATE($B90," - ",$A90)),'[1]Segurados Civis'!$A$5:$H$2142,8,0),"")</f>
        <v>508</v>
      </c>
      <c r="F90" s="86">
        <f t="shared" si="2"/>
        <v>9928</v>
      </c>
      <c r="G90" s="85" t="s">
        <v>5032</v>
      </c>
      <c r="H90" s="85">
        <v>1</v>
      </c>
      <c r="I90" s="85">
        <v>0</v>
      </c>
      <c r="J90" s="85"/>
      <c r="K90" s="85">
        <v>0</v>
      </c>
    </row>
    <row r="91" spans="1:11">
      <c r="A91" s="85" t="s">
        <v>61</v>
      </c>
      <c r="B91" s="85" t="s">
        <v>7857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5035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61</v>
      </c>
      <c r="B92" s="85" t="s">
        <v>7858</v>
      </c>
      <c r="C92" s="86">
        <f>IFERROR(VLOOKUP(UPPER(CONCATENATE($B92," - ",$A92)),'[1]Segurados Civis'!$A$5:$H$2142,6,0),"")</f>
        <v>390</v>
      </c>
      <c r="D92" s="86">
        <f>IFERROR(VLOOKUP(UPPER(CONCATENATE($B92," - ",$A92)),'[1]Segurados Civis'!$A$5:$H$2142,7,0),"")</f>
        <v>104</v>
      </c>
      <c r="E92" s="86">
        <f>IFERROR(VLOOKUP(UPPER(CONCATENATE($B92," - ",$A92)),'[1]Segurados Civis'!$A$5:$H$2142,8,0),"")</f>
        <v>30</v>
      </c>
      <c r="F92" s="86">
        <f t="shared" si="2"/>
        <v>524</v>
      </c>
      <c r="G92" s="85" t="s">
        <v>5032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61</v>
      </c>
      <c r="B93" s="85" t="s">
        <v>6259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5035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61</v>
      </c>
      <c r="B94" s="85" t="s">
        <v>7859</v>
      </c>
      <c r="C94" s="86">
        <f>IFERROR(VLOOKUP(UPPER(CONCATENATE($B94," - ",$A94)),'[1]Segurados Civis'!$A$5:$H$2142,6,0),"")</f>
        <v>546</v>
      </c>
      <c r="D94" s="86">
        <f>IFERROR(VLOOKUP(UPPER(CONCATENATE($B94," - ",$A94)),'[1]Segurados Civis'!$A$5:$H$2142,7,0),"")</f>
        <v>219</v>
      </c>
      <c r="E94" s="86">
        <f>IFERROR(VLOOKUP(UPPER(CONCATENATE($B94," - ",$A94)),'[1]Segurados Civis'!$A$5:$H$2142,8,0),"")</f>
        <v>0</v>
      </c>
      <c r="F94" s="86">
        <f t="shared" si="2"/>
        <v>765</v>
      </c>
      <c r="G94" s="85" t="s">
        <v>5032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61</v>
      </c>
      <c r="B95" s="85" t="s">
        <v>7860</v>
      </c>
      <c r="C95" s="86">
        <f>IFERROR(VLOOKUP(UPPER(CONCATENATE($B95," - ",$A95)),'[1]Segurados Civis'!$A$5:$H$2142,6,0),"")</f>
        <v>436</v>
      </c>
      <c r="D95" s="86">
        <f>IFERROR(VLOOKUP(UPPER(CONCATENATE($B95," - ",$A95)),'[1]Segurados Civis'!$A$5:$H$2142,7,0),"")</f>
        <v>88</v>
      </c>
      <c r="E95" s="86">
        <f>IFERROR(VLOOKUP(UPPER(CONCATENATE($B95," - ",$A95)),'[1]Segurados Civis'!$A$5:$H$2142,8,0),"")</f>
        <v>14</v>
      </c>
      <c r="F95" s="86">
        <f t="shared" si="2"/>
        <v>538</v>
      </c>
      <c r="G95" s="85" t="s">
        <v>5032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61</v>
      </c>
      <c r="B96" s="85" t="s">
        <v>7861</v>
      </c>
      <c r="C96" s="86">
        <f>IFERROR(VLOOKUP(UPPER(CONCATENATE($B96," - ",$A96)),'[1]Segurados Civis'!$A$5:$H$2142,6,0),"")</f>
        <v>207</v>
      </c>
      <c r="D96" s="86">
        <f>IFERROR(VLOOKUP(UPPER(CONCATENATE($B96," - ",$A96)),'[1]Segurados Civis'!$A$5:$H$2142,7,0),"")</f>
        <v>61</v>
      </c>
      <c r="E96" s="86">
        <f>IFERROR(VLOOKUP(UPPER(CONCATENATE($B96," - ",$A96)),'[1]Segurados Civis'!$A$5:$H$2142,8,0),"")</f>
        <v>15</v>
      </c>
      <c r="F96" s="86">
        <f t="shared" si="2"/>
        <v>283</v>
      </c>
      <c r="G96" s="85" t="s">
        <v>5032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61</v>
      </c>
      <c r="B97" s="85" t="s">
        <v>7862</v>
      </c>
      <c r="C97" s="86">
        <f>IFERROR(VLOOKUP(UPPER(CONCATENATE($B97," - ",$A97)),'[1]Segurados Civis'!$A$5:$H$2142,6,0),"")</f>
        <v>387</v>
      </c>
      <c r="D97" s="86">
        <f>IFERROR(VLOOKUP(UPPER(CONCATENATE($B97," - ",$A97)),'[1]Segurados Civis'!$A$5:$H$2142,7,0),"")</f>
        <v>144</v>
      </c>
      <c r="E97" s="86">
        <f>IFERROR(VLOOKUP(UPPER(CONCATENATE($B97," - ",$A97)),'[1]Segurados Civis'!$A$5:$H$2142,8,0),"")</f>
        <v>32</v>
      </c>
      <c r="F97" s="86">
        <f t="shared" si="2"/>
        <v>563</v>
      </c>
      <c r="G97" s="85" t="s">
        <v>5032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61</v>
      </c>
      <c r="B98" s="85" t="s">
        <v>7863</v>
      </c>
      <c r="C98" s="86">
        <f>IFERROR(VLOOKUP(UPPER(CONCATENATE($B98," - ",$A98)),'[1]Segurados Civis'!$A$5:$H$2142,6,0),"")</f>
        <v>264</v>
      </c>
      <c r="D98" s="86">
        <f>IFERROR(VLOOKUP(UPPER(CONCATENATE($B98," - ",$A98)),'[1]Segurados Civis'!$A$5:$H$2142,7,0),"")</f>
        <v>126</v>
      </c>
      <c r="E98" s="86">
        <f>IFERROR(VLOOKUP(UPPER(CONCATENATE($B98," - ",$A98)),'[1]Segurados Civis'!$A$5:$H$2142,8,0),"")</f>
        <v>42</v>
      </c>
      <c r="F98" s="86">
        <f t="shared" ref="F98:F129" si="3">IF(SUM(C98:E98)=0,"",SUM(C98:E98))</f>
        <v>432</v>
      </c>
      <c r="G98" s="85" t="s">
        <v>5032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61</v>
      </c>
      <c r="B99" s="85" t="s">
        <v>7864</v>
      </c>
      <c r="C99" s="86">
        <f>IFERROR(VLOOKUP(UPPER(CONCATENATE($B99," - ",$A99)),'[1]Segurados Civis'!$A$5:$H$2142,6,0),"")</f>
        <v>424</v>
      </c>
      <c r="D99" s="86">
        <f>IFERROR(VLOOKUP(UPPER(CONCATENATE($B99," - ",$A99)),'[1]Segurados Civis'!$A$5:$H$2142,7,0),"")</f>
        <v>105</v>
      </c>
      <c r="E99" s="86">
        <f>IFERROR(VLOOKUP(UPPER(CONCATENATE($B99," - ",$A99)),'[1]Segurados Civis'!$A$5:$H$2142,8,0),"")</f>
        <v>30</v>
      </c>
      <c r="F99" s="86">
        <f t="shared" si="3"/>
        <v>559</v>
      </c>
      <c r="G99" s="85" t="s">
        <v>5032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61</v>
      </c>
      <c r="B100" s="85" t="s">
        <v>7865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5035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61</v>
      </c>
      <c r="B101" s="85" t="s">
        <v>7866</v>
      </c>
      <c r="C101" s="86">
        <f>IFERROR(VLOOKUP(UPPER(CONCATENATE($B101," - ",$A101)),'[1]Segurados Civis'!$A$5:$H$2142,6,0),"")</f>
        <v>415</v>
      </c>
      <c r="D101" s="86">
        <f>IFERROR(VLOOKUP(UPPER(CONCATENATE($B101," - ",$A101)),'[1]Segurados Civis'!$A$5:$H$2142,7,0),"")</f>
        <v>171</v>
      </c>
      <c r="E101" s="86">
        <f>IFERROR(VLOOKUP(UPPER(CONCATENATE($B101," - ",$A101)),'[1]Segurados Civis'!$A$5:$H$2142,8,0),"")</f>
        <v>33</v>
      </c>
      <c r="F101" s="86">
        <f t="shared" si="3"/>
        <v>619</v>
      </c>
      <c r="G101" s="85" t="s">
        <v>5032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61</v>
      </c>
      <c r="B102" s="85" t="s">
        <v>7867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5035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61</v>
      </c>
      <c r="B103" s="85" t="s">
        <v>6801</v>
      </c>
      <c r="C103" s="86">
        <f>IFERROR(VLOOKUP(UPPER(CONCATENATE($B103," - ",$A103)),'[1]Segurados Civis'!$A$5:$H$2142,6,0),"")</f>
        <v>633</v>
      </c>
      <c r="D103" s="86">
        <f>IFERROR(VLOOKUP(UPPER(CONCATENATE($B103," - ",$A103)),'[1]Segurados Civis'!$A$5:$H$2142,7,0),"")</f>
        <v>104</v>
      </c>
      <c r="E103" s="86">
        <f>IFERROR(VLOOKUP(UPPER(CONCATENATE($B103," - ",$A103)),'[1]Segurados Civis'!$A$5:$H$2142,8,0),"")</f>
        <v>33</v>
      </c>
      <c r="F103" s="86">
        <f t="shared" si="3"/>
        <v>770</v>
      </c>
      <c r="G103" s="85" t="s">
        <v>5032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61</v>
      </c>
      <c r="B104" s="85" t="s">
        <v>7868</v>
      </c>
      <c r="C104" s="86">
        <f>IFERROR(VLOOKUP(UPPER(CONCATENATE($B104," - ",$A104)),'[1]Segurados Civis'!$A$5:$H$2142,6,0),"")</f>
        <v>960</v>
      </c>
      <c r="D104" s="86">
        <f>IFERROR(VLOOKUP(UPPER(CONCATENATE($B104," - ",$A104)),'[1]Segurados Civis'!$A$5:$H$2142,7,0),"")</f>
        <v>0</v>
      </c>
      <c r="E104" s="86">
        <f>IFERROR(VLOOKUP(UPPER(CONCATENATE($B104," - ",$A104)),'[1]Segurados Civis'!$A$5:$H$2142,8,0),"")</f>
        <v>0</v>
      </c>
      <c r="F104" s="86">
        <f t="shared" si="3"/>
        <v>960</v>
      </c>
      <c r="G104" s="85" t="s">
        <v>5032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61</v>
      </c>
      <c r="B105" s="85" t="s">
        <v>7869</v>
      </c>
      <c r="C105" s="86">
        <f>IFERROR(VLOOKUP(UPPER(CONCATENATE($B105," - ",$A105)),'[1]Segurados Civis'!$A$5:$H$2142,6,0),"")</f>
        <v>1121</v>
      </c>
      <c r="D105" s="86">
        <f>IFERROR(VLOOKUP(UPPER(CONCATENATE($B105," - ",$A105)),'[1]Segurados Civis'!$A$5:$H$2142,7,0),"")</f>
        <v>218</v>
      </c>
      <c r="E105" s="86">
        <f>IFERROR(VLOOKUP(UPPER(CONCATENATE($B105," - ",$A105)),'[1]Segurados Civis'!$A$5:$H$2142,8,0),"")</f>
        <v>29</v>
      </c>
      <c r="F105" s="86">
        <f t="shared" si="3"/>
        <v>1368</v>
      </c>
      <c r="G105" s="85" t="s">
        <v>5032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61</v>
      </c>
      <c r="B106" s="85" t="s">
        <v>7870</v>
      </c>
      <c r="C106" s="86">
        <f>IFERROR(VLOOKUP(UPPER(CONCATENATE($B106," - ",$A106)),'[1]Segurados Civis'!$A$5:$H$2142,6,0),"")</f>
        <v>767</v>
      </c>
      <c r="D106" s="86">
        <f>IFERROR(VLOOKUP(UPPER(CONCATENATE($B106," - ",$A106)),'[1]Segurados Civis'!$A$5:$H$2142,7,0),"")</f>
        <v>0</v>
      </c>
      <c r="E106" s="86">
        <f>IFERROR(VLOOKUP(UPPER(CONCATENATE($B106," - ",$A106)),'[1]Segurados Civis'!$A$5:$H$2142,8,0),"")</f>
        <v>0</v>
      </c>
      <c r="F106" s="86">
        <f t="shared" si="3"/>
        <v>767</v>
      </c>
      <c r="G106" s="85" t="s">
        <v>5032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61</v>
      </c>
      <c r="B107" s="85" t="s">
        <v>7871</v>
      </c>
      <c r="C107" s="86">
        <f>IFERROR(VLOOKUP(UPPER(CONCATENATE($B107," - ",$A107)),'[1]Segurados Civis'!$A$5:$H$2142,6,0),"")</f>
        <v>297</v>
      </c>
      <c r="D107" s="86">
        <f>IFERROR(VLOOKUP(UPPER(CONCATENATE($B107," - ",$A107)),'[1]Segurados Civis'!$A$5:$H$2142,7,0),"")</f>
        <v>135</v>
      </c>
      <c r="E107" s="86">
        <f>IFERROR(VLOOKUP(UPPER(CONCATENATE($B107," - ",$A107)),'[1]Segurados Civis'!$A$5:$H$2142,8,0),"")</f>
        <v>11</v>
      </c>
      <c r="F107" s="86">
        <f t="shared" si="3"/>
        <v>443</v>
      </c>
      <c r="G107" s="85" t="s">
        <v>5032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61</v>
      </c>
      <c r="B108" s="85" t="s">
        <v>7872</v>
      </c>
      <c r="C108" s="86">
        <f>IFERROR(VLOOKUP(UPPER(CONCATENATE($B108," - ",$A108)),'[1]Segurados Civis'!$A$5:$H$2142,6,0),"")</f>
        <v>590</v>
      </c>
      <c r="D108" s="86">
        <f>IFERROR(VLOOKUP(UPPER(CONCATENATE($B108," - ",$A108)),'[1]Segurados Civis'!$A$5:$H$2142,7,0),"")</f>
        <v>92</v>
      </c>
      <c r="E108" s="86">
        <f>IFERROR(VLOOKUP(UPPER(CONCATENATE($B108," - ",$A108)),'[1]Segurados Civis'!$A$5:$H$2142,8,0),"")</f>
        <v>15</v>
      </c>
      <c r="F108" s="86">
        <f t="shared" si="3"/>
        <v>697</v>
      </c>
      <c r="G108" s="85" t="s">
        <v>5032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61</v>
      </c>
      <c r="B109" s="85" t="s">
        <v>7873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5035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61</v>
      </c>
      <c r="B110" s="85" t="s">
        <v>7874</v>
      </c>
      <c r="C110" s="86">
        <f>IFERROR(VLOOKUP(UPPER(CONCATENATE($B110," - ",$A110)),'[1]Segurados Civis'!$A$5:$H$2142,6,0),"")</f>
        <v>429</v>
      </c>
      <c r="D110" s="86">
        <f>IFERROR(VLOOKUP(UPPER(CONCATENATE($B110," - ",$A110)),'[1]Segurados Civis'!$A$5:$H$2142,7,0),"")</f>
        <v>145</v>
      </c>
      <c r="E110" s="86">
        <f>IFERROR(VLOOKUP(UPPER(CONCATENATE($B110," - ",$A110)),'[1]Segurados Civis'!$A$5:$H$2142,8,0),"")</f>
        <v>42</v>
      </c>
      <c r="F110" s="86">
        <f t="shared" si="3"/>
        <v>616</v>
      </c>
      <c r="G110" s="85" t="s">
        <v>5032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61</v>
      </c>
      <c r="B111" s="85" t="s">
        <v>7875</v>
      </c>
      <c r="C111" s="86">
        <f>IFERROR(VLOOKUP(UPPER(CONCATENATE($B111," - ",$A111)),'[1]Segurados Civis'!$A$5:$H$2142,6,0),"")</f>
        <v>516</v>
      </c>
      <c r="D111" s="86">
        <f>IFERROR(VLOOKUP(UPPER(CONCATENATE($B111," - ",$A111)),'[1]Segurados Civis'!$A$5:$H$2142,7,0),"")</f>
        <v>223</v>
      </c>
      <c r="E111" s="86">
        <f>IFERROR(VLOOKUP(UPPER(CONCATENATE($B111," - ",$A111)),'[1]Segurados Civis'!$A$5:$H$2142,8,0),"")</f>
        <v>20</v>
      </c>
      <c r="F111" s="86">
        <f t="shared" si="3"/>
        <v>759</v>
      </c>
      <c r="G111" s="85" t="s">
        <v>5032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61</v>
      </c>
      <c r="B112" s="85" t="s">
        <v>7876</v>
      </c>
      <c r="C112" s="86">
        <f>IFERROR(VLOOKUP(UPPER(CONCATENATE($B112," - ",$A112)),'[1]Segurados Civis'!$A$5:$H$2142,6,0),"")</f>
        <v>848</v>
      </c>
      <c r="D112" s="86">
        <f>IFERROR(VLOOKUP(UPPER(CONCATENATE($B112," - ",$A112)),'[1]Segurados Civis'!$A$5:$H$2142,7,0),"")</f>
        <v>482</v>
      </c>
      <c r="E112" s="86">
        <f>IFERROR(VLOOKUP(UPPER(CONCATENATE($B112," - ",$A112)),'[1]Segurados Civis'!$A$5:$H$2142,8,0),"")</f>
        <v>79</v>
      </c>
      <c r="F112" s="86">
        <f t="shared" si="3"/>
        <v>1409</v>
      </c>
      <c r="G112" s="85" t="s">
        <v>5032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61</v>
      </c>
      <c r="B113" s="85" t="s">
        <v>7877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5035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61</v>
      </c>
      <c r="B114" s="85" t="s">
        <v>7878</v>
      </c>
      <c r="C114" s="86">
        <f>IFERROR(VLOOKUP(UPPER(CONCATENATE($B114," - ",$A114)),'[1]Segurados Civis'!$A$5:$H$2142,6,0),"")</f>
        <v>3136</v>
      </c>
      <c r="D114" s="86">
        <f>IFERROR(VLOOKUP(UPPER(CONCATENATE($B114," - ",$A114)),'[1]Segurados Civis'!$A$5:$H$2142,7,0),"")</f>
        <v>213</v>
      </c>
      <c r="E114" s="86">
        <f>IFERROR(VLOOKUP(UPPER(CONCATENATE($B114," - ",$A114)),'[1]Segurados Civis'!$A$5:$H$2142,8,0),"")</f>
        <v>11</v>
      </c>
      <c r="F114" s="86">
        <f t="shared" si="3"/>
        <v>3360</v>
      </c>
      <c r="G114" s="85" t="s">
        <v>5032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61</v>
      </c>
      <c r="B115" s="85" t="s">
        <v>7879</v>
      </c>
      <c r="C115" s="86">
        <f>IFERROR(VLOOKUP(UPPER(CONCATENATE($B115," - ",$A115)),'[1]Segurados Civis'!$A$5:$H$2142,6,0),"")</f>
        <v>594</v>
      </c>
      <c r="D115" s="86">
        <f>IFERROR(VLOOKUP(UPPER(CONCATENATE($B115," - ",$A115)),'[1]Segurados Civis'!$A$5:$H$2142,7,0),"")</f>
        <v>196</v>
      </c>
      <c r="E115" s="86">
        <f>IFERROR(VLOOKUP(UPPER(CONCATENATE($B115," - ",$A115)),'[1]Segurados Civis'!$A$5:$H$2142,8,0),"")</f>
        <v>66</v>
      </c>
      <c r="F115" s="86">
        <f t="shared" si="3"/>
        <v>856</v>
      </c>
      <c r="G115" s="85" t="s">
        <v>5032</v>
      </c>
      <c r="H115" s="85">
        <v>1</v>
      </c>
      <c r="I115" s="85">
        <v>0</v>
      </c>
      <c r="J115" s="85"/>
      <c r="K115" s="85">
        <v>0</v>
      </c>
    </row>
    <row r="116" spans="1:11">
      <c r="A116" s="85" t="s">
        <v>61</v>
      </c>
      <c r="B116" s="85" t="s">
        <v>7880</v>
      </c>
      <c r="C116" s="86">
        <f>IFERROR(VLOOKUP(UPPER(CONCATENATE($B116," - ",$A116)),'[1]Segurados Civis'!$A$5:$H$2142,6,0),"")</f>
        <v>1378</v>
      </c>
      <c r="D116" s="86">
        <f>IFERROR(VLOOKUP(UPPER(CONCATENATE($B116," - ",$A116)),'[1]Segurados Civis'!$A$5:$H$2142,7,0),"")</f>
        <v>325</v>
      </c>
      <c r="E116" s="86">
        <f>IFERROR(VLOOKUP(UPPER(CONCATENATE($B116," - ",$A116)),'[1]Segurados Civis'!$A$5:$H$2142,8,0),"")</f>
        <v>56</v>
      </c>
      <c r="F116" s="86">
        <f t="shared" si="3"/>
        <v>1759</v>
      </c>
      <c r="G116" s="85" t="s">
        <v>5032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61</v>
      </c>
      <c r="B117" s="85" t="s">
        <v>7880</v>
      </c>
      <c r="C117" s="86">
        <f>IFERROR(VLOOKUP(UPPER(CONCATENATE($B117," - ",$A117)),'[1]Segurados Civis'!$A$5:$H$2142,6,0),"")</f>
        <v>1378</v>
      </c>
      <c r="D117" s="86">
        <f>IFERROR(VLOOKUP(UPPER(CONCATENATE($B117," - ",$A117)),'[1]Segurados Civis'!$A$5:$H$2142,7,0),"")</f>
        <v>325</v>
      </c>
      <c r="E117" s="86">
        <f>IFERROR(VLOOKUP(UPPER(CONCATENATE($B117," - ",$A117)),'[1]Segurados Civis'!$A$5:$H$2142,8,0),"")</f>
        <v>56</v>
      </c>
      <c r="F117" s="86">
        <f t="shared" si="3"/>
        <v>1759</v>
      </c>
      <c r="G117" s="85" t="s">
        <v>5032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61</v>
      </c>
      <c r="B118" s="85" t="s">
        <v>7881</v>
      </c>
      <c r="C118" s="86">
        <f>IFERROR(VLOOKUP(UPPER(CONCATENATE($B118," - ",$A118)),'[1]Segurados Civis'!$A$5:$H$2142,6,0),"")</f>
        <v>1107</v>
      </c>
      <c r="D118" s="86">
        <f>IFERROR(VLOOKUP(UPPER(CONCATENATE($B118," - ",$A118)),'[1]Segurados Civis'!$A$5:$H$2142,7,0),"")</f>
        <v>384</v>
      </c>
      <c r="E118" s="86">
        <f>IFERROR(VLOOKUP(UPPER(CONCATENATE($B118," - ",$A118)),'[1]Segurados Civis'!$A$5:$H$2142,8,0),"")</f>
        <v>116</v>
      </c>
      <c r="F118" s="86">
        <f t="shared" si="3"/>
        <v>1607</v>
      </c>
      <c r="G118" s="85" t="s">
        <v>5032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61</v>
      </c>
      <c r="B119" s="85" t="s">
        <v>7881</v>
      </c>
      <c r="C119" s="86">
        <f>IFERROR(VLOOKUP(UPPER(CONCATENATE($B119," - ",$A119)),'[1]Segurados Civis'!$A$5:$H$2142,6,0),"")</f>
        <v>1107</v>
      </c>
      <c r="D119" s="86">
        <f>IFERROR(VLOOKUP(UPPER(CONCATENATE($B119," - ",$A119)),'[1]Segurados Civis'!$A$5:$H$2142,7,0),"")</f>
        <v>384</v>
      </c>
      <c r="E119" s="86">
        <f>IFERROR(VLOOKUP(UPPER(CONCATENATE($B119," - ",$A119)),'[1]Segurados Civis'!$A$5:$H$2142,8,0),"")</f>
        <v>116</v>
      </c>
      <c r="F119" s="86">
        <f t="shared" si="3"/>
        <v>1607</v>
      </c>
      <c r="G119" s="85" t="s">
        <v>5032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61</v>
      </c>
      <c r="B120" s="85" t="s">
        <v>7882</v>
      </c>
      <c r="C120" s="86">
        <f>IFERROR(VLOOKUP(UPPER(CONCATENATE($B120," - ",$A120)),'[1]Segurados Civis'!$A$5:$H$2142,6,0),"")</f>
        <v>251</v>
      </c>
      <c r="D120" s="86">
        <f>IFERROR(VLOOKUP(UPPER(CONCATENATE($B120," - ",$A120)),'[1]Segurados Civis'!$A$5:$H$2142,7,0),"")</f>
        <v>260</v>
      </c>
      <c r="E120" s="86">
        <f>IFERROR(VLOOKUP(UPPER(CONCATENATE($B120," - ",$A120)),'[1]Segurados Civis'!$A$5:$H$2142,8,0),"")</f>
        <v>27</v>
      </c>
      <c r="F120" s="86">
        <f t="shared" si="3"/>
        <v>538</v>
      </c>
      <c r="G120" s="85" t="s">
        <v>5032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61</v>
      </c>
      <c r="B121" s="85" t="s">
        <v>7883</v>
      </c>
      <c r="C121" s="86">
        <f>IFERROR(VLOOKUP(UPPER(CONCATENATE($B121," - ",$A121)),'[1]Segurados Civis'!$A$5:$H$2142,6,0),"")</f>
        <v>705</v>
      </c>
      <c r="D121" s="86">
        <f>IFERROR(VLOOKUP(UPPER(CONCATENATE($B121," - ",$A121)),'[1]Segurados Civis'!$A$5:$H$2142,7,0),"")</f>
        <v>12</v>
      </c>
      <c r="E121" s="86">
        <f>IFERROR(VLOOKUP(UPPER(CONCATENATE($B121," - ",$A121)),'[1]Segurados Civis'!$A$5:$H$2142,8,0),"")</f>
        <v>12</v>
      </c>
      <c r="F121" s="86">
        <f t="shared" si="3"/>
        <v>729</v>
      </c>
      <c r="G121" s="85" t="s">
        <v>5032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61</v>
      </c>
      <c r="B122" s="85" t="s">
        <v>7884</v>
      </c>
      <c r="C122" s="86">
        <f>IFERROR(VLOOKUP(UPPER(CONCATENATE($B122," - ",$A122)),'[1]Segurados Civis'!$A$5:$H$2142,6,0),"")</f>
        <v>389</v>
      </c>
      <c r="D122" s="86">
        <f>IFERROR(VLOOKUP(UPPER(CONCATENATE($B122," - ",$A122)),'[1]Segurados Civis'!$A$5:$H$2142,7,0),"")</f>
        <v>133</v>
      </c>
      <c r="E122" s="86">
        <f>IFERROR(VLOOKUP(UPPER(CONCATENATE($B122," - ",$A122)),'[1]Segurados Civis'!$A$5:$H$2142,8,0),"")</f>
        <v>26</v>
      </c>
      <c r="F122" s="86">
        <f t="shared" si="3"/>
        <v>548</v>
      </c>
      <c r="G122" s="85" t="s">
        <v>5032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61</v>
      </c>
      <c r="B123" s="85" t="s">
        <v>7885</v>
      </c>
      <c r="C123" s="86">
        <f>IFERROR(VLOOKUP(UPPER(CONCATENATE($B123," - ",$A123)),'[1]Segurados Civis'!$A$5:$H$2142,6,0),"")</f>
        <v>543</v>
      </c>
      <c r="D123" s="86">
        <f>IFERROR(VLOOKUP(UPPER(CONCATENATE($B123," - ",$A123)),'[1]Segurados Civis'!$A$5:$H$2142,7,0),"")</f>
        <v>212</v>
      </c>
      <c r="E123" s="86">
        <f>IFERROR(VLOOKUP(UPPER(CONCATENATE($B123," - ",$A123)),'[1]Segurados Civis'!$A$5:$H$2142,8,0),"")</f>
        <v>37</v>
      </c>
      <c r="F123" s="86">
        <f t="shared" si="3"/>
        <v>792</v>
      </c>
      <c r="G123" s="85" t="s">
        <v>5032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61</v>
      </c>
      <c r="B124" s="85" t="s">
        <v>7886</v>
      </c>
      <c r="C124" s="86">
        <f>IFERROR(VLOOKUP(UPPER(CONCATENATE($B124," - ",$A124)),'[1]Segurados Civis'!$A$5:$H$2142,6,0),"")</f>
        <v>655</v>
      </c>
      <c r="D124" s="86">
        <f>IFERROR(VLOOKUP(UPPER(CONCATENATE($B124," - ",$A124)),'[1]Segurados Civis'!$A$5:$H$2142,7,0),"")</f>
        <v>307</v>
      </c>
      <c r="E124" s="86">
        <f>IFERROR(VLOOKUP(UPPER(CONCATENATE($B124," - ",$A124)),'[1]Segurados Civis'!$A$5:$H$2142,8,0),"")</f>
        <v>49</v>
      </c>
      <c r="F124" s="86">
        <f t="shared" si="3"/>
        <v>1011</v>
      </c>
      <c r="G124" s="85" t="s">
        <v>5032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61</v>
      </c>
      <c r="B125" s="85" t="s">
        <v>7887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5035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61</v>
      </c>
      <c r="B126" s="85" t="s">
        <v>7701</v>
      </c>
      <c r="C126" s="86">
        <f>IFERROR(VLOOKUP(UPPER(CONCATENATE($B126," - ",$A126)),'[1]Segurados Civis'!$A$5:$H$2142,6,0),"")</f>
        <v>2968</v>
      </c>
      <c r="D126" s="86">
        <f>IFERROR(VLOOKUP(UPPER(CONCATENATE($B126," - ",$A126)),'[1]Segurados Civis'!$A$5:$H$2142,7,0),"")</f>
        <v>1425</v>
      </c>
      <c r="E126" s="86">
        <f>IFERROR(VLOOKUP(UPPER(CONCATENATE($B126," - ",$A126)),'[1]Segurados Civis'!$A$5:$H$2142,8,0),"")</f>
        <v>361</v>
      </c>
      <c r="F126" s="86">
        <f t="shared" si="3"/>
        <v>4754</v>
      </c>
      <c r="G126" s="85" t="s">
        <v>5032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61</v>
      </c>
      <c r="B127" s="85" t="s">
        <v>7888</v>
      </c>
      <c r="C127" s="86">
        <f>IFERROR(VLOOKUP(UPPER(CONCATENATE($B127," - ",$A127)),'[1]Segurados Civis'!$A$5:$H$2142,6,0),"")</f>
        <v>221</v>
      </c>
      <c r="D127" s="86">
        <f>IFERROR(VLOOKUP(UPPER(CONCATENATE($B127," - ",$A127)),'[1]Segurados Civis'!$A$5:$H$2142,7,0),"")</f>
        <v>277</v>
      </c>
      <c r="E127" s="86">
        <f>IFERROR(VLOOKUP(UPPER(CONCATENATE($B127," - ",$A127)),'[1]Segurados Civis'!$A$5:$H$2142,8,0),"")</f>
        <v>54</v>
      </c>
      <c r="F127" s="86">
        <f t="shared" si="3"/>
        <v>552</v>
      </c>
      <c r="G127" s="85" t="s">
        <v>5032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61</v>
      </c>
      <c r="B128" s="85" t="s">
        <v>7889</v>
      </c>
      <c r="C128" s="86">
        <f>IFERROR(VLOOKUP(UPPER(CONCATENATE($B128," - ",$A128)),'[1]Segurados Civis'!$A$5:$H$2142,6,0),"")</f>
        <v>1120</v>
      </c>
      <c r="D128" s="86">
        <f>IFERROR(VLOOKUP(UPPER(CONCATENATE($B128," - ",$A128)),'[1]Segurados Civis'!$A$5:$H$2142,7,0),"")</f>
        <v>166</v>
      </c>
      <c r="E128" s="86">
        <f>IFERROR(VLOOKUP(UPPER(CONCATENATE($B128," - ",$A128)),'[1]Segurados Civis'!$A$5:$H$2142,8,0),"")</f>
        <v>73</v>
      </c>
      <c r="F128" s="86">
        <f t="shared" si="3"/>
        <v>1359</v>
      </c>
      <c r="G128" s="85" t="s">
        <v>5032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61</v>
      </c>
      <c r="B129" s="85" t="s">
        <v>7890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5035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61</v>
      </c>
      <c r="B130" s="85" t="s">
        <v>7891</v>
      </c>
      <c r="C130" s="86">
        <f>IFERROR(VLOOKUP(UPPER(CONCATENATE($B130," - ",$A130)),'[1]Segurados Civis'!$A$5:$H$2142,6,0),"")</f>
        <v>3635</v>
      </c>
      <c r="D130" s="86">
        <f>IFERROR(VLOOKUP(UPPER(CONCATENATE($B130," - ",$A130)),'[1]Segurados Civis'!$A$5:$H$2142,7,0),"")</f>
        <v>1016</v>
      </c>
      <c r="E130" s="86">
        <f>IFERROR(VLOOKUP(UPPER(CONCATENATE($B130," - ",$A130)),'[1]Segurados Civis'!$A$5:$H$2142,8,0),"")</f>
        <v>279</v>
      </c>
      <c r="F130" s="86">
        <f t="shared" ref="F130:F161" si="4">IF(SUM(C130:E130)=0,"",SUM(C130:E130))</f>
        <v>4930</v>
      </c>
      <c r="G130" s="85" t="s">
        <v>5032</v>
      </c>
      <c r="H130" s="85">
        <v>1</v>
      </c>
      <c r="I130" s="85">
        <v>0</v>
      </c>
      <c r="J130" s="85"/>
      <c r="K130" s="85">
        <v>0</v>
      </c>
    </row>
    <row r="131" spans="1:11">
      <c r="A131" s="85" t="s">
        <v>61</v>
      </c>
      <c r="B131" s="85" t="s">
        <v>7892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5035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61</v>
      </c>
      <c r="B132" s="85" t="s">
        <v>7893</v>
      </c>
      <c r="C132" s="86">
        <f>IFERROR(VLOOKUP(UPPER(CONCATENATE($B132," - ",$A132)),'[1]Segurados Civis'!$A$5:$H$2142,6,0),"")</f>
        <v>598</v>
      </c>
      <c r="D132" s="86">
        <f>IFERROR(VLOOKUP(UPPER(CONCATENATE($B132," - ",$A132)),'[1]Segurados Civis'!$A$5:$H$2142,7,0),"")</f>
        <v>140</v>
      </c>
      <c r="E132" s="86">
        <f>IFERROR(VLOOKUP(UPPER(CONCATENATE($B132," - ",$A132)),'[1]Segurados Civis'!$A$5:$H$2142,8,0),"")</f>
        <v>45</v>
      </c>
      <c r="F132" s="86">
        <f t="shared" si="4"/>
        <v>783</v>
      </c>
      <c r="G132" s="85" t="s">
        <v>5032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61</v>
      </c>
      <c r="B133" s="85" t="s">
        <v>7528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5035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61</v>
      </c>
      <c r="B134" s="85" t="s">
        <v>7894</v>
      </c>
      <c r="C134" s="86">
        <f>IFERROR(VLOOKUP(UPPER(CONCATENATE($B134," - ",$A134)),'[1]Segurados Civis'!$A$5:$H$2142,6,0),"")</f>
        <v>624</v>
      </c>
      <c r="D134" s="86">
        <f>IFERROR(VLOOKUP(UPPER(CONCATENATE($B134," - ",$A134)),'[1]Segurados Civis'!$A$5:$H$2142,7,0),"")</f>
        <v>238</v>
      </c>
      <c r="E134" s="86">
        <f>IFERROR(VLOOKUP(UPPER(CONCATENATE($B134," - ",$A134)),'[1]Segurados Civis'!$A$5:$H$2142,8,0),"")</f>
        <v>32</v>
      </c>
      <c r="F134" s="86">
        <f t="shared" si="4"/>
        <v>894</v>
      </c>
      <c r="G134" s="85" t="s">
        <v>5032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61</v>
      </c>
      <c r="B135" s="85" t="s">
        <v>7895</v>
      </c>
      <c r="C135" s="86">
        <f>IFERROR(VLOOKUP(UPPER(CONCATENATE($B135," - ",$A135)),'[1]Segurados Civis'!$A$5:$H$2142,6,0),"")</f>
        <v>100</v>
      </c>
      <c r="D135" s="86">
        <f>IFERROR(VLOOKUP(UPPER(CONCATENATE($B135," - ",$A135)),'[1]Segurados Civis'!$A$5:$H$2142,7,0),"")</f>
        <v>78</v>
      </c>
      <c r="E135" s="86">
        <f>IFERROR(VLOOKUP(UPPER(CONCATENATE($B135," - ",$A135)),'[1]Segurados Civis'!$A$5:$H$2142,8,0),"")</f>
        <v>16</v>
      </c>
      <c r="F135" s="86">
        <f t="shared" si="4"/>
        <v>194</v>
      </c>
      <c r="G135" s="85" t="s">
        <v>5032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61</v>
      </c>
      <c r="B136" s="85" t="s">
        <v>7896</v>
      </c>
      <c r="C136" s="86">
        <f>IFERROR(VLOOKUP(UPPER(CONCATENATE($B136," - ",$A136)),'[1]Segurados Civis'!$A$5:$H$2142,6,0),"")</f>
        <v>19654</v>
      </c>
      <c r="D136" s="86">
        <f>IFERROR(VLOOKUP(UPPER(CONCATENATE($B136," - ",$A136)),'[1]Segurados Civis'!$A$5:$H$2142,7,0),"")</f>
        <v>6889</v>
      </c>
      <c r="E136" s="86">
        <f>IFERROR(VLOOKUP(UPPER(CONCATENATE($B136," - ",$A136)),'[1]Segurados Civis'!$A$5:$H$2142,8,0),"")</f>
        <v>2304</v>
      </c>
      <c r="F136" s="86">
        <f t="shared" si="4"/>
        <v>28847</v>
      </c>
      <c r="G136" s="85" t="s">
        <v>5032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61</v>
      </c>
      <c r="B137" s="85" t="s">
        <v>7897</v>
      </c>
      <c r="C137" s="86">
        <f>IFERROR(VLOOKUP(UPPER(CONCATENATE($B137," - ",$A137)),'[1]Segurados Civis'!$A$5:$H$2142,6,0),"")</f>
        <v>352</v>
      </c>
      <c r="D137" s="86">
        <f>IFERROR(VLOOKUP(UPPER(CONCATENATE($B137," - ",$A137)),'[1]Segurados Civis'!$A$5:$H$2142,7,0),"")</f>
        <v>144</v>
      </c>
      <c r="E137" s="86">
        <f>IFERROR(VLOOKUP(UPPER(CONCATENATE($B137," - ",$A137)),'[1]Segurados Civis'!$A$5:$H$2142,8,0),"")</f>
        <v>85</v>
      </c>
      <c r="F137" s="86">
        <f t="shared" si="4"/>
        <v>581</v>
      </c>
      <c r="G137" s="85" t="s">
        <v>5032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61</v>
      </c>
      <c r="B138" s="85" t="s">
        <v>7898</v>
      </c>
      <c r="C138" s="86">
        <f>IFERROR(VLOOKUP(UPPER(CONCATENATE($B138," - ",$A138)),'[1]Segurados Civis'!$A$5:$H$2142,6,0),"")</f>
        <v>910</v>
      </c>
      <c r="D138" s="86">
        <f>IFERROR(VLOOKUP(UPPER(CONCATENATE($B138," - ",$A138)),'[1]Segurados Civis'!$A$5:$H$2142,7,0),"")</f>
        <v>300</v>
      </c>
      <c r="E138" s="86">
        <f>IFERROR(VLOOKUP(UPPER(CONCATENATE($B138," - ",$A138)),'[1]Segurados Civis'!$A$5:$H$2142,8,0),"")</f>
        <v>114</v>
      </c>
      <c r="F138" s="86">
        <f t="shared" si="4"/>
        <v>1324</v>
      </c>
      <c r="G138" s="85" t="s">
        <v>5032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61</v>
      </c>
      <c r="B139" s="85" t="s">
        <v>7899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5035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61</v>
      </c>
      <c r="B140" s="85" t="s">
        <v>7900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5035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61</v>
      </c>
      <c r="B141" s="85" t="s">
        <v>7724</v>
      </c>
      <c r="C141" s="86">
        <f>IFERROR(VLOOKUP(UPPER(CONCATENATE($B141," - ",$A141)),'[1]Segurados Civis'!$A$5:$H$2142,6,0),"")</f>
        <v>178</v>
      </c>
      <c r="D141" s="86">
        <f>IFERROR(VLOOKUP(UPPER(CONCATENATE($B141," - ",$A141)),'[1]Segurados Civis'!$A$5:$H$2142,7,0),"")</f>
        <v>66</v>
      </c>
      <c r="E141" s="86">
        <f>IFERROR(VLOOKUP(UPPER(CONCATENATE($B141," - ",$A141)),'[1]Segurados Civis'!$A$5:$H$2142,8,0),"")</f>
        <v>13</v>
      </c>
      <c r="F141" s="86">
        <f t="shared" si="4"/>
        <v>257</v>
      </c>
      <c r="G141" s="85" t="s">
        <v>5032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61</v>
      </c>
      <c r="B142" s="85" t="s">
        <v>7901</v>
      </c>
      <c r="C142" s="86">
        <f>IFERROR(VLOOKUP(UPPER(CONCATENATE($B142," - ",$A142)),'[1]Segurados Civis'!$A$5:$H$2142,6,0),"")</f>
        <v>1190</v>
      </c>
      <c r="D142" s="86">
        <f>IFERROR(VLOOKUP(UPPER(CONCATENATE($B142," - ",$A142)),'[1]Segurados Civis'!$A$5:$H$2142,7,0),"")</f>
        <v>383</v>
      </c>
      <c r="E142" s="86">
        <f>IFERROR(VLOOKUP(UPPER(CONCATENATE($B142," - ",$A142)),'[1]Segurados Civis'!$A$5:$H$2142,8,0),"")</f>
        <v>80</v>
      </c>
      <c r="F142" s="86">
        <f t="shared" si="4"/>
        <v>1653</v>
      </c>
      <c r="G142" s="85" t="s">
        <v>5032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61</v>
      </c>
      <c r="B143" s="85" t="s">
        <v>7902</v>
      </c>
      <c r="C143" s="86">
        <f>IFERROR(VLOOKUP(UPPER(CONCATENATE($B143," - ",$A143)),'[1]Segurados Civis'!$A$5:$H$2142,6,0),"")</f>
        <v>318</v>
      </c>
      <c r="D143" s="86">
        <f>IFERROR(VLOOKUP(UPPER(CONCATENATE($B143," - ",$A143)),'[1]Segurados Civis'!$A$5:$H$2142,7,0),"")</f>
        <v>166</v>
      </c>
      <c r="E143" s="86">
        <f>IFERROR(VLOOKUP(UPPER(CONCATENATE($B143," - ",$A143)),'[1]Segurados Civis'!$A$5:$H$2142,8,0),"")</f>
        <v>18</v>
      </c>
      <c r="F143" s="86">
        <f t="shared" si="4"/>
        <v>502</v>
      </c>
      <c r="G143" s="85" t="s">
        <v>5032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61</v>
      </c>
      <c r="B144" s="85" t="s">
        <v>7903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5035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61</v>
      </c>
      <c r="B145" s="85" t="s">
        <v>7727</v>
      </c>
      <c r="C145" s="86">
        <f>IFERROR(VLOOKUP(UPPER(CONCATENATE($B145," - ",$A145)),'[1]Segurados Civis'!$A$5:$H$2142,6,0),"")</f>
        <v>457</v>
      </c>
      <c r="D145" s="86">
        <f>IFERROR(VLOOKUP(UPPER(CONCATENATE($B145," - ",$A145)),'[1]Segurados Civis'!$A$5:$H$2142,7,0),"")</f>
        <v>61</v>
      </c>
      <c r="E145" s="86">
        <f>IFERROR(VLOOKUP(UPPER(CONCATENATE($B145," - ",$A145)),'[1]Segurados Civis'!$A$5:$H$2142,8,0),"")</f>
        <v>22</v>
      </c>
      <c r="F145" s="86">
        <f t="shared" si="4"/>
        <v>540</v>
      </c>
      <c r="G145" s="85" t="s">
        <v>5032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61</v>
      </c>
      <c r="B146" s="85" t="s">
        <v>7904</v>
      </c>
      <c r="C146" s="86">
        <f>IFERROR(VLOOKUP(UPPER(CONCATENATE($B146," - ",$A146)),'[1]Segurados Civis'!$A$5:$H$2142,6,0),"")</f>
        <v>322</v>
      </c>
      <c r="D146" s="86">
        <f>IFERROR(VLOOKUP(UPPER(CONCATENATE($B146," - ",$A146)),'[1]Segurados Civis'!$A$5:$H$2142,7,0),"")</f>
        <v>110</v>
      </c>
      <c r="E146" s="86">
        <f>IFERROR(VLOOKUP(UPPER(CONCATENATE($B146," - ",$A146)),'[1]Segurados Civis'!$A$5:$H$2142,8,0),"")</f>
        <v>17</v>
      </c>
      <c r="F146" s="86">
        <f t="shared" si="4"/>
        <v>449</v>
      </c>
      <c r="G146" s="85" t="s">
        <v>5032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61</v>
      </c>
      <c r="B147" s="85" t="s">
        <v>7905</v>
      </c>
      <c r="C147" s="86">
        <f>IFERROR(VLOOKUP(UPPER(CONCATENATE($B147," - ",$A147)),'[1]Segurados Civis'!$A$5:$H$2142,6,0),"")</f>
        <v>1342</v>
      </c>
      <c r="D147" s="86">
        <f>IFERROR(VLOOKUP(UPPER(CONCATENATE($B147," - ",$A147)),'[1]Segurados Civis'!$A$5:$H$2142,7,0),"")</f>
        <v>72</v>
      </c>
      <c r="E147" s="86">
        <f>IFERROR(VLOOKUP(UPPER(CONCATENATE($B147," - ",$A147)),'[1]Segurados Civis'!$A$5:$H$2142,8,0),"")</f>
        <v>6</v>
      </c>
      <c r="F147" s="86">
        <f t="shared" si="4"/>
        <v>1420</v>
      </c>
      <c r="G147" s="85" t="s">
        <v>5032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61</v>
      </c>
      <c r="B148" s="85" t="s">
        <v>7906</v>
      </c>
      <c r="C148" s="86">
        <f>IFERROR(VLOOKUP(UPPER(CONCATENATE($B148," - ",$A148)),'[1]Segurados Civis'!$A$5:$H$2142,6,0),"")</f>
        <v>235</v>
      </c>
      <c r="D148" s="86">
        <f>IFERROR(VLOOKUP(UPPER(CONCATENATE($B148," - ",$A148)),'[1]Segurados Civis'!$A$5:$H$2142,7,0),"")</f>
        <v>48</v>
      </c>
      <c r="E148" s="86">
        <f>IFERROR(VLOOKUP(UPPER(CONCATENATE($B148," - ",$A148)),'[1]Segurados Civis'!$A$5:$H$2142,8,0),"")</f>
        <v>7</v>
      </c>
      <c r="F148" s="86">
        <f t="shared" si="4"/>
        <v>290</v>
      </c>
      <c r="G148" s="85" t="s">
        <v>5032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61</v>
      </c>
      <c r="B149" s="85" t="s">
        <v>7907</v>
      </c>
      <c r="C149" s="86">
        <f>IFERROR(VLOOKUP(UPPER(CONCATENATE($B149," - ",$A149)),'[1]Segurados Civis'!$A$5:$H$2142,6,0),"")</f>
        <v>1137</v>
      </c>
      <c r="D149" s="86">
        <f>IFERROR(VLOOKUP(UPPER(CONCATENATE($B149," - ",$A149)),'[1]Segurados Civis'!$A$5:$H$2142,7,0),"")</f>
        <v>251</v>
      </c>
      <c r="E149" s="86">
        <f>IFERROR(VLOOKUP(UPPER(CONCATENATE($B149," - ",$A149)),'[1]Segurados Civis'!$A$5:$H$2142,8,0),"")</f>
        <v>64</v>
      </c>
      <c r="F149" s="86">
        <f t="shared" si="4"/>
        <v>1452</v>
      </c>
      <c r="G149" s="85" t="s">
        <v>5032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61</v>
      </c>
      <c r="B150" s="85" t="s">
        <v>7908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5035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61</v>
      </c>
      <c r="B151" s="85" t="s">
        <v>7406</v>
      </c>
      <c r="C151" s="86">
        <f>IFERROR(VLOOKUP(UPPER(CONCATENATE($B151," - ",$A151)),'[1]Segurados Civis'!$A$5:$H$2142,6,0),"")</f>
        <v>430</v>
      </c>
      <c r="D151" s="86">
        <f>IFERROR(VLOOKUP(UPPER(CONCATENATE($B151," - ",$A151)),'[1]Segurados Civis'!$A$5:$H$2142,7,0),"")</f>
        <v>174</v>
      </c>
      <c r="E151" s="86">
        <f>IFERROR(VLOOKUP(UPPER(CONCATENATE($B151," - ",$A151)),'[1]Segurados Civis'!$A$5:$H$2142,8,0),"")</f>
        <v>0</v>
      </c>
      <c r="F151" s="86">
        <f t="shared" si="4"/>
        <v>604</v>
      </c>
      <c r="G151" s="85" t="s">
        <v>5032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61</v>
      </c>
      <c r="B152" s="85" t="s">
        <v>7909</v>
      </c>
      <c r="C152" s="86">
        <f>IFERROR(VLOOKUP(UPPER(CONCATENATE($B152," - ",$A152)),'[1]Segurados Civis'!$A$5:$H$2142,6,0),"")</f>
        <v>450</v>
      </c>
      <c r="D152" s="86">
        <f>IFERROR(VLOOKUP(UPPER(CONCATENATE($B152," - ",$A152)),'[1]Segurados Civis'!$A$5:$H$2142,7,0),"")</f>
        <v>96</v>
      </c>
      <c r="E152" s="86">
        <f>IFERROR(VLOOKUP(UPPER(CONCATENATE($B152," - ",$A152)),'[1]Segurados Civis'!$A$5:$H$2142,8,0),"")</f>
        <v>23</v>
      </c>
      <c r="F152" s="86">
        <f t="shared" si="4"/>
        <v>569</v>
      </c>
      <c r="G152" s="85" t="s">
        <v>5032</v>
      </c>
      <c r="H152" s="85">
        <v>1</v>
      </c>
      <c r="I152" s="85">
        <v>0</v>
      </c>
      <c r="J152" s="85">
        <v>1</v>
      </c>
      <c r="K152" s="85">
        <v>0</v>
      </c>
    </row>
    <row r="153" spans="1:11">
      <c r="A153" s="85" t="s">
        <v>61</v>
      </c>
      <c r="B153" s="85" t="s">
        <v>7910</v>
      </c>
      <c r="C153" s="86">
        <f>IFERROR(VLOOKUP(UPPER(CONCATENATE($B153," - ",$A153)),'[1]Segurados Civis'!$A$5:$H$2142,6,0),"")</f>
        <v>968</v>
      </c>
      <c r="D153" s="86">
        <f>IFERROR(VLOOKUP(UPPER(CONCATENATE($B153," - ",$A153)),'[1]Segurados Civis'!$A$5:$H$2142,7,0),"")</f>
        <v>0</v>
      </c>
      <c r="E153" s="86">
        <f>IFERROR(VLOOKUP(UPPER(CONCATENATE($B153," - ",$A153)),'[1]Segurados Civis'!$A$5:$H$2142,8,0),"")</f>
        <v>0</v>
      </c>
      <c r="F153" s="86">
        <f t="shared" si="4"/>
        <v>968</v>
      </c>
      <c r="G153" s="85" t="s">
        <v>5032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61</v>
      </c>
      <c r="B154" s="85" t="s">
        <v>7911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5035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61</v>
      </c>
      <c r="B155" s="85" t="s">
        <v>7912</v>
      </c>
      <c r="C155" s="86">
        <f>IFERROR(VLOOKUP(UPPER(CONCATENATE($B155," - ",$A155)),'[1]Segurados Civis'!$A$5:$H$2142,6,0),"")</f>
        <v>615</v>
      </c>
      <c r="D155" s="86">
        <f>IFERROR(VLOOKUP(UPPER(CONCATENATE($B155," - ",$A155)),'[1]Segurados Civis'!$A$5:$H$2142,7,0),"")</f>
        <v>189</v>
      </c>
      <c r="E155" s="86">
        <f>IFERROR(VLOOKUP(UPPER(CONCATENATE($B155," - ",$A155)),'[1]Segurados Civis'!$A$5:$H$2142,8,0),"")</f>
        <v>42</v>
      </c>
      <c r="F155" s="86">
        <f t="shared" si="4"/>
        <v>846</v>
      </c>
      <c r="G155" s="85" t="s">
        <v>5032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61</v>
      </c>
      <c r="B156" s="85" t="s">
        <v>7913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5035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61</v>
      </c>
      <c r="B157" s="85" t="s">
        <v>7914</v>
      </c>
      <c r="C157" s="86">
        <f>IFERROR(VLOOKUP(UPPER(CONCATENATE($B157," - ",$A157)),'[1]Segurados Civis'!$A$5:$H$2142,6,0),"")</f>
        <v>390</v>
      </c>
      <c r="D157" s="86">
        <f>IFERROR(VLOOKUP(UPPER(CONCATENATE($B157," - ",$A157)),'[1]Segurados Civis'!$A$5:$H$2142,7,0),"")</f>
        <v>114</v>
      </c>
      <c r="E157" s="86">
        <f>IFERROR(VLOOKUP(UPPER(CONCATENATE($B157," - ",$A157)),'[1]Segurados Civis'!$A$5:$H$2142,8,0),"")</f>
        <v>19</v>
      </c>
      <c r="F157" s="86">
        <f t="shared" si="4"/>
        <v>523</v>
      </c>
      <c r="G157" s="85" t="s">
        <v>5032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61</v>
      </c>
      <c r="B158" s="85" t="s">
        <v>7915</v>
      </c>
      <c r="C158" s="86">
        <f>IFERROR(VLOOKUP(UPPER(CONCATENATE($B158," - ",$A158)),'[1]Segurados Civis'!$A$5:$H$2142,6,0),"")</f>
        <v>924</v>
      </c>
      <c r="D158" s="86">
        <f>IFERROR(VLOOKUP(UPPER(CONCATENATE($B158," - ",$A158)),'[1]Segurados Civis'!$A$5:$H$2142,7,0),"")</f>
        <v>305</v>
      </c>
      <c r="E158" s="86">
        <f>IFERROR(VLOOKUP(UPPER(CONCATENATE($B158," - ",$A158)),'[1]Segurados Civis'!$A$5:$H$2142,8,0),"")</f>
        <v>43</v>
      </c>
      <c r="F158" s="86">
        <f t="shared" si="4"/>
        <v>1272</v>
      </c>
      <c r="G158" s="85" t="s">
        <v>5032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61</v>
      </c>
      <c r="B159" s="85" t="s">
        <v>7916</v>
      </c>
      <c r="C159" s="86">
        <f>IFERROR(VLOOKUP(UPPER(CONCATENATE($B159," - ",$A159)),'[1]Segurados Civis'!$A$5:$H$2142,6,0),"")</f>
        <v>566</v>
      </c>
      <c r="D159" s="86">
        <f>IFERROR(VLOOKUP(UPPER(CONCATENATE($B159," - ",$A159)),'[1]Segurados Civis'!$A$5:$H$2142,7,0),"")</f>
        <v>226</v>
      </c>
      <c r="E159" s="86">
        <f>IFERROR(VLOOKUP(UPPER(CONCATENATE($B159," - ",$A159)),'[1]Segurados Civis'!$A$5:$H$2142,8,0),"")</f>
        <v>43</v>
      </c>
      <c r="F159" s="86">
        <f t="shared" si="4"/>
        <v>835</v>
      </c>
      <c r="G159" s="85" t="s">
        <v>5032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61</v>
      </c>
      <c r="B160" s="85" t="s">
        <v>7917</v>
      </c>
      <c r="C160" s="86">
        <f>IFERROR(VLOOKUP(UPPER(CONCATENATE($B160," - ",$A160)),'[1]Segurados Civis'!$A$5:$H$2142,6,0),"")</f>
        <v>777</v>
      </c>
      <c r="D160" s="86">
        <f>IFERROR(VLOOKUP(UPPER(CONCATENATE($B160," - ",$A160)),'[1]Segurados Civis'!$A$5:$H$2142,7,0),"")</f>
        <v>578</v>
      </c>
      <c r="E160" s="86">
        <f>IFERROR(VLOOKUP(UPPER(CONCATENATE($B160," - ",$A160)),'[1]Segurados Civis'!$A$5:$H$2142,8,0),"")</f>
        <v>112</v>
      </c>
      <c r="F160" s="86">
        <f t="shared" si="4"/>
        <v>1467</v>
      </c>
      <c r="G160" s="85" t="s">
        <v>5032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61</v>
      </c>
      <c r="B161" s="85" t="s">
        <v>6356</v>
      </c>
      <c r="C161" s="86">
        <f>IFERROR(VLOOKUP(UPPER(CONCATENATE($B161," - ",$A161)),'[1]Segurados Civis'!$A$5:$H$2142,6,0),"")</f>
        <v>509</v>
      </c>
      <c r="D161" s="86">
        <f>IFERROR(VLOOKUP(UPPER(CONCATENATE($B161," - ",$A161)),'[1]Segurados Civis'!$A$5:$H$2142,7,0),"")</f>
        <v>167</v>
      </c>
      <c r="E161" s="86">
        <f>IFERROR(VLOOKUP(UPPER(CONCATENATE($B161," - ",$A161)),'[1]Segurados Civis'!$A$5:$H$2142,8,0),"")</f>
        <v>41</v>
      </c>
      <c r="F161" s="86">
        <f t="shared" si="4"/>
        <v>717</v>
      </c>
      <c r="G161" s="85" t="s">
        <v>5032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61</v>
      </c>
      <c r="B162" s="85" t="s">
        <v>6356</v>
      </c>
      <c r="C162" s="86">
        <f>IFERROR(VLOOKUP(UPPER(CONCATENATE($B162," - ",$A162)),'[1]Segurados Civis'!$A$5:$H$2142,6,0),"")</f>
        <v>509</v>
      </c>
      <c r="D162" s="86">
        <f>IFERROR(VLOOKUP(UPPER(CONCATENATE($B162," - ",$A162)),'[1]Segurados Civis'!$A$5:$H$2142,7,0),"")</f>
        <v>167</v>
      </c>
      <c r="E162" s="86">
        <f>IFERROR(VLOOKUP(UPPER(CONCATENATE($B162," - ",$A162)),'[1]Segurados Civis'!$A$5:$H$2142,8,0),"")</f>
        <v>41</v>
      </c>
      <c r="F162" s="86">
        <f t="shared" ref="F162:F189" si="5">IF(SUM(C162:E162)=0,"",SUM(C162:E162))</f>
        <v>717</v>
      </c>
      <c r="G162" s="85" t="s">
        <v>5032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61</v>
      </c>
      <c r="B163" s="85" t="s">
        <v>7918</v>
      </c>
      <c r="C163" s="86">
        <f>IFERROR(VLOOKUP(UPPER(CONCATENATE($B163," - ",$A163)),'[1]Segurados Civis'!$A$5:$H$2142,6,0),"")</f>
        <v>1758</v>
      </c>
      <c r="D163" s="86">
        <f>IFERROR(VLOOKUP(UPPER(CONCATENATE($B163," - ",$A163)),'[1]Segurados Civis'!$A$5:$H$2142,7,0),"")</f>
        <v>817</v>
      </c>
      <c r="E163" s="86">
        <f>IFERROR(VLOOKUP(UPPER(CONCATENATE($B163," - ",$A163)),'[1]Segurados Civis'!$A$5:$H$2142,8,0),"")</f>
        <v>139</v>
      </c>
      <c r="F163" s="86">
        <f t="shared" si="5"/>
        <v>2714</v>
      </c>
      <c r="G163" s="85" t="s">
        <v>5032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61</v>
      </c>
      <c r="B164" s="85" t="s">
        <v>7919</v>
      </c>
      <c r="C164" s="86">
        <f>IFERROR(VLOOKUP(UPPER(CONCATENATE($B164," - ",$A164)),'[1]Segurados Civis'!$A$5:$H$2142,6,0),"")</f>
        <v>686</v>
      </c>
      <c r="D164" s="86">
        <f>IFERROR(VLOOKUP(UPPER(CONCATENATE($B164," - ",$A164)),'[1]Segurados Civis'!$A$5:$H$2142,7,0),"")</f>
        <v>153</v>
      </c>
      <c r="E164" s="86">
        <f>IFERROR(VLOOKUP(UPPER(CONCATENATE($B164," - ",$A164)),'[1]Segurados Civis'!$A$5:$H$2142,8,0),"")</f>
        <v>16</v>
      </c>
      <c r="F164" s="86">
        <f t="shared" si="5"/>
        <v>855</v>
      </c>
      <c r="G164" s="85" t="s">
        <v>5032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61</v>
      </c>
      <c r="B165" s="85" t="s">
        <v>7920</v>
      </c>
      <c r="C165" s="86">
        <f>IFERROR(VLOOKUP(UPPER(CONCATENATE($B165," - ",$A165)),'[1]Segurados Civis'!$A$5:$H$2142,6,0),"")</f>
        <v>735</v>
      </c>
      <c r="D165" s="86">
        <f>IFERROR(VLOOKUP(UPPER(CONCATENATE($B165," - ",$A165)),'[1]Segurados Civis'!$A$5:$H$2142,7,0),"")</f>
        <v>399</v>
      </c>
      <c r="E165" s="86">
        <f>IFERROR(VLOOKUP(UPPER(CONCATENATE($B165," - ",$A165)),'[1]Segurados Civis'!$A$5:$H$2142,8,0),"")</f>
        <v>54</v>
      </c>
      <c r="F165" s="86">
        <f t="shared" si="5"/>
        <v>1188</v>
      </c>
      <c r="G165" s="85" t="s">
        <v>5032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61</v>
      </c>
      <c r="B166" s="85" t="s">
        <v>7921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5035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61</v>
      </c>
      <c r="B167" s="85" t="s">
        <v>7922</v>
      </c>
      <c r="C167" s="86">
        <f>IFERROR(VLOOKUP(UPPER(CONCATENATE($B167," - ",$A167)),'[1]Segurados Civis'!$A$5:$H$2142,6,0),"")</f>
        <v>245</v>
      </c>
      <c r="D167" s="86">
        <f>IFERROR(VLOOKUP(UPPER(CONCATENATE($B167," - ",$A167)),'[1]Segurados Civis'!$A$5:$H$2142,7,0),"")</f>
        <v>163</v>
      </c>
      <c r="E167" s="86">
        <f>IFERROR(VLOOKUP(UPPER(CONCATENATE($B167," - ",$A167)),'[1]Segurados Civis'!$A$5:$H$2142,8,0),"")</f>
        <v>26</v>
      </c>
      <c r="F167" s="86">
        <f t="shared" si="5"/>
        <v>434</v>
      </c>
      <c r="G167" s="85" t="s">
        <v>5032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61</v>
      </c>
      <c r="B168" s="85" t="s">
        <v>7923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5035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61</v>
      </c>
      <c r="B169" s="85" t="s">
        <v>7924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5035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61</v>
      </c>
      <c r="B170" s="85" t="s">
        <v>7925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5"/>
        <v/>
      </c>
      <c r="G170" s="85" t="s">
        <v>5035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61</v>
      </c>
      <c r="B171" s="85" t="s">
        <v>7926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5035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61</v>
      </c>
      <c r="B172" s="85" t="s">
        <v>7927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5035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61</v>
      </c>
      <c r="B173" s="85" t="s">
        <v>7928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5035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61</v>
      </c>
      <c r="B174" s="85" t="s">
        <v>7929</v>
      </c>
      <c r="C174" s="86">
        <f>IFERROR(VLOOKUP(UPPER(CONCATENATE($B174," - ",$A174)),'[1]Segurados Civis'!$A$5:$H$2142,6,0),"")</f>
        <v>509</v>
      </c>
      <c r="D174" s="86">
        <f>IFERROR(VLOOKUP(UPPER(CONCATENATE($B174," - ",$A174)),'[1]Segurados Civis'!$A$5:$H$2142,7,0),"")</f>
        <v>69</v>
      </c>
      <c r="E174" s="86">
        <f>IFERROR(VLOOKUP(UPPER(CONCATENATE($B174," - ",$A174)),'[1]Segurados Civis'!$A$5:$H$2142,8,0),"")</f>
        <v>10</v>
      </c>
      <c r="F174" s="86">
        <f t="shared" si="5"/>
        <v>588</v>
      </c>
      <c r="G174" s="85" t="s">
        <v>5032</v>
      </c>
      <c r="H174" s="85">
        <v>0</v>
      </c>
      <c r="I174" s="85">
        <v>0</v>
      </c>
      <c r="J174" s="85"/>
      <c r="K174" s="85">
        <v>0</v>
      </c>
    </row>
    <row r="175" spans="1:11">
      <c r="A175" s="85" t="s">
        <v>61</v>
      </c>
      <c r="B175" s="85" t="s">
        <v>5636</v>
      </c>
      <c r="C175" s="86">
        <f>IFERROR(VLOOKUP(UPPER(CONCATENATE($B175," - ",$A175)),'[1]Segurados Civis'!$A$5:$H$2142,6,0),"")</f>
        <v>424</v>
      </c>
      <c r="D175" s="86">
        <f>IFERROR(VLOOKUP(UPPER(CONCATENATE($B175," - ",$A175)),'[1]Segurados Civis'!$A$5:$H$2142,7,0),"")</f>
        <v>143</v>
      </c>
      <c r="E175" s="86">
        <f>IFERROR(VLOOKUP(UPPER(CONCATENATE($B175," - ",$A175)),'[1]Segurados Civis'!$A$5:$H$2142,8,0),"")</f>
        <v>10</v>
      </c>
      <c r="F175" s="86">
        <f t="shared" si="5"/>
        <v>577</v>
      </c>
      <c r="G175" s="85" t="s">
        <v>5032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61</v>
      </c>
      <c r="B176" s="85" t="s">
        <v>7930</v>
      </c>
      <c r="C176" s="86">
        <f>IFERROR(VLOOKUP(UPPER(CONCATENATE($B176," - ",$A176)),'[1]Segurados Civis'!$A$5:$H$2142,6,0),"")</f>
        <v>918</v>
      </c>
      <c r="D176" s="86">
        <f>IFERROR(VLOOKUP(UPPER(CONCATENATE($B176," - ",$A176)),'[1]Segurados Civis'!$A$5:$H$2142,7,0),"")</f>
        <v>366</v>
      </c>
      <c r="E176" s="86">
        <f>IFERROR(VLOOKUP(UPPER(CONCATENATE($B176," - ",$A176)),'[1]Segurados Civis'!$A$5:$H$2142,8,0),"")</f>
        <v>104</v>
      </c>
      <c r="F176" s="86">
        <f t="shared" si="5"/>
        <v>1388</v>
      </c>
      <c r="G176" s="85" t="s">
        <v>5032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61</v>
      </c>
      <c r="B177" s="85" t="s">
        <v>7931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5035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61</v>
      </c>
      <c r="B178" s="85" t="s">
        <v>7932</v>
      </c>
      <c r="C178" s="86">
        <f>IFERROR(VLOOKUP(UPPER(CONCATENATE($B178," - ",$A178)),'[1]Segurados Civis'!$A$5:$H$2142,6,0),"")</f>
        <v>330</v>
      </c>
      <c r="D178" s="86">
        <f>IFERROR(VLOOKUP(UPPER(CONCATENATE($B178," - ",$A178)),'[1]Segurados Civis'!$A$5:$H$2142,7,0),"")</f>
        <v>124</v>
      </c>
      <c r="E178" s="86">
        <f>IFERROR(VLOOKUP(UPPER(CONCATENATE($B178," - ",$A178)),'[1]Segurados Civis'!$A$5:$H$2142,8,0),"")</f>
        <v>21</v>
      </c>
      <c r="F178" s="86">
        <f t="shared" si="5"/>
        <v>475</v>
      </c>
      <c r="G178" s="85" t="s">
        <v>5032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61</v>
      </c>
      <c r="B179" s="85" t="s">
        <v>6152</v>
      </c>
      <c r="C179" s="86">
        <f>IFERROR(VLOOKUP(UPPER(CONCATENATE($B179," - ",$A179)),'[1]Segurados Civis'!$A$5:$H$2142,6,0),"")</f>
        <v>710</v>
      </c>
      <c r="D179" s="86">
        <f>IFERROR(VLOOKUP(UPPER(CONCATENATE($B179," - ",$A179)),'[1]Segurados Civis'!$A$5:$H$2142,7,0),"")</f>
        <v>226</v>
      </c>
      <c r="E179" s="86">
        <f>IFERROR(VLOOKUP(UPPER(CONCATENATE($B179," - ",$A179)),'[1]Segurados Civis'!$A$5:$H$2142,8,0),"")</f>
        <v>37</v>
      </c>
      <c r="F179" s="86">
        <f t="shared" si="5"/>
        <v>973</v>
      </c>
      <c r="G179" s="85" t="s">
        <v>5032</v>
      </c>
      <c r="H179" s="85">
        <v>0</v>
      </c>
      <c r="I179" s="85">
        <v>0</v>
      </c>
      <c r="J179" s="85"/>
      <c r="K179" s="85">
        <v>0</v>
      </c>
    </row>
    <row r="180" spans="1:11">
      <c r="A180" s="85" t="s">
        <v>61</v>
      </c>
      <c r="B180" s="85" t="s">
        <v>7768</v>
      </c>
      <c r="C180" s="86">
        <f>IFERROR(VLOOKUP(UPPER(CONCATENATE($B180," - ",$A180)),'[1]Segurados Civis'!$A$5:$H$2142,6,0),"")</f>
        <v>449</v>
      </c>
      <c r="D180" s="86">
        <f>IFERROR(VLOOKUP(UPPER(CONCATENATE($B180," - ",$A180)),'[1]Segurados Civis'!$A$5:$H$2142,7,0),"")</f>
        <v>203</v>
      </c>
      <c r="E180" s="86">
        <f>IFERROR(VLOOKUP(UPPER(CONCATENATE($B180," - ",$A180)),'[1]Segurados Civis'!$A$5:$H$2142,8,0),"")</f>
        <v>33</v>
      </c>
      <c r="F180" s="86">
        <f t="shared" si="5"/>
        <v>685</v>
      </c>
      <c r="G180" s="85" t="s">
        <v>5032</v>
      </c>
      <c r="H180" s="85">
        <v>1</v>
      </c>
      <c r="I180" s="85">
        <v>0</v>
      </c>
      <c r="J180" s="85"/>
      <c r="K180" s="85">
        <v>0</v>
      </c>
    </row>
    <row r="181" spans="1:11">
      <c r="A181" s="85" t="s">
        <v>61</v>
      </c>
      <c r="B181" s="85" t="s">
        <v>7933</v>
      </c>
      <c r="C181" s="86">
        <f>IFERROR(VLOOKUP(UPPER(CONCATENATE($B181," - ",$A181)),'[1]Segurados Civis'!$A$5:$H$2142,6,0),"")</f>
        <v>471</v>
      </c>
      <c r="D181" s="86">
        <f>IFERROR(VLOOKUP(UPPER(CONCATENATE($B181," - ",$A181)),'[1]Segurados Civis'!$A$5:$H$2142,7,0),"")</f>
        <v>184</v>
      </c>
      <c r="E181" s="86">
        <f>IFERROR(VLOOKUP(UPPER(CONCATENATE($B181," - ",$A181)),'[1]Segurados Civis'!$A$5:$H$2142,8,0),"")</f>
        <v>34</v>
      </c>
      <c r="F181" s="86">
        <f t="shared" si="5"/>
        <v>689</v>
      </c>
      <c r="G181" s="85" t="s">
        <v>5032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61</v>
      </c>
      <c r="B182" s="85" t="s">
        <v>7934</v>
      </c>
      <c r="C182" s="86">
        <f>IFERROR(VLOOKUP(UPPER(CONCATENATE($B182," - ",$A182)),'[1]Segurados Civis'!$A$5:$H$2142,6,0),"")</f>
        <v>221</v>
      </c>
      <c r="D182" s="86">
        <f>IFERROR(VLOOKUP(UPPER(CONCATENATE($B182," - ",$A182)),'[1]Segurados Civis'!$A$5:$H$2142,7,0),"")</f>
        <v>114</v>
      </c>
      <c r="E182" s="86">
        <f>IFERROR(VLOOKUP(UPPER(CONCATENATE($B182," - ",$A182)),'[1]Segurados Civis'!$A$5:$H$2142,8,0),"")</f>
        <v>11</v>
      </c>
      <c r="F182" s="86">
        <f t="shared" si="5"/>
        <v>346</v>
      </c>
      <c r="G182" s="85" t="s">
        <v>5032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61</v>
      </c>
      <c r="B183" s="85" t="s">
        <v>7935</v>
      </c>
      <c r="C183" s="86">
        <f>IFERROR(VLOOKUP(UPPER(CONCATENATE($B183," - ",$A183)),'[1]Segurados Civis'!$A$5:$H$2142,6,0),"")</f>
        <v>417</v>
      </c>
      <c r="D183" s="86">
        <f>IFERROR(VLOOKUP(UPPER(CONCATENATE($B183," - ",$A183)),'[1]Segurados Civis'!$A$5:$H$2142,7,0),"")</f>
        <v>223</v>
      </c>
      <c r="E183" s="86">
        <f>IFERROR(VLOOKUP(UPPER(CONCATENATE($B183," - ",$A183)),'[1]Segurados Civis'!$A$5:$H$2142,8,0),"")</f>
        <v>25</v>
      </c>
      <c r="F183" s="86">
        <f t="shared" si="5"/>
        <v>665</v>
      </c>
      <c r="G183" s="85" t="s">
        <v>5032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61</v>
      </c>
      <c r="B184" s="85" t="s">
        <v>7936</v>
      </c>
      <c r="C184" s="86">
        <f>IFERROR(VLOOKUP(UPPER(CONCATENATE($B184," - ",$A184)),'[1]Segurados Civis'!$A$5:$H$2142,6,0),"")</f>
        <v>250</v>
      </c>
      <c r="D184" s="86">
        <f>IFERROR(VLOOKUP(UPPER(CONCATENATE($B184," - ",$A184)),'[1]Segurados Civis'!$A$5:$H$2142,7,0),"")</f>
        <v>161</v>
      </c>
      <c r="E184" s="86">
        <f>IFERROR(VLOOKUP(UPPER(CONCATENATE($B184," - ",$A184)),'[1]Segurados Civis'!$A$5:$H$2142,8,0),"")</f>
        <v>19</v>
      </c>
      <c r="F184" s="86">
        <f t="shared" si="5"/>
        <v>430</v>
      </c>
      <c r="G184" s="85" t="s">
        <v>5032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61</v>
      </c>
      <c r="B185" s="85" t="s">
        <v>7937</v>
      </c>
      <c r="C185" s="86">
        <f>IFERROR(VLOOKUP(UPPER(CONCATENATE($B185," - ",$A185)),'[1]Segurados Civis'!$A$5:$H$2142,6,0),"")</f>
        <v>287</v>
      </c>
      <c r="D185" s="86">
        <f>IFERROR(VLOOKUP(UPPER(CONCATENATE($B185," - ",$A185)),'[1]Segurados Civis'!$A$5:$H$2142,7,0),"")</f>
        <v>65</v>
      </c>
      <c r="E185" s="86">
        <f>IFERROR(VLOOKUP(UPPER(CONCATENATE($B185," - ",$A185)),'[1]Segurados Civis'!$A$5:$H$2142,8,0),"")</f>
        <v>16</v>
      </c>
      <c r="F185" s="86">
        <f t="shared" si="5"/>
        <v>368</v>
      </c>
      <c r="G185" s="85" t="s">
        <v>5032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61</v>
      </c>
      <c r="B186" s="85" t="s">
        <v>7938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5"/>
        <v/>
      </c>
      <c r="G186" s="85" t="s">
        <v>5035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61</v>
      </c>
      <c r="B187" s="85" t="s">
        <v>7939</v>
      </c>
      <c r="C187" s="86">
        <f>IFERROR(VLOOKUP(UPPER(CONCATENATE($B187," - ",$A187)),'[1]Segurados Civis'!$A$5:$H$2142,6,0),"")</f>
        <v>878</v>
      </c>
      <c r="D187" s="86">
        <f>IFERROR(VLOOKUP(UPPER(CONCATENATE($B187," - ",$A187)),'[1]Segurados Civis'!$A$5:$H$2142,7,0),"")</f>
        <v>368</v>
      </c>
      <c r="E187" s="86">
        <f>IFERROR(VLOOKUP(UPPER(CONCATENATE($B187," - ",$A187)),'[1]Segurados Civis'!$A$5:$H$2142,8,0),"")</f>
        <v>36</v>
      </c>
      <c r="F187" s="86">
        <f t="shared" si="5"/>
        <v>1282</v>
      </c>
      <c r="G187" s="85" t="s">
        <v>5032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61</v>
      </c>
      <c r="B188" s="85" t="s">
        <v>7940</v>
      </c>
      <c r="C188" s="86">
        <f>IFERROR(VLOOKUP(UPPER(CONCATENATE($B188," - ",$A188)),'[1]Segurados Civis'!$A$5:$H$2142,6,0),"")</f>
        <v>2141</v>
      </c>
      <c r="D188" s="86">
        <f>IFERROR(VLOOKUP(UPPER(CONCATENATE($B188," - ",$A188)),'[1]Segurados Civis'!$A$5:$H$2142,7,0),"")</f>
        <v>0</v>
      </c>
      <c r="E188" s="86">
        <f>IFERROR(VLOOKUP(UPPER(CONCATENATE($B188," - ",$A188)),'[1]Segurados Civis'!$A$5:$H$2142,8,0),"")</f>
        <v>0</v>
      </c>
      <c r="F188" s="86">
        <f t="shared" si="5"/>
        <v>2141</v>
      </c>
      <c r="G188" s="85" t="s">
        <v>5032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61</v>
      </c>
      <c r="B189" s="85" t="s">
        <v>7941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5"/>
        <v/>
      </c>
      <c r="G189" s="85" t="s">
        <v>5035</v>
      </c>
      <c r="H189" s="85">
        <v>0</v>
      </c>
      <c r="I189" s="85">
        <v>0</v>
      </c>
      <c r="J189" s="85"/>
      <c r="K189" s="85">
        <v>0</v>
      </c>
    </row>
  </sheetData>
  <autoFilter ref="A1:I18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9">
    <cfRule type="containsText" dxfId="51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>
  <dimension ref="A1:AMJ22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73</v>
      </c>
      <c r="B2" s="85" t="s">
        <v>7942</v>
      </c>
      <c r="C2" s="86">
        <f>IFERROR(VLOOKUP(UPPER(CONCATENATE($B2," - ",$A2)),'[1]Segurados Civis'!$A$5:$H$2142,6,0),"")</f>
        <v>39257</v>
      </c>
      <c r="D2" s="86">
        <f>IFERROR(VLOOKUP(UPPER(CONCATENATE($B2," - ",$A2)),'[1]Segurados Civis'!$A$5:$H$2142,7,0),"")</f>
        <v>30096</v>
      </c>
      <c r="E2" s="86">
        <f>IFERROR(VLOOKUP(UPPER(CONCATENATE($B2," - ",$A2)),'[1]Segurados Civis'!$A$5:$H$2142,8,0),"")</f>
        <v>6728</v>
      </c>
      <c r="F2" s="86">
        <f t="shared" ref="F2:F65" si="0">IF(SUM(C2:E2)=0,"",SUM(C2:E2))</f>
        <v>76081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73</v>
      </c>
      <c r="B3" s="85" t="s">
        <v>7943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73</v>
      </c>
      <c r="B4" s="85" t="s">
        <v>7944</v>
      </c>
      <c r="C4" s="86">
        <f>IFERROR(VLOOKUP(UPPER(CONCATENATE($B4," - ",$A4)),'[1]Segurados Civis'!$A$5:$H$2142,6,0),"")</f>
        <v>109</v>
      </c>
      <c r="D4" s="86">
        <f>IFERROR(VLOOKUP(UPPER(CONCATENATE($B4," - ",$A4)),'[1]Segurados Civis'!$A$5:$H$2142,7,0),"")</f>
        <v>25</v>
      </c>
      <c r="E4" s="86">
        <f>IFERROR(VLOOKUP(UPPER(CONCATENATE($B4," - ",$A4)),'[1]Segurados Civis'!$A$5:$H$2142,8,0),"")</f>
        <v>1</v>
      </c>
      <c r="F4" s="86">
        <f t="shared" si="0"/>
        <v>135</v>
      </c>
      <c r="G4" s="85" t="s">
        <v>5032</v>
      </c>
      <c r="H4" s="85">
        <v>0</v>
      </c>
      <c r="I4" s="85">
        <v>0</v>
      </c>
      <c r="J4" s="85">
        <v>0</v>
      </c>
      <c r="K4" s="85">
        <v>0</v>
      </c>
      <c r="M4" s="169">
        <f>COUNTIF(H2:H227,1)</f>
        <v>6</v>
      </c>
      <c r="N4" s="169"/>
      <c r="O4" s="169"/>
    </row>
    <row r="5" spans="1:18">
      <c r="A5" s="85" t="s">
        <v>73</v>
      </c>
      <c r="B5" s="85" t="s">
        <v>5062</v>
      </c>
      <c r="C5" s="86">
        <f>IFERROR(VLOOKUP(UPPER(CONCATENATE($B5," - ",$A5)),'[1]Segurados Civis'!$A$5:$H$2142,6,0),"")</f>
        <v>185</v>
      </c>
      <c r="D5" s="86">
        <f>IFERROR(VLOOKUP(UPPER(CONCATENATE($B5," - ",$A5)),'[1]Segurados Civis'!$A$5:$H$2142,7,0),"")</f>
        <v>56</v>
      </c>
      <c r="E5" s="86">
        <f>IFERROR(VLOOKUP(UPPER(CONCATENATE($B5," - ",$A5)),'[1]Segurados Civis'!$A$5:$H$2142,8,0),"")</f>
        <v>5</v>
      </c>
      <c r="F5" s="86">
        <f t="shared" si="0"/>
        <v>246</v>
      </c>
      <c r="G5" s="85" t="s">
        <v>5032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73</v>
      </c>
      <c r="B6" s="85" t="s">
        <v>7945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73</v>
      </c>
      <c r="B7" s="85" t="s">
        <v>7946</v>
      </c>
      <c r="C7" s="86">
        <f>IFERROR(VLOOKUP(UPPER(CONCATENATE($B7," - ",$A7)),'[1]Segurados Civis'!$A$5:$H$2142,6,0),"")</f>
        <v>109</v>
      </c>
      <c r="D7" s="86">
        <f>IFERROR(VLOOKUP(UPPER(CONCATENATE($B7," - ",$A7)),'[1]Segurados Civis'!$A$5:$H$2142,7,0),"")</f>
        <v>23</v>
      </c>
      <c r="E7" s="86">
        <f>IFERROR(VLOOKUP(UPPER(CONCATENATE($B7," - ",$A7)),'[1]Segurados Civis'!$A$5:$H$2142,8,0),"")</f>
        <v>2</v>
      </c>
      <c r="F7" s="86">
        <f t="shared" si="0"/>
        <v>134</v>
      </c>
      <c r="G7" s="85" t="s">
        <v>5032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73</v>
      </c>
      <c r="B8" s="85" t="s">
        <v>7947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73</v>
      </c>
      <c r="B9" s="85" t="s">
        <v>7948</v>
      </c>
      <c r="C9" s="86">
        <f>IFERROR(VLOOKUP(UPPER(CONCATENATE($B9," - ",$A9)),'[1]Segurados Civis'!$A$5:$H$2142,6,0),"")</f>
        <v>930</v>
      </c>
      <c r="D9" s="86">
        <f>IFERROR(VLOOKUP(UPPER(CONCATENATE($B9," - ",$A9)),'[1]Segurados Civis'!$A$5:$H$2142,7,0),"")</f>
        <v>176</v>
      </c>
      <c r="E9" s="86">
        <f>IFERROR(VLOOKUP(UPPER(CONCATENATE($B9," - ",$A9)),'[1]Segurados Civis'!$A$5:$H$2142,8,0),"")</f>
        <v>18</v>
      </c>
      <c r="F9" s="86">
        <f t="shared" si="0"/>
        <v>1124</v>
      </c>
      <c r="G9" s="85" t="s">
        <v>5032</v>
      </c>
      <c r="H9" s="85">
        <v>0</v>
      </c>
      <c r="I9" s="85">
        <v>0</v>
      </c>
      <c r="J9" s="85">
        <v>0</v>
      </c>
      <c r="K9" s="85">
        <v>0</v>
      </c>
      <c r="M9" s="169">
        <f>COUNTIF(I2:I227,1)</f>
        <v>1</v>
      </c>
      <c r="N9" s="169"/>
      <c r="O9" s="169"/>
      <c r="P9" s="169">
        <f>COUNTIF(J2:J227,1)</f>
        <v>4</v>
      </c>
      <c r="Q9" s="169"/>
      <c r="R9" s="169"/>
    </row>
    <row r="10" spans="1:18">
      <c r="A10" s="85" t="s">
        <v>73</v>
      </c>
      <c r="B10" s="85" t="s">
        <v>7949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73</v>
      </c>
      <c r="B11" s="85" t="s">
        <v>7950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73</v>
      </c>
      <c r="B12" s="85" t="s">
        <v>7951</v>
      </c>
      <c r="C12" s="86">
        <f>IFERROR(VLOOKUP(UPPER(CONCATENATE($B12," - ",$A12)),'[1]Segurados Civis'!$A$5:$H$2142,6,0),"")</f>
        <v>175</v>
      </c>
      <c r="D12" s="86">
        <f>IFERROR(VLOOKUP(UPPER(CONCATENATE($B12," - ",$A12)),'[1]Segurados Civis'!$A$5:$H$2142,7,0),"")</f>
        <v>59</v>
      </c>
      <c r="E12" s="86">
        <f>IFERROR(VLOOKUP(UPPER(CONCATENATE($B12," - ",$A12)),'[1]Segurados Civis'!$A$5:$H$2142,8,0),"")</f>
        <v>5</v>
      </c>
      <c r="F12" s="86">
        <f t="shared" si="0"/>
        <v>239</v>
      </c>
      <c r="G12" s="85" t="s">
        <v>5032</v>
      </c>
      <c r="H12" s="85">
        <v>1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73</v>
      </c>
      <c r="B13" s="85" t="s">
        <v>7952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COUNTIF(K2:K227,1)</f>
        <v>1</v>
      </c>
      <c r="N13" s="169"/>
      <c r="O13" s="169"/>
    </row>
    <row r="14" spans="1:18">
      <c r="A14" s="85" t="s">
        <v>73</v>
      </c>
      <c r="B14" s="85" t="s">
        <v>7953</v>
      </c>
      <c r="C14" s="86">
        <f>IFERROR(VLOOKUP(UPPER(CONCATENATE($B14," - ",$A14)),'[1]Segurados Civis'!$A$5:$H$2142,6,0),"")</f>
        <v>155</v>
      </c>
      <c r="D14" s="86">
        <f>IFERROR(VLOOKUP(UPPER(CONCATENATE($B14," - ",$A14)),'[1]Segurados Civis'!$A$5:$H$2142,7,0),"")</f>
        <v>38</v>
      </c>
      <c r="E14" s="86">
        <f>IFERROR(VLOOKUP(UPPER(CONCATENATE($B14," - ",$A14)),'[1]Segurados Civis'!$A$5:$H$2142,8,0),"")</f>
        <v>15</v>
      </c>
      <c r="F14" s="86">
        <f t="shared" si="0"/>
        <v>208</v>
      </c>
      <c r="G14" s="85" t="s">
        <v>5032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73</v>
      </c>
      <c r="B15" s="85" t="s">
        <v>7954</v>
      </c>
      <c r="C15" s="86">
        <f>IFERROR(VLOOKUP(UPPER(CONCATENATE($B15," - ",$A15)),'[1]Segurados Civis'!$A$5:$H$2142,6,0),"")</f>
        <v>174</v>
      </c>
      <c r="D15" s="86">
        <f>IFERROR(VLOOKUP(UPPER(CONCATENATE($B15," - ",$A15)),'[1]Segurados Civis'!$A$5:$H$2142,7,0),"")</f>
        <v>38</v>
      </c>
      <c r="E15" s="86">
        <f>IFERROR(VLOOKUP(UPPER(CONCATENATE($B15," - ",$A15)),'[1]Segurados Civis'!$A$5:$H$2142,8,0),"")</f>
        <v>0</v>
      </c>
      <c r="F15" s="86">
        <f t="shared" si="0"/>
        <v>212</v>
      </c>
      <c r="G15" s="85" t="s">
        <v>5032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73</v>
      </c>
      <c r="B16" s="85" t="s">
        <v>7955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73</v>
      </c>
      <c r="B17" s="85" t="s">
        <v>7956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73</v>
      </c>
      <c r="B18" s="85" t="s">
        <v>7957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73</v>
      </c>
      <c r="B19" s="85" t="s">
        <v>7958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73</v>
      </c>
      <c r="B20" s="85" t="s">
        <v>7959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73</v>
      </c>
      <c r="B21" s="85" t="s">
        <v>7960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73</v>
      </c>
      <c r="B22" s="85" t="s">
        <v>7961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73</v>
      </c>
      <c r="B23" s="85" t="s">
        <v>7962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5032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73</v>
      </c>
      <c r="B24" s="85" t="s">
        <v>7963</v>
      </c>
      <c r="C24" s="86">
        <f>IFERROR(VLOOKUP(UPPER(CONCATENATE($B24," - ",$A24)),'[1]Segurados Civis'!$A$5:$H$2142,6,0),"")</f>
        <v>191</v>
      </c>
      <c r="D24" s="86">
        <f>IFERROR(VLOOKUP(UPPER(CONCATENATE($B24," - ",$A24)),'[1]Segurados Civis'!$A$5:$H$2142,7,0),"")</f>
        <v>34</v>
      </c>
      <c r="E24" s="86">
        <f>IFERROR(VLOOKUP(UPPER(CONCATENATE($B24," - ",$A24)),'[1]Segurados Civis'!$A$5:$H$2142,8,0),"")</f>
        <v>7</v>
      </c>
      <c r="F24" s="86">
        <f t="shared" si="0"/>
        <v>232</v>
      </c>
      <c r="G24" s="85" t="s">
        <v>5032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73</v>
      </c>
      <c r="B25" s="85" t="s">
        <v>5068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73</v>
      </c>
      <c r="B26" s="85" t="s">
        <v>7964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73</v>
      </c>
      <c r="B27" s="85" t="s">
        <v>7965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73</v>
      </c>
      <c r="B28" s="85" t="s">
        <v>7966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73</v>
      </c>
      <c r="B29" s="85" t="s">
        <v>7967</v>
      </c>
      <c r="C29" s="86">
        <f>IFERROR(VLOOKUP(UPPER(CONCATENATE($B29," - ",$A29)),'[1]Segurados Civis'!$A$5:$H$2142,6,0),"")</f>
        <v>212</v>
      </c>
      <c r="D29" s="86">
        <f>IFERROR(VLOOKUP(UPPER(CONCATENATE($B29," - ",$A29)),'[1]Segurados Civis'!$A$5:$H$2142,7,0),"")</f>
        <v>10</v>
      </c>
      <c r="E29" s="86">
        <f>IFERROR(VLOOKUP(UPPER(CONCATENATE($B29," - ",$A29)),'[1]Segurados Civis'!$A$5:$H$2142,8,0),"")</f>
        <v>2</v>
      </c>
      <c r="F29" s="86">
        <f t="shared" si="0"/>
        <v>224</v>
      </c>
      <c r="G29" s="85" t="s">
        <v>5032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73</v>
      </c>
      <c r="B30" s="85" t="s">
        <v>7968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73</v>
      </c>
      <c r="B31" s="85" t="s">
        <v>7969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73</v>
      </c>
      <c r="B32" s="85" t="s">
        <v>7970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73</v>
      </c>
      <c r="B33" s="85" t="s">
        <v>7600</v>
      </c>
      <c r="C33" s="86">
        <f>IFERROR(VLOOKUP(UPPER(CONCATENATE($B33," - ",$A33)),'[1]Segurados Civis'!$A$5:$H$2142,6,0),"")</f>
        <v>588</v>
      </c>
      <c r="D33" s="86">
        <f>IFERROR(VLOOKUP(UPPER(CONCATENATE($B33," - ",$A33)),'[1]Segurados Civis'!$A$5:$H$2142,7,0),"")</f>
        <v>38</v>
      </c>
      <c r="E33" s="86">
        <f>IFERROR(VLOOKUP(UPPER(CONCATENATE($B33," - ",$A33)),'[1]Segurados Civis'!$A$5:$H$2142,8,0),"")</f>
        <v>16</v>
      </c>
      <c r="F33" s="86">
        <f t="shared" si="0"/>
        <v>642</v>
      </c>
      <c r="G33" s="85" t="s">
        <v>5032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73</v>
      </c>
      <c r="B34" s="85" t="s">
        <v>7971</v>
      </c>
      <c r="C34" s="86">
        <f>IFERROR(VLOOKUP(UPPER(CONCATENATE($B34," - ",$A34)),'[1]Segurados Civis'!$A$5:$H$2142,6,0),"")</f>
        <v>364</v>
      </c>
      <c r="D34" s="86">
        <f>IFERROR(VLOOKUP(UPPER(CONCATENATE($B34," - ",$A34)),'[1]Segurados Civis'!$A$5:$H$2142,7,0),"")</f>
        <v>30</v>
      </c>
      <c r="E34" s="86">
        <f>IFERROR(VLOOKUP(UPPER(CONCATENATE($B34," - ",$A34)),'[1]Segurados Civis'!$A$5:$H$2142,8,0),"")</f>
        <v>1</v>
      </c>
      <c r="F34" s="86">
        <f t="shared" si="0"/>
        <v>395</v>
      </c>
      <c r="G34" s="85" t="s">
        <v>5032</v>
      </c>
      <c r="H34" s="85">
        <v>0</v>
      </c>
      <c r="I34" s="85">
        <v>0</v>
      </c>
      <c r="J34" s="85">
        <v>1</v>
      </c>
      <c r="K34" s="85">
        <v>0</v>
      </c>
    </row>
    <row r="35" spans="1:11">
      <c r="A35" s="85" t="s">
        <v>73</v>
      </c>
      <c r="B35" s="85" t="s">
        <v>7972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5035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73</v>
      </c>
      <c r="B36" s="85" t="s">
        <v>7973</v>
      </c>
      <c r="C36" s="86">
        <f>IFERROR(VLOOKUP(UPPER(CONCATENATE($B36," - ",$A36)),'[1]Segurados Civis'!$A$5:$H$2142,6,0),"")</f>
        <v>208</v>
      </c>
      <c r="D36" s="86">
        <f>IFERROR(VLOOKUP(UPPER(CONCATENATE($B36," - ",$A36)),'[1]Segurados Civis'!$A$5:$H$2142,7,0),"")</f>
        <v>19</v>
      </c>
      <c r="E36" s="86">
        <f>IFERROR(VLOOKUP(UPPER(CONCATENATE($B36," - ",$A36)),'[1]Segurados Civis'!$A$5:$H$2142,8,0),"")</f>
        <v>0</v>
      </c>
      <c r="F36" s="86">
        <f t="shared" si="0"/>
        <v>227</v>
      </c>
      <c r="G36" s="85" t="s">
        <v>5032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73</v>
      </c>
      <c r="B37" s="85" t="s">
        <v>7974</v>
      </c>
      <c r="C37" s="86">
        <f>IFERROR(VLOOKUP(UPPER(CONCATENATE($B37," - ",$A37)),'[1]Segurados Civis'!$A$5:$H$2142,6,0),"")</f>
        <v>229</v>
      </c>
      <c r="D37" s="86">
        <f>IFERROR(VLOOKUP(UPPER(CONCATENATE($B37," - ",$A37)),'[1]Segurados Civis'!$A$5:$H$2142,7,0),"")</f>
        <v>4</v>
      </c>
      <c r="E37" s="86">
        <f>IFERROR(VLOOKUP(UPPER(CONCATENATE($B37," - ",$A37)),'[1]Segurados Civis'!$A$5:$H$2142,8,0),"")</f>
        <v>1</v>
      </c>
      <c r="F37" s="86">
        <f t="shared" si="0"/>
        <v>234</v>
      </c>
      <c r="G37" s="85" t="s">
        <v>5032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73</v>
      </c>
      <c r="B38" s="85" t="s">
        <v>7975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73</v>
      </c>
      <c r="B39" s="85" t="s">
        <v>7976</v>
      </c>
      <c r="C39" s="86">
        <f>IFERROR(VLOOKUP(UPPER(CONCATENATE($B39," - ",$A39)),'[1]Segurados Civis'!$A$5:$H$2142,6,0),"")</f>
        <v>520</v>
      </c>
      <c r="D39" s="86">
        <f>IFERROR(VLOOKUP(UPPER(CONCATENATE($B39," - ",$A39)),'[1]Segurados Civis'!$A$5:$H$2142,7,0),"")</f>
        <v>61</v>
      </c>
      <c r="E39" s="86">
        <f>IFERROR(VLOOKUP(UPPER(CONCATENATE($B39," - ",$A39)),'[1]Segurados Civis'!$A$5:$H$2142,8,0),"")</f>
        <v>6</v>
      </c>
      <c r="F39" s="86">
        <f t="shared" si="0"/>
        <v>587</v>
      </c>
      <c r="G39" s="85" t="s">
        <v>5032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73</v>
      </c>
      <c r="B40" s="85" t="s">
        <v>7977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73</v>
      </c>
      <c r="B41" s="85" t="s">
        <v>7978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5035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73</v>
      </c>
      <c r="B42" s="85" t="s">
        <v>7979</v>
      </c>
      <c r="C42" s="86">
        <f>IFERROR(VLOOKUP(UPPER(CONCATENATE($B42," - ",$A42)),'[1]Segurados Civis'!$A$5:$H$2142,6,0),"")</f>
        <v>138</v>
      </c>
      <c r="D42" s="86">
        <f>IFERROR(VLOOKUP(UPPER(CONCATENATE($B42," - ",$A42)),'[1]Segurados Civis'!$A$5:$H$2142,7,0),"")</f>
        <v>7</v>
      </c>
      <c r="E42" s="86">
        <f>IFERROR(VLOOKUP(UPPER(CONCATENATE($B42," - ",$A42)),'[1]Segurados Civis'!$A$5:$H$2142,8,0),"")</f>
        <v>3</v>
      </c>
      <c r="F42" s="86">
        <f t="shared" si="0"/>
        <v>148</v>
      </c>
      <c r="G42" s="85" t="s">
        <v>5032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73</v>
      </c>
      <c r="B43" s="85" t="s">
        <v>7980</v>
      </c>
      <c r="C43" s="86">
        <f>IFERROR(VLOOKUP(UPPER(CONCATENATE($B43," - ",$A43)),'[1]Segurados Civis'!$A$5:$H$2142,6,0),"")</f>
        <v>253</v>
      </c>
      <c r="D43" s="86">
        <f>IFERROR(VLOOKUP(UPPER(CONCATENATE($B43," - ",$A43)),'[1]Segurados Civis'!$A$5:$H$2142,7,0),"")</f>
        <v>25</v>
      </c>
      <c r="E43" s="86">
        <f>IFERROR(VLOOKUP(UPPER(CONCATENATE($B43," - ",$A43)),'[1]Segurados Civis'!$A$5:$H$2142,8,0),"")</f>
        <v>1</v>
      </c>
      <c r="F43" s="86">
        <f t="shared" si="0"/>
        <v>279</v>
      </c>
      <c r="G43" s="85" t="s">
        <v>5032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73</v>
      </c>
      <c r="B44" s="85" t="s">
        <v>7981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73</v>
      </c>
      <c r="B45" s="85" t="s">
        <v>7982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73</v>
      </c>
      <c r="B46" s="85" t="s">
        <v>7983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5035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73</v>
      </c>
      <c r="B47" s="85" t="s">
        <v>7984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5035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73</v>
      </c>
      <c r="B48" s="85" t="s">
        <v>7985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73</v>
      </c>
      <c r="B49" s="85" t="s">
        <v>7986</v>
      </c>
      <c r="C49" s="86">
        <f>IFERROR(VLOOKUP(UPPER(CONCATENATE($B49," - ",$A49)),'[1]Segurados Civis'!$A$5:$H$2142,6,0),"")</f>
        <v>925</v>
      </c>
      <c r="D49" s="86">
        <f>IFERROR(VLOOKUP(UPPER(CONCATENATE($B49," - ",$A49)),'[1]Segurados Civis'!$A$5:$H$2142,7,0),"")</f>
        <v>0</v>
      </c>
      <c r="E49" s="86">
        <f>IFERROR(VLOOKUP(UPPER(CONCATENATE($B49," - ",$A49)),'[1]Segurados Civis'!$A$5:$H$2142,8,0),"")</f>
        <v>0</v>
      </c>
      <c r="F49" s="86">
        <f t="shared" si="0"/>
        <v>925</v>
      </c>
      <c r="G49" s="85" t="s">
        <v>5032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73</v>
      </c>
      <c r="B50" s="85" t="s">
        <v>7987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5035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73</v>
      </c>
      <c r="B51" s="85" t="s">
        <v>7988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73</v>
      </c>
      <c r="B52" s="85" t="s">
        <v>7989</v>
      </c>
      <c r="C52" s="86">
        <f>IFERROR(VLOOKUP(UPPER(CONCATENATE($B52," - ",$A52)),'[1]Segurados Civis'!$A$5:$H$2142,6,0),"")</f>
        <v>374</v>
      </c>
      <c r="D52" s="86">
        <f>IFERROR(VLOOKUP(UPPER(CONCATENATE($B52," - ",$A52)),'[1]Segurados Civis'!$A$5:$H$2142,7,0),"")</f>
        <v>55</v>
      </c>
      <c r="E52" s="86">
        <f>IFERROR(VLOOKUP(UPPER(CONCATENATE($B52," - ",$A52)),'[1]Segurados Civis'!$A$5:$H$2142,8,0),"")</f>
        <v>6</v>
      </c>
      <c r="F52" s="86">
        <f t="shared" si="0"/>
        <v>435</v>
      </c>
      <c r="G52" s="85" t="s">
        <v>5032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73</v>
      </c>
      <c r="B53" s="85" t="s">
        <v>7990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73</v>
      </c>
      <c r="B54" s="85" t="s">
        <v>7238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5035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73</v>
      </c>
      <c r="B55" s="85" t="s">
        <v>7991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5035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73</v>
      </c>
      <c r="B56" s="85" t="s">
        <v>7992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73</v>
      </c>
      <c r="B57" s="85" t="s">
        <v>7993</v>
      </c>
      <c r="C57" s="86">
        <f>IFERROR(VLOOKUP(UPPER(CONCATENATE($B57," - ",$A57)),'[1]Segurados Civis'!$A$5:$H$2142,6,0),"")</f>
        <v>572</v>
      </c>
      <c r="D57" s="86">
        <f>IFERROR(VLOOKUP(UPPER(CONCATENATE($B57," - ",$A57)),'[1]Segurados Civis'!$A$5:$H$2142,7,0),"")</f>
        <v>1</v>
      </c>
      <c r="E57" s="86">
        <f>IFERROR(VLOOKUP(UPPER(CONCATENATE($B57," - ",$A57)),'[1]Segurados Civis'!$A$5:$H$2142,8,0),"")</f>
        <v>0</v>
      </c>
      <c r="F57" s="86">
        <f t="shared" si="0"/>
        <v>573</v>
      </c>
      <c r="G57" s="85" t="s">
        <v>5032</v>
      </c>
      <c r="H57" s="85">
        <v>0</v>
      </c>
      <c r="I57" s="85">
        <v>0</v>
      </c>
      <c r="J57" s="85">
        <v>1</v>
      </c>
      <c r="K57" s="85">
        <v>0</v>
      </c>
    </row>
    <row r="58" spans="1:11">
      <c r="A58" s="85" t="s">
        <v>73</v>
      </c>
      <c r="B58" s="85" t="s">
        <v>7994</v>
      </c>
      <c r="C58" s="86">
        <f>IFERROR(VLOOKUP(UPPER(CONCATENATE($B58," - ",$A58)),'[1]Segurados Civis'!$A$5:$H$2142,6,0),"")</f>
        <v>231</v>
      </c>
      <c r="D58" s="86">
        <f>IFERROR(VLOOKUP(UPPER(CONCATENATE($B58," - ",$A58)),'[1]Segurados Civis'!$A$5:$H$2142,7,0),"")</f>
        <v>30</v>
      </c>
      <c r="E58" s="86">
        <f>IFERROR(VLOOKUP(UPPER(CONCATENATE($B58," - ",$A58)),'[1]Segurados Civis'!$A$5:$H$2142,8,0),"")</f>
        <v>1</v>
      </c>
      <c r="F58" s="86">
        <f t="shared" si="0"/>
        <v>262</v>
      </c>
      <c r="G58" s="85" t="s">
        <v>5032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73</v>
      </c>
      <c r="B59" s="85" t="s">
        <v>7995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73</v>
      </c>
      <c r="B60" s="85" t="s">
        <v>7996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73</v>
      </c>
      <c r="B61" s="85" t="s">
        <v>7997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5035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73</v>
      </c>
      <c r="B62" s="85" t="s">
        <v>7998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5035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73</v>
      </c>
      <c r="B63" s="85" t="s">
        <v>7999</v>
      </c>
      <c r="C63" s="86">
        <f>IFERROR(VLOOKUP(UPPER(CONCATENATE($B63," - ",$A63)),'[1]Segurados Civis'!$A$5:$H$2142,6,0),"")</f>
        <v>193</v>
      </c>
      <c r="D63" s="86">
        <f>IFERROR(VLOOKUP(UPPER(CONCATENATE($B63," - ",$A63)),'[1]Segurados Civis'!$A$5:$H$2142,7,0),"")</f>
        <v>20</v>
      </c>
      <c r="E63" s="86">
        <f>IFERROR(VLOOKUP(UPPER(CONCATENATE($B63," - ",$A63)),'[1]Segurados Civis'!$A$5:$H$2142,8,0),"")</f>
        <v>3</v>
      </c>
      <c r="F63" s="86">
        <f t="shared" si="0"/>
        <v>216</v>
      </c>
      <c r="G63" s="85" t="s">
        <v>5032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73</v>
      </c>
      <c r="B64" s="85" t="s">
        <v>8000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5035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73</v>
      </c>
      <c r="B65" s="85" t="s">
        <v>8001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5035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73</v>
      </c>
      <c r="B66" s="85" t="s">
        <v>8002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73</v>
      </c>
      <c r="B67" s="85" t="s">
        <v>8003</v>
      </c>
      <c r="C67" s="86">
        <f>IFERROR(VLOOKUP(UPPER(CONCATENATE($B67," - ",$A67)),'[1]Segurados Civis'!$A$5:$H$2142,6,0),"")</f>
        <v>653</v>
      </c>
      <c r="D67" s="86">
        <f>IFERROR(VLOOKUP(UPPER(CONCATENATE($B67," - ",$A67)),'[1]Segurados Civis'!$A$5:$H$2142,7,0),"")</f>
        <v>88</v>
      </c>
      <c r="E67" s="86">
        <f>IFERROR(VLOOKUP(UPPER(CONCATENATE($B67," - ",$A67)),'[1]Segurados Civis'!$A$5:$H$2142,8,0),"")</f>
        <v>7</v>
      </c>
      <c r="F67" s="86">
        <f t="shared" si="1"/>
        <v>748</v>
      </c>
      <c r="G67" s="85" t="s">
        <v>5032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73</v>
      </c>
      <c r="B68" s="85" t="s">
        <v>8004</v>
      </c>
      <c r="C68" s="86">
        <f>IFERROR(VLOOKUP(UPPER(CONCATENATE($B68," - ",$A68)),'[1]Segurados Civis'!$A$5:$H$2142,6,0),"")</f>
        <v>280</v>
      </c>
      <c r="D68" s="86">
        <f>IFERROR(VLOOKUP(UPPER(CONCATENATE($B68," - ",$A68)),'[1]Segurados Civis'!$A$5:$H$2142,7,0),"")</f>
        <v>9</v>
      </c>
      <c r="E68" s="86">
        <f>IFERROR(VLOOKUP(UPPER(CONCATENATE($B68," - ",$A68)),'[1]Segurados Civis'!$A$5:$H$2142,8,0),"")</f>
        <v>0</v>
      </c>
      <c r="F68" s="86">
        <f t="shared" si="1"/>
        <v>289</v>
      </c>
      <c r="G68" s="85" t="s">
        <v>5032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73</v>
      </c>
      <c r="B69" s="85" t="s">
        <v>8005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73</v>
      </c>
      <c r="B70" s="85" t="s">
        <v>8006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5035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73</v>
      </c>
      <c r="B71" s="85" t="s">
        <v>8007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5503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73</v>
      </c>
      <c r="B72" s="85" t="s">
        <v>8008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5035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73</v>
      </c>
      <c r="B73" s="85" t="s">
        <v>8009</v>
      </c>
      <c r="C73" s="86">
        <f>IFERROR(VLOOKUP(UPPER(CONCATENATE($B73," - ",$A73)),'[1]Segurados Civis'!$A$5:$H$2142,6,0),"")</f>
        <v>103</v>
      </c>
      <c r="D73" s="86">
        <f>IFERROR(VLOOKUP(UPPER(CONCATENATE($B73," - ",$A73)),'[1]Segurados Civis'!$A$5:$H$2142,7,0),"")</f>
        <v>14</v>
      </c>
      <c r="E73" s="86">
        <f>IFERROR(VLOOKUP(UPPER(CONCATENATE($B73," - ",$A73)),'[1]Segurados Civis'!$A$5:$H$2142,8,0),"")</f>
        <v>1</v>
      </c>
      <c r="F73" s="86">
        <f t="shared" si="1"/>
        <v>118</v>
      </c>
      <c r="G73" s="85" t="s">
        <v>5032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73</v>
      </c>
      <c r="B74" s="85" t="s">
        <v>8010</v>
      </c>
      <c r="C74" s="86">
        <f>IFERROR(VLOOKUP(UPPER(CONCATENATE($B74," - ",$A74)),'[1]Segurados Civis'!$A$5:$H$2142,6,0),"")</f>
        <v>276</v>
      </c>
      <c r="D74" s="86">
        <f>IFERROR(VLOOKUP(UPPER(CONCATENATE($B74," - ",$A74)),'[1]Segurados Civis'!$A$5:$H$2142,7,0),"")</f>
        <v>23</v>
      </c>
      <c r="E74" s="86">
        <f>IFERROR(VLOOKUP(UPPER(CONCATENATE($B74," - ",$A74)),'[1]Segurados Civis'!$A$5:$H$2142,8,0),"")</f>
        <v>2</v>
      </c>
      <c r="F74" s="86">
        <f t="shared" si="1"/>
        <v>301</v>
      </c>
      <c r="G74" s="85" t="s">
        <v>5032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73</v>
      </c>
      <c r="B75" s="85" t="s">
        <v>8011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5035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73</v>
      </c>
      <c r="B76" s="85" t="s">
        <v>8012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5035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73</v>
      </c>
      <c r="B77" s="85" t="s">
        <v>8013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5035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73</v>
      </c>
      <c r="B78" s="85" t="s">
        <v>8014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5035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73</v>
      </c>
      <c r="B79" s="85" t="s">
        <v>8015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5035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73</v>
      </c>
      <c r="B80" s="85" t="s">
        <v>8016</v>
      </c>
      <c r="C80" s="86">
        <f>IFERROR(VLOOKUP(UPPER(CONCATENATE($B80," - ",$A80)),'[1]Segurados Civis'!$A$5:$H$2142,6,0),"")</f>
        <v>170</v>
      </c>
      <c r="D80" s="86">
        <f>IFERROR(VLOOKUP(UPPER(CONCATENATE($B80," - ",$A80)),'[1]Segurados Civis'!$A$5:$H$2142,7,0),"")</f>
        <v>15</v>
      </c>
      <c r="E80" s="86">
        <f>IFERROR(VLOOKUP(UPPER(CONCATENATE($B80," - ",$A80)),'[1]Segurados Civis'!$A$5:$H$2142,8,0),"")</f>
        <v>0</v>
      </c>
      <c r="F80" s="86">
        <f t="shared" si="1"/>
        <v>185</v>
      </c>
      <c r="G80" s="85" t="s">
        <v>5032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73</v>
      </c>
      <c r="B81" s="85" t="s">
        <v>8017</v>
      </c>
      <c r="C81" s="86">
        <f>IFERROR(VLOOKUP(UPPER(CONCATENATE($B81," - ",$A81)),'[1]Segurados Civis'!$A$5:$H$2142,6,0),"")</f>
        <v>1125</v>
      </c>
      <c r="D81" s="86">
        <f>IFERROR(VLOOKUP(UPPER(CONCATENATE($B81," - ",$A81)),'[1]Segurados Civis'!$A$5:$H$2142,7,0),"")</f>
        <v>146</v>
      </c>
      <c r="E81" s="86">
        <f>IFERROR(VLOOKUP(UPPER(CONCATENATE($B81," - ",$A81)),'[1]Segurados Civis'!$A$5:$H$2142,8,0),"")</f>
        <v>26</v>
      </c>
      <c r="F81" s="86">
        <f t="shared" si="1"/>
        <v>1297</v>
      </c>
      <c r="G81" s="85" t="s">
        <v>5032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73</v>
      </c>
      <c r="B82" s="85" t="s">
        <v>8018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5035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73</v>
      </c>
      <c r="B83" s="85" t="s">
        <v>8019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5035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73</v>
      </c>
      <c r="B84" s="85" t="s">
        <v>8020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5035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73</v>
      </c>
      <c r="B85" s="85" t="s">
        <v>8021</v>
      </c>
      <c r="C85" s="86">
        <f>IFERROR(VLOOKUP(UPPER(CONCATENATE($B85," - ",$A85)),'[1]Segurados Civis'!$A$5:$H$2142,6,0),"")</f>
        <v>1430</v>
      </c>
      <c r="D85" s="86">
        <f>IFERROR(VLOOKUP(UPPER(CONCATENATE($B85," - ",$A85)),'[1]Segurados Civis'!$A$5:$H$2142,7,0),"")</f>
        <v>111</v>
      </c>
      <c r="E85" s="86">
        <f>IFERROR(VLOOKUP(UPPER(CONCATENATE($B85," - ",$A85)),'[1]Segurados Civis'!$A$5:$H$2142,8,0),"")</f>
        <v>23</v>
      </c>
      <c r="F85" s="86">
        <f t="shared" si="1"/>
        <v>1564</v>
      </c>
      <c r="G85" s="85" t="s">
        <v>5032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73</v>
      </c>
      <c r="B86" s="85" t="s">
        <v>8022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5035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73</v>
      </c>
      <c r="B87" s="85" t="s">
        <v>8023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5035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73</v>
      </c>
      <c r="B88" s="85" t="s">
        <v>8024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5035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73</v>
      </c>
      <c r="B89" s="85" t="s">
        <v>8025</v>
      </c>
      <c r="C89" s="86">
        <f>IFERROR(VLOOKUP(UPPER(CONCATENATE($B89," - ",$A89)),'[1]Segurados Civis'!$A$5:$H$2142,6,0),"")</f>
        <v>248</v>
      </c>
      <c r="D89" s="86">
        <f>IFERROR(VLOOKUP(UPPER(CONCATENATE($B89," - ",$A89)),'[1]Segurados Civis'!$A$5:$H$2142,7,0),"")</f>
        <v>35</v>
      </c>
      <c r="E89" s="86">
        <f>IFERROR(VLOOKUP(UPPER(CONCATENATE($B89," - ",$A89)),'[1]Segurados Civis'!$A$5:$H$2142,8,0),"")</f>
        <v>2</v>
      </c>
      <c r="F89" s="86">
        <f t="shared" si="1"/>
        <v>285</v>
      </c>
      <c r="G89" s="85" t="s">
        <v>5032</v>
      </c>
      <c r="H89" s="85">
        <v>1</v>
      </c>
      <c r="I89" s="85">
        <v>0</v>
      </c>
      <c r="J89" s="85">
        <v>0</v>
      </c>
      <c r="K89" s="85">
        <v>0</v>
      </c>
    </row>
    <row r="90" spans="1:11">
      <c r="A90" s="85" t="s">
        <v>73</v>
      </c>
      <c r="B90" s="85" t="s">
        <v>8026</v>
      </c>
      <c r="C90" s="86">
        <f>IFERROR(VLOOKUP(UPPER(CONCATENATE($B90," - ",$A90)),'[1]Segurados Civis'!$A$5:$H$2142,6,0),"")</f>
        <v>0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 t="str">
        <f t="shared" si="1"/>
        <v/>
      </c>
      <c r="G90" s="85" t="s">
        <v>5032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73</v>
      </c>
      <c r="B91" s="85" t="s">
        <v>8027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73</v>
      </c>
      <c r="B92" s="85" t="s">
        <v>8028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5035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73</v>
      </c>
      <c r="B93" s="85" t="s">
        <v>8029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5035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73</v>
      </c>
      <c r="B94" s="85" t="s">
        <v>8030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5035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73</v>
      </c>
      <c r="B95" s="85" t="s">
        <v>8031</v>
      </c>
      <c r="C95" s="86">
        <f>IFERROR(VLOOKUP(UPPER(CONCATENATE($B95," - ",$A95)),'[1]Segurados Civis'!$A$5:$H$2142,6,0),"")</f>
        <v>147</v>
      </c>
      <c r="D95" s="86">
        <f>IFERROR(VLOOKUP(UPPER(CONCATENATE($B95," - ",$A95)),'[1]Segurados Civis'!$A$5:$H$2142,7,0),"")</f>
        <v>15</v>
      </c>
      <c r="E95" s="86">
        <f>IFERROR(VLOOKUP(UPPER(CONCATENATE($B95," - ",$A95)),'[1]Segurados Civis'!$A$5:$H$2142,8,0),"")</f>
        <v>2</v>
      </c>
      <c r="F95" s="86">
        <f t="shared" si="1"/>
        <v>164</v>
      </c>
      <c r="G95" s="85" t="s">
        <v>5032</v>
      </c>
      <c r="H95" s="85">
        <v>1</v>
      </c>
      <c r="I95" s="85">
        <v>0</v>
      </c>
      <c r="J95" s="85">
        <v>0</v>
      </c>
      <c r="K95" s="85">
        <v>0</v>
      </c>
    </row>
    <row r="96" spans="1:11">
      <c r="A96" s="85" t="s">
        <v>73</v>
      </c>
      <c r="B96" s="85" t="s">
        <v>8032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5035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73</v>
      </c>
      <c r="B97" s="85" t="s">
        <v>8033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5035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73</v>
      </c>
      <c r="B98" s="85" t="s">
        <v>8034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5035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73</v>
      </c>
      <c r="B99" s="85" t="s">
        <v>8035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5035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73</v>
      </c>
      <c r="B100" s="85" t="s">
        <v>8036</v>
      </c>
      <c r="C100" s="86">
        <f>IFERROR(VLOOKUP(UPPER(CONCATENATE($B100," - ",$A100)),'[1]Segurados Civis'!$A$5:$H$2142,6,0),"")</f>
        <v>250</v>
      </c>
      <c r="D100" s="86">
        <f>IFERROR(VLOOKUP(UPPER(CONCATENATE($B100," - ",$A100)),'[1]Segurados Civis'!$A$5:$H$2142,7,0),"")</f>
        <v>49</v>
      </c>
      <c r="E100" s="86">
        <f>IFERROR(VLOOKUP(UPPER(CONCATENATE($B100," - ",$A100)),'[1]Segurados Civis'!$A$5:$H$2142,8,0),"")</f>
        <v>3</v>
      </c>
      <c r="F100" s="86">
        <f t="shared" si="1"/>
        <v>302</v>
      </c>
      <c r="G100" s="85" t="s">
        <v>5032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73</v>
      </c>
      <c r="B101" s="85" t="s">
        <v>8037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5035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73</v>
      </c>
      <c r="B102" s="85" t="s">
        <v>8038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5035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73</v>
      </c>
      <c r="B103" s="85" t="s">
        <v>8039</v>
      </c>
      <c r="C103" s="86">
        <f>IFERROR(VLOOKUP(UPPER(CONCATENATE($B103," - ",$A103)),'[1]Segurados Civis'!$A$5:$H$2142,6,0),"")</f>
        <v>341</v>
      </c>
      <c r="D103" s="86">
        <f>IFERROR(VLOOKUP(UPPER(CONCATENATE($B103," - ",$A103)),'[1]Segurados Civis'!$A$5:$H$2142,7,0),"")</f>
        <v>47</v>
      </c>
      <c r="E103" s="86">
        <f>IFERROR(VLOOKUP(UPPER(CONCATENATE($B103," - ",$A103)),'[1]Segurados Civis'!$A$5:$H$2142,8,0),"")</f>
        <v>2</v>
      </c>
      <c r="F103" s="86">
        <f t="shared" si="1"/>
        <v>390</v>
      </c>
      <c r="G103" s="85" t="s">
        <v>5032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73</v>
      </c>
      <c r="B104" s="85" t="s">
        <v>8040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5035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73</v>
      </c>
      <c r="B105" s="85" t="s">
        <v>8041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5035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73</v>
      </c>
      <c r="B106" s="85" t="s">
        <v>8042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5035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73</v>
      </c>
      <c r="B107" s="85" t="s">
        <v>8043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5035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73</v>
      </c>
      <c r="B108" s="85" t="s">
        <v>8044</v>
      </c>
      <c r="C108" s="86">
        <f>IFERROR(VLOOKUP(UPPER(CONCATENATE($B108," - ",$A108)),'[1]Segurados Civis'!$A$5:$H$2142,6,0),"")</f>
        <v>275</v>
      </c>
      <c r="D108" s="86">
        <f>IFERROR(VLOOKUP(UPPER(CONCATENATE($B108," - ",$A108)),'[1]Segurados Civis'!$A$5:$H$2142,7,0),"")</f>
        <v>0</v>
      </c>
      <c r="E108" s="86">
        <f>IFERROR(VLOOKUP(UPPER(CONCATENATE($B108," - ",$A108)),'[1]Segurados Civis'!$A$5:$H$2142,8,0),"")</f>
        <v>0</v>
      </c>
      <c r="F108" s="86">
        <f t="shared" si="1"/>
        <v>275</v>
      </c>
      <c r="G108" s="85" t="s">
        <v>5032</v>
      </c>
      <c r="H108" s="85">
        <v>1</v>
      </c>
      <c r="I108" s="85">
        <v>0</v>
      </c>
      <c r="J108" s="85">
        <v>1</v>
      </c>
      <c r="K108" s="85">
        <v>0</v>
      </c>
    </row>
    <row r="109" spans="1:11">
      <c r="A109" s="85" t="s">
        <v>73</v>
      </c>
      <c r="B109" s="85" t="s">
        <v>8045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5035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73</v>
      </c>
      <c r="B110" s="85" t="s">
        <v>8046</v>
      </c>
      <c r="C110" s="86">
        <f>IFERROR(VLOOKUP(UPPER(CONCATENATE($B110," - ",$A110)),'[1]Segurados Civis'!$A$5:$H$2142,6,0),"")</f>
        <v>798</v>
      </c>
      <c r="D110" s="86">
        <f>IFERROR(VLOOKUP(UPPER(CONCATENATE($B110," - ",$A110)),'[1]Segurados Civis'!$A$5:$H$2142,7,0),"")</f>
        <v>85</v>
      </c>
      <c r="E110" s="86">
        <f>IFERROR(VLOOKUP(UPPER(CONCATENATE($B110," - ",$A110)),'[1]Segurados Civis'!$A$5:$H$2142,8,0),"")</f>
        <v>25</v>
      </c>
      <c r="F110" s="86">
        <f t="shared" si="1"/>
        <v>908</v>
      </c>
      <c r="G110" s="85" t="s">
        <v>5032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73</v>
      </c>
      <c r="B111" s="85" t="s">
        <v>8047</v>
      </c>
      <c r="C111" s="86">
        <f>IFERROR(VLOOKUP(UPPER(CONCATENATE($B111," - ",$A111)),'[1]Segurados Civis'!$A$5:$H$2142,6,0),"")</f>
        <v>181</v>
      </c>
      <c r="D111" s="86">
        <f>IFERROR(VLOOKUP(UPPER(CONCATENATE($B111," - ",$A111)),'[1]Segurados Civis'!$A$5:$H$2142,7,0),"")</f>
        <v>12</v>
      </c>
      <c r="E111" s="86">
        <f>IFERROR(VLOOKUP(UPPER(CONCATENATE($B111," - ",$A111)),'[1]Segurados Civis'!$A$5:$H$2142,8,0),"")</f>
        <v>0</v>
      </c>
      <c r="F111" s="86">
        <f t="shared" si="1"/>
        <v>193</v>
      </c>
      <c r="G111" s="85" t="s">
        <v>5032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73</v>
      </c>
      <c r="B112" s="85" t="s">
        <v>8048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5035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73</v>
      </c>
      <c r="B113" s="85" t="s">
        <v>7863</v>
      </c>
      <c r="C113" s="86">
        <f>IFERROR(VLOOKUP(UPPER(CONCATENATE($B113," - ",$A113)),'[1]Segurados Civis'!$A$5:$H$2142,6,0),"")</f>
        <v>139</v>
      </c>
      <c r="D113" s="86">
        <f>IFERROR(VLOOKUP(UPPER(CONCATENATE($B113," - ",$A113)),'[1]Segurados Civis'!$A$5:$H$2142,7,0),"")</f>
        <v>22</v>
      </c>
      <c r="E113" s="86">
        <f>IFERROR(VLOOKUP(UPPER(CONCATENATE($B113," - ",$A113)),'[1]Segurados Civis'!$A$5:$H$2142,8,0),"")</f>
        <v>2</v>
      </c>
      <c r="F113" s="86">
        <f t="shared" si="1"/>
        <v>163</v>
      </c>
      <c r="G113" s="85" t="s">
        <v>5032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73</v>
      </c>
      <c r="B114" s="85" t="s">
        <v>8049</v>
      </c>
      <c r="C114" s="86">
        <f>IFERROR(VLOOKUP(UPPER(CONCATENATE($B114," - ",$A114)),'[1]Segurados Civis'!$A$5:$H$2142,6,0),"")</f>
        <v>282</v>
      </c>
      <c r="D114" s="86">
        <f>IFERROR(VLOOKUP(UPPER(CONCATENATE($B114," - ",$A114)),'[1]Segurados Civis'!$A$5:$H$2142,7,0),"")</f>
        <v>64</v>
      </c>
      <c r="E114" s="86">
        <f>IFERROR(VLOOKUP(UPPER(CONCATENATE($B114," - ",$A114)),'[1]Segurados Civis'!$A$5:$H$2142,8,0),"")</f>
        <v>7</v>
      </c>
      <c r="F114" s="86">
        <f t="shared" si="1"/>
        <v>353</v>
      </c>
      <c r="G114" s="85" t="s">
        <v>5032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73</v>
      </c>
      <c r="B115" s="85" t="s">
        <v>8049</v>
      </c>
      <c r="C115" s="86">
        <f>IFERROR(VLOOKUP(UPPER(CONCATENATE($B115," - ",$A115)),'[1]Segurados Civis'!$A$5:$H$2142,6,0),"")</f>
        <v>282</v>
      </c>
      <c r="D115" s="86">
        <f>IFERROR(VLOOKUP(UPPER(CONCATENATE($B115," - ",$A115)),'[1]Segurados Civis'!$A$5:$H$2142,7,0),"")</f>
        <v>64</v>
      </c>
      <c r="E115" s="86">
        <f>IFERROR(VLOOKUP(UPPER(CONCATENATE($B115," - ",$A115)),'[1]Segurados Civis'!$A$5:$H$2142,8,0),"")</f>
        <v>7</v>
      </c>
      <c r="F115" s="86">
        <f t="shared" si="1"/>
        <v>353</v>
      </c>
      <c r="G115" s="85" t="s">
        <v>5032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73</v>
      </c>
      <c r="B116" s="85" t="s">
        <v>8050</v>
      </c>
      <c r="C116" s="86">
        <f>IFERROR(VLOOKUP(UPPER(CONCATENATE($B116," - ",$A116)),'[1]Segurados Civis'!$A$5:$H$2142,6,0),"")</f>
        <v>335</v>
      </c>
      <c r="D116" s="86">
        <f>IFERROR(VLOOKUP(UPPER(CONCATENATE($B116," - ",$A116)),'[1]Segurados Civis'!$A$5:$H$2142,7,0),"")</f>
        <v>19</v>
      </c>
      <c r="E116" s="86">
        <f>IFERROR(VLOOKUP(UPPER(CONCATENATE($B116," - ",$A116)),'[1]Segurados Civis'!$A$5:$H$2142,8,0),"")</f>
        <v>0</v>
      </c>
      <c r="F116" s="86">
        <f t="shared" si="1"/>
        <v>354</v>
      </c>
      <c r="G116" s="85" t="s">
        <v>5032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73</v>
      </c>
      <c r="B117" s="85" t="s">
        <v>8051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5035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73</v>
      </c>
      <c r="B118" s="85" t="s">
        <v>8052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5035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73</v>
      </c>
      <c r="B119" s="85" t="s">
        <v>8053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5035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73</v>
      </c>
      <c r="B120" s="85" t="s">
        <v>8054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5035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73</v>
      </c>
      <c r="B121" s="85" t="s">
        <v>8055</v>
      </c>
      <c r="C121" s="86">
        <f>IFERROR(VLOOKUP(UPPER(CONCATENATE($B121," - ",$A121)),'[1]Segurados Civis'!$A$5:$H$2142,6,0),"")</f>
        <v>171</v>
      </c>
      <c r="D121" s="86">
        <f>IFERROR(VLOOKUP(UPPER(CONCATENATE($B121," - ",$A121)),'[1]Segurados Civis'!$A$5:$H$2142,7,0),"")</f>
        <v>34</v>
      </c>
      <c r="E121" s="86">
        <f>IFERROR(VLOOKUP(UPPER(CONCATENATE($B121," - ",$A121)),'[1]Segurados Civis'!$A$5:$H$2142,8,0),"")</f>
        <v>1</v>
      </c>
      <c r="F121" s="86">
        <f t="shared" si="1"/>
        <v>206</v>
      </c>
      <c r="G121" s="85" t="s">
        <v>5032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73</v>
      </c>
      <c r="B122" s="85" t="s">
        <v>8056</v>
      </c>
      <c r="C122" s="86">
        <f>IFERROR(VLOOKUP(UPPER(CONCATENATE($B122," - ",$A122)),'[1]Segurados Civis'!$A$5:$H$2142,6,0),"")</f>
        <v>783</v>
      </c>
      <c r="D122" s="86">
        <f>IFERROR(VLOOKUP(UPPER(CONCATENATE($B122," - ",$A122)),'[1]Segurados Civis'!$A$5:$H$2142,7,0),"")</f>
        <v>144</v>
      </c>
      <c r="E122" s="86">
        <f>IFERROR(VLOOKUP(UPPER(CONCATENATE($B122," - ",$A122)),'[1]Segurados Civis'!$A$5:$H$2142,8,0),"")</f>
        <v>26</v>
      </c>
      <c r="F122" s="86">
        <f t="shared" si="1"/>
        <v>953</v>
      </c>
      <c r="G122" s="85" t="s">
        <v>5032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73</v>
      </c>
      <c r="B123" s="85" t="s">
        <v>8057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73</v>
      </c>
      <c r="B124" s="85" t="s">
        <v>8058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73</v>
      </c>
      <c r="B125" s="85" t="s">
        <v>8059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5035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73</v>
      </c>
      <c r="B126" s="85" t="s">
        <v>8060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73</v>
      </c>
      <c r="B127" s="85" t="s">
        <v>8061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5035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73</v>
      </c>
      <c r="B128" s="85" t="s">
        <v>8062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5035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73</v>
      </c>
      <c r="B129" s="85" t="s">
        <v>8063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5032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73</v>
      </c>
      <c r="B130" s="85" t="s">
        <v>8064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5035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73</v>
      </c>
      <c r="B131" s="85" t="s">
        <v>8065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5035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73</v>
      </c>
      <c r="B132" s="85" t="s">
        <v>8066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5035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73</v>
      </c>
      <c r="B133" s="85" t="s">
        <v>8067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5035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73</v>
      </c>
      <c r="B134" s="85" t="s">
        <v>8068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5035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73</v>
      </c>
      <c r="B135" s="85" t="s">
        <v>8069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5035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73</v>
      </c>
      <c r="B136" s="85" t="s">
        <v>8070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5035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73</v>
      </c>
      <c r="B137" s="85" t="s">
        <v>8071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73</v>
      </c>
      <c r="B138" s="85" t="s">
        <v>8072</v>
      </c>
      <c r="C138" s="86">
        <f>IFERROR(VLOOKUP(UPPER(CONCATENATE($B138," - ",$A138)),'[1]Segurados Civis'!$A$5:$H$2142,6,0),"")</f>
        <v>366</v>
      </c>
      <c r="D138" s="86">
        <f>IFERROR(VLOOKUP(UPPER(CONCATENATE($B138," - ",$A138)),'[1]Segurados Civis'!$A$5:$H$2142,7,0),"")</f>
        <v>15</v>
      </c>
      <c r="E138" s="86">
        <f>IFERROR(VLOOKUP(UPPER(CONCATENATE($B138," - ",$A138)),'[1]Segurados Civis'!$A$5:$H$2142,8,0),"")</f>
        <v>1</v>
      </c>
      <c r="F138" s="86">
        <f t="shared" si="2"/>
        <v>382</v>
      </c>
      <c r="G138" s="85" t="s">
        <v>5032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73</v>
      </c>
      <c r="B139" s="85" t="s">
        <v>8073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5035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73</v>
      </c>
      <c r="B140" s="85" t="s">
        <v>8074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5035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73</v>
      </c>
      <c r="B141" s="85" t="s">
        <v>8075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5503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73</v>
      </c>
      <c r="B142" s="85" t="s">
        <v>8076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5035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73</v>
      </c>
      <c r="B143" s="85" t="s">
        <v>8077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73</v>
      </c>
      <c r="B144" s="85" t="s">
        <v>8078</v>
      </c>
      <c r="C144" s="86">
        <f>IFERROR(VLOOKUP(UPPER(CONCATENATE($B144," - ",$A144)),'[1]Segurados Civis'!$A$5:$H$2142,6,0),"")</f>
        <v>241</v>
      </c>
      <c r="D144" s="86">
        <f>IFERROR(VLOOKUP(UPPER(CONCATENATE($B144," - ",$A144)),'[1]Segurados Civis'!$A$5:$H$2142,7,0),"")</f>
        <v>16</v>
      </c>
      <c r="E144" s="86">
        <f>IFERROR(VLOOKUP(UPPER(CONCATENATE($B144," - ",$A144)),'[1]Segurados Civis'!$A$5:$H$2142,8,0),"")</f>
        <v>6</v>
      </c>
      <c r="F144" s="86">
        <f t="shared" si="2"/>
        <v>263</v>
      </c>
      <c r="G144" s="85" t="s">
        <v>5032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73</v>
      </c>
      <c r="B145" s="85" t="s">
        <v>7378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5035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73</v>
      </c>
      <c r="B146" s="85" t="s">
        <v>8079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5035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73</v>
      </c>
      <c r="B147" s="85" t="s">
        <v>8080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5035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73</v>
      </c>
      <c r="B148" s="85" t="s">
        <v>8081</v>
      </c>
      <c r="C148" s="86">
        <f>IFERROR(VLOOKUP(UPPER(CONCATENATE($B148," - ",$A148)),'[1]Segurados Civis'!$A$5:$H$2142,6,0),"")</f>
        <v>197</v>
      </c>
      <c r="D148" s="86">
        <f>IFERROR(VLOOKUP(UPPER(CONCATENATE($B148," - ",$A148)),'[1]Segurados Civis'!$A$5:$H$2142,7,0),"")</f>
        <v>6</v>
      </c>
      <c r="E148" s="86">
        <f>IFERROR(VLOOKUP(UPPER(CONCATENATE($B148," - ",$A148)),'[1]Segurados Civis'!$A$5:$H$2142,8,0),"")</f>
        <v>0</v>
      </c>
      <c r="F148" s="86">
        <f t="shared" si="2"/>
        <v>203</v>
      </c>
      <c r="G148" s="85" t="s">
        <v>5032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73</v>
      </c>
      <c r="B149" s="85" t="s">
        <v>8082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5035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73</v>
      </c>
      <c r="B150" s="85" t="s">
        <v>8083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5035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73</v>
      </c>
      <c r="B151" s="85" t="s">
        <v>8084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5035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73</v>
      </c>
      <c r="B152" s="85" t="s">
        <v>8085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5035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73</v>
      </c>
      <c r="B153" s="85" t="s">
        <v>8086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5035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73</v>
      </c>
      <c r="B154" s="85" t="s">
        <v>8087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5035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73</v>
      </c>
      <c r="B155" s="85" t="s">
        <v>8088</v>
      </c>
      <c r="C155" s="86">
        <f>IFERROR(VLOOKUP(UPPER(CONCATENATE($B155," - ",$A155)),'[1]Segurados Civis'!$A$5:$H$2142,6,0),"")</f>
        <v>2155</v>
      </c>
      <c r="D155" s="86">
        <f>IFERROR(VLOOKUP(UPPER(CONCATENATE($B155," - ",$A155)),'[1]Segurados Civis'!$A$5:$H$2142,7,0),"")</f>
        <v>987</v>
      </c>
      <c r="E155" s="86">
        <f>IFERROR(VLOOKUP(UPPER(CONCATENATE($B155," - ",$A155)),'[1]Segurados Civis'!$A$5:$H$2142,8,0),"")</f>
        <v>186</v>
      </c>
      <c r="F155" s="86">
        <f t="shared" si="2"/>
        <v>3328</v>
      </c>
      <c r="G155" s="85" t="s">
        <v>5032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73</v>
      </c>
      <c r="B156" s="85" t="s">
        <v>8089</v>
      </c>
      <c r="C156" s="86">
        <f>IFERROR(VLOOKUP(UPPER(CONCATENATE($B156," - ",$A156)),'[1]Segurados Civis'!$A$5:$H$2142,6,0),"")</f>
        <v>154</v>
      </c>
      <c r="D156" s="86">
        <f>IFERROR(VLOOKUP(UPPER(CONCATENATE($B156," - ",$A156)),'[1]Segurados Civis'!$A$5:$H$2142,7,0),"")</f>
        <v>13</v>
      </c>
      <c r="E156" s="86">
        <f>IFERROR(VLOOKUP(UPPER(CONCATENATE($B156," - ",$A156)),'[1]Segurados Civis'!$A$5:$H$2142,8,0),"")</f>
        <v>1</v>
      </c>
      <c r="F156" s="86">
        <f t="shared" si="2"/>
        <v>168</v>
      </c>
      <c r="G156" s="85" t="s">
        <v>5032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73</v>
      </c>
      <c r="B157" s="85" t="s">
        <v>8090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5035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73</v>
      </c>
      <c r="B158" s="85" t="s">
        <v>8091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5035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73</v>
      </c>
      <c r="B159" s="85" t="s">
        <v>8092</v>
      </c>
      <c r="C159" s="86">
        <f>IFERROR(VLOOKUP(UPPER(CONCATENATE($B159," - ",$A159)),'[1]Segurados Civis'!$A$5:$H$2142,6,0),"")</f>
        <v>653</v>
      </c>
      <c r="D159" s="86">
        <f>IFERROR(VLOOKUP(UPPER(CONCATENATE($B159," - ",$A159)),'[1]Segurados Civis'!$A$5:$H$2142,7,0),"")</f>
        <v>86</v>
      </c>
      <c r="E159" s="86">
        <f>IFERROR(VLOOKUP(UPPER(CONCATENATE($B159," - ",$A159)),'[1]Segurados Civis'!$A$5:$H$2142,8,0),"")</f>
        <v>14</v>
      </c>
      <c r="F159" s="86">
        <f t="shared" si="2"/>
        <v>753</v>
      </c>
      <c r="G159" s="85" t="s">
        <v>5032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73</v>
      </c>
      <c r="B160" s="85" t="s">
        <v>8093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5035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73</v>
      </c>
      <c r="B161" s="85" t="s">
        <v>8094</v>
      </c>
      <c r="C161" s="86">
        <f>IFERROR(VLOOKUP(UPPER(CONCATENATE($B161," - ",$A161)),'[1]Segurados Civis'!$A$5:$H$2142,6,0),"")</f>
        <v>1030</v>
      </c>
      <c r="D161" s="86">
        <f>IFERROR(VLOOKUP(UPPER(CONCATENATE($B161," - ",$A161)),'[1]Segurados Civis'!$A$5:$H$2142,7,0),"")</f>
        <v>153</v>
      </c>
      <c r="E161" s="86">
        <f>IFERROR(VLOOKUP(UPPER(CONCATENATE($B161," - ",$A161)),'[1]Segurados Civis'!$A$5:$H$2142,8,0),"")</f>
        <v>17</v>
      </c>
      <c r="F161" s="86">
        <f t="shared" si="2"/>
        <v>1200</v>
      </c>
      <c r="G161" s="85" t="s">
        <v>5032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73</v>
      </c>
      <c r="B162" s="85" t="s">
        <v>8095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5035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73</v>
      </c>
      <c r="B163" s="85" t="s">
        <v>8096</v>
      </c>
      <c r="C163" s="86">
        <f>IFERROR(VLOOKUP(UPPER(CONCATENATE($B163," - ",$A163)),'[1]Segurados Civis'!$A$5:$H$2142,6,0),"")</f>
        <v>1966</v>
      </c>
      <c r="D163" s="86">
        <f>IFERROR(VLOOKUP(UPPER(CONCATENATE($B163," - ",$A163)),'[1]Segurados Civis'!$A$5:$H$2142,7,0),"")</f>
        <v>1</v>
      </c>
      <c r="E163" s="86">
        <f>IFERROR(VLOOKUP(UPPER(CONCATENATE($B163," - ",$A163)),'[1]Segurados Civis'!$A$5:$H$2142,8,0),"")</f>
        <v>1</v>
      </c>
      <c r="F163" s="86">
        <f t="shared" si="2"/>
        <v>1968</v>
      </c>
      <c r="G163" s="85" t="s">
        <v>5032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73</v>
      </c>
      <c r="B164" s="85" t="s">
        <v>8097</v>
      </c>
      <c r="C164" s="86">
        <f>IFERROR(VLOOKUP(UPPER(CONCATENATE($B164," - ",$A164)),'[1]Segurados Civis'!$A$5:$H$2142,6,0),"")</f>
        <v>280</v>
      </c>
      <c r="D164" s="86">
        <f>IFERROR(VLOOKUP(UPPER(CONCATENATE($B164," - ",$A164)),'[1]Segurados Civis'!$A$5:$H$2142,7,0),"")</f>
        <v>23</v>
      </c>
      <c r="E164" s="86">
        <f>IFERROR(VLOOKUP(UPPER(CONCATENATE($B164," - ",$A164)),'[1]Segurados Civis'!$A$5:$H$2142,8,0),"")</f>
        <v>6</v>
      </c>
      <c r="F164" s="86">
        <f t="shared" si="2"/>
        <v>309</v>
      </c>
      <c r="G164" s="85" t="s">
        <v>5032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73</v>
      </c>
      <c r="B165" s="85" t="s">
        <v>8098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5035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73</v>
      </c>
      <c r="B166" s="85" t="s">
        <v>8099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73</v>
      </c>
      <c r="B167" s="85" t="s">
        <v>8100</v>
      </c>
      <c r="C167" s="86">
        <f>IFERROR(VLOOKUP(UPPER(CONCATENATE($B167," - ",$A167)),'[1]Segurados Civis'!$A$5:$H$2142,6,0),"")</f>
        <v>1831</v>
      </c>
      <c r="D167" s="86">
        <f>IFERROR(VLOOKUP(UPPER(CONCATENATE($B167," - ",$A167)),'[1]Segurados Civis'!$A$5:$H$2142,7,0),"")</f>
        <v>155</v>
      </c>
      <c r="E167" s="86">
        <f>IFERROR(VLOOKUP(UPPER(CONCATENATE($B167," - ",$A167)),'[1]Segurados Civis'!$A$5:$H$2142,8,0),"")</f>
        <v>13</v>
      </c>
      <c r="F167" s="86">
        <f t="shared" si="2"/>
        <v>1999</v>
      </c>
      <c r="G167" s="85" t="s">
        <v>5032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73</v>
      </c>
      <c r="B168" s="85" t="s">
        <v>8101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5035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73</v>
      </c>
      <c r="B169" s="85" t="s">
        <v>8102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5035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73</v>
      </c>
      <c r="B170" s="85" t="s">
        <v>8103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5035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73</v>
      </c>
      <c r="B171" s="85" t="s">
        <v>8104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5035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73</v>
      </c>
      <c r="B172" s="85" t="s">
        <v>8105</v>
      </c>
      <c r="C172" s="86">
        <f>IFERROR(VLOOKUP(UPPER(CONCATENATE($B172," - ",$A172)),'[1]Segurados Civis'!$A$5:$H$2142,6,0),"")</f>
        <v>300</v>
      </c>
      <c r="D172" s="86">
        <f>IFERROR(VLOOKUP(UPPER(CONCATENATE($B172," - ",$A172)),'[1]Segurados Civis'!$A$5:$H$2142,7,0),"")</f>
        <v>21</v>
      </c>
      <c r="E172" s="86">
        <f>IFERROR(VLOOKUP(UPPER(CONCATENATE($B172," - ",$A172)),'[1]Segurados Civis'!$A$5:$H$2142,8,0),"")</f>
        <v>0</v>
      </c>
      <c r="F172" s="86">
        <f t="shared" si="2"/>
        <v>321</v>
      </c>
      <c r="G172" s="85" t="s">
        <v>5032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73</v>
      </c>
      <c r="B173" s="85" t="s">
        <v>8106</v>
      </c>
      <c r="C173" s="86">
        <f>IFERROR(VLOOKUP(UPPER(CONCATENATE($B173," - ",$A173)),'[1]Segurados Civis'!$A$5:$H$2142,6,0),"")</f>
        <v>394</v>
      </c>
      <c r="D173" s="86">
        <f>IFERROR(VLOOKUP(UPPER(CONCATENATE($B173," - ",$A173)),'[1]Segurados Civis'!$A$5:$H$2142,7,0),"")</f>
        <v>96</v>
      </c>
      <c r="E173" s="86">
        <f>IFERROR(VLOOKUP(UPPER(CONCATENATE($B173," - ",$A173)),'[1]Segurados Civis'!$A$5:$H$2142,8,0),"")</f>
        <v>15</v>
      </c>
      <c r="F173" s="86">
        <f t="shared" si="2"/>
        <v>505</v>
      </c>
      <c r="G173" s="85" t="s">
        <v>5032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73</v>
      </c>
      <c r="B174" s="85" t="s">
        <v>8107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5035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73</v>
      </c>
      <c r="B175" s="85" t="s">
        <v>8108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5035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73</v>
      </c>
      <c r="B176" s="85" t="s">
        <v>8109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5035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73</v>
      </c>
      <c r="B177" s="85" t="s">
        <v>8110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5035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73</v>
      </c>
      <c r="B178" s="85" t="s">
        <v>8111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5035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73</v>
      </c>
      <c r="B179" s="85" t="s">
        <v>8112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73</v>
      </c>
      <c r="B180" s="85" t="s">
        <v>7906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5035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73</v>
      </c>
      <c r="B181" s="85" t="s">
        <v>8113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5035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73</v>
      </c>
      <c r="B182" s="85" t="s">
        <v>8114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5035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73</v>
      </c>
      <c r="B183" s="85" t="s">
        <v>8115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73</v>
      </c>
      <c r="B184" s="85" t="s">
        <v>8116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73</v>
      </c>
      <c r="B185" s="85" t="s">
        <v>8117</v>
      </c>
      <c r="C185" s="86">
        <f>IFERROR(VLOOKUP(UPPER(CONCATENATE($B185," - ",$A185)),'[1]Segurados Civis'!$A$5:$H$2142,6,0),"")</f>
        <v>55</v>
      </c>
      <c r="D185" s="86">
        <f>IFERROR(VLOOKUP(UPPER(CONCATENATE($B185," - ",$A185)),'[1]Segurados Civis'!$A$5:$H$2142,7,0),"")</f>
        <v>3</v>
      </c>
      <c r="E185" s="86">
        <f>IFERROR(VLOOKUP(UPPER(CONCATENATE($B185," - ",$A185)),'[1]Segurados Civis'!$A$5:$H$2142,8,0),"")</f>
        <v>0</v>
      </c>
      <c r="F185" s="86">
        <f t="shared" si="2"/>
        <v>58</v>
      </c>
      <c r="G185" s="85" t="s">
        <v>5032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73</v>
      </c>
      <c r="B186" s="85" t="s">
        <v>8118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5035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73</v>
      </c>
      <c r="B187" s="85" t="s">
        <v>8119</v>
      </c>
      <c r="C187" s="86">
        <f>IFERROR(VLOOKUP(UPPER(CONCATENATE($B187," - ",$A187)),'[1]Segurados Civis'!$A$5:$H$2142,6,0),"")</f>
        <v>156</v>
      </c>
      <c r="D187" s="86">
        <f>IFERROR(VLOOKUP(UPPER(CONCATENATE($B187," - ",$A187)),'[1]Segurados Civis'!$A$5:$H$2142,7,0),"")</f>
        <v>0</v>
      </c>
      <c r="E187" s="86">
        <f>IFERROR(VLOOKUP(UPPER(CONCATENATE($B187," - ",$A187)),'[1]Segurados Civis'!$A$5:$H$2142,8,0),"")</f>
        <v>0</v>
      </c>
      <c r="F187" s="86">
        <f t="shared" si="2"/>
        <v>156</v>
      </c>
      <c r="G187" s="85" t="s">
        <v>5032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73</v>
      </c>
      <c r="B188" s="85" t="s">
        <v>8120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5035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73</v>
      </c>
      <c r="B189" s="85" t="s">
        <v>8121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5035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73</v>
      </c>
      <c r="B190" s="85" t="s">
        <v>8122</v>
      </c>
      <c r="C190" s="86">
        <f>IFERROR(VLOOKUP(UPPER(CONCATENATE($B190," - ",$A190)),'[1]Segurados Civis'!$A$5:$H$2142,6,0),"")</f>
        <v>220</v>
      </c>
      <c r="D190" s="86">
        <f>IFERROR(VLOOKUP(UPPER(CONCATENATE($B190," - ",$A190)),'[1]Segurados Civis'!$A$5:$H$2142,7,0),"")</f>
        <v>18</v>
      </c>
      <c r="E190" s="86">
        <f>IFERROR(VLOOKUP(UPPER(CONCATENATE($B190," - ",$A190)),'[1]Segurados Civis'!$A$5:$H$2142,8,0),"")</f>
        <v>0</v>
      </c>
      <c r="F190" s="86">
        <f t="shared" si="2"/>
        <v>238</v>
      </c>
      <c r="G190" s="85" t="s">
        <v>5032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73</v>
      </c>
      <c r="B191" s="85" t="s">
        <v>8123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5035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73</v>
      </c>
      <c r="B192" s="85" t="s">
        <v>8124</v>
      </c>
      <c r="C192" s="86">
        <f>IFERROR(VLOOKUP(UPPER(CONCATENATE($B192," - ",$A192)),'[1]Segurados Civis'!$A$5:$H$2142,6,0),"")</f>
        <v>147</v>
      </c>
      <c r="D192" s="86">
        <f>IFERROR(VLOOKUP(UPPER(CONCATENATE($B192," - ",$A192)),'[1]Segurados Civis'!$A$5:$H$2142,7,0),"")</f>
        <v>37</v>
      </c>
      <c r="E192" s="86">
        <f>IFERROR(VLOOKUP(UPPER(CONCATENATE($B192," - ",$A192)),'[1]Segurados Civis'!$A$5:$H$2142,8,0),"")</f>
        <v>1</v>
      </c>
      <c r="F192" s="86">
        <f t="shared" si="2"/>
        <v>185</v>
      </c>
      <c r="G192" s="85" t="s">
        <v>5032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73</v>
      </c>
      <c r="B193" s="85" t="s">
        <v>8125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5035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73</v>
      </c>
      <c r="B194" s="85" t="s">
        <v>8126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27" si="3">IF(SUM(C194:E194)=0,"",SUM(C194:E194))</f>
        <v/>
      </c>
      <c r="G194" s="85" t="s">
        <v>5035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73</v>
      </c>
      <c r="B195" s="85" t="s">
        <v>8127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5035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73</v>
      </c>
      <c r="B196" s="85" t="s">
        <v>8128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5035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73</v>
      </c>
      <c r="B197" s="85" t="s">
        <v>8129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5035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73</v>
      </c>
      <c r="B198" s="85" t="s">
        <v>8130</v>
      </c>
      <c r="C198" s="86">
        <f>IFERROR(VLOOKUP(UPPER(CONCATENATE($B198," - ",$A198)),'[1]Segurados Civis'!$A$5:$H$2142,6,0),"")</f>
        <v>418</v>
      </c>
      <c r="D198" s="86">
        <f>IFERROR(VLOOKUP(UPPER(CONCATENATE($B198," - ",$A198)),'[1]Segurados Civis'!$A$5:$H$2142,7,0),"")</f>
        <v>67</v>
      </c>
      <c r="E198" s="86">
        <f>IFERROR(VLOOKUP(UPPER(CONCATENATE($B198," - ",$A198)),'[1]Segurados Civis'!$A$5:$H$2142,8,0),"")</f>
        <v>5</v>
      </c>
      <c r="F198" s="86">
        <f t="shared" si="3"/>
        <v>490</v>
      </c>
      <c r="G198" s="85" t="s">
        <v>5032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73</v>
      </c>
      <c r="B199" s="85" t="s">
        <v>7111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73</v>
      </c>
      <c r="B200" s="85" t="s">
        <v>8131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5035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73</v>
      </c>
      <c r="B201" s="85" t="s">
        <v>8132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5035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73</v>
      </c>
      <c r="B202" s="85" t="s">
        <v>8133</v>
      </c>
      <c r="C202" s="86">
        <f>IFERROR(VLOOKUP(UPPER(CONCATENATE($B202," - ",$A202)),'[1]Segurados Civis'!$A$5:$H$2142,6,0),"")</f>
        <v>217</v>
      </c>
      <c r="D202" s="86">
        <f>IFERROR(VLOOKUP(UPPER(CONCATENATE($B202," - ",$A202)),'[1]Segurados Civis'!$A$5:$H$2142,7,0),"")</f>
        <v>29</v>
      </c>
      <c r="E202" s="86">
        <f>IFERROR(VLOOKUP(UPPER(CONCATENATE($B202," - ",$A202)),'[1]Segurados Civis'!$A$5:$H$2142,8,0),"")</f>
        <v>8</v>
      </c>
      <c r="F202" s="86">
        <f t="shared" si="3"/>
        <v>254</v>
      </c>
      <c r="G202" s="85" t="s">
        <v>5032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73</v>
      </c>
      <c r="B203" s="85" t="s">
        <v>8134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5035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73</v>
      </c>
      <c r="B204" s="85" t="s">
        <v>8135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5035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73</v>
      </c>
      <c r="B205" s="85" t="s">
        <v>8136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5035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73</v>
      </c>
      <c r="B206" s="85" t="s">
        <v>8137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5035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73</v>
      </c>
      <c r="B207" s="85" t="s">
        <v>8138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5035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73</v>
      </c>
      <c r="B208" s="85" t="s">
        <v>8139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5035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73</v>
      </c>
      <c r="B209" s="85" t="s">
        <v>8140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5035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73</v>
      </c>
      <c r="B210" s="85" t="s">
        <v>8141</v>
      </c>
      <c r="C210" s="86">
        <f>IFERROR(VLOOKUP(UPPER(CONCATENATE($B210," - ",$A210)),'[1]Segurados Civis'!$A$5:$H$2142,6,0),"")</f>
        <v>222</v>
      </c>
      <c r="D210" s="86">
        <f>IFERROR(VLOOKUP(UPPER(CONCATENATE($B210," - ",$A210)),'[1]Segurados Civis'!$A$5:$H$2142,7,0),"")</f>
        <v>9</v>
      </c>
      <c r="E210" s="86">
        <f>IFERROR(VLOOKUP(UPPER(CONCATENATE($B210," - ",$A210)),'[1]Segurados Civis'!$A$5:$H$2142,8,0),"")</f>
        <v>1</v>
      </c>
      <c r="F210" s="86">
        <f t="shared" si="3"/>
        <v>232</v>
      </c>
      <c r="G210" s="85" t="s">
        <v>5032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73</v>
      </c>
      <c r="B211" s="85" t="s">
        <v>8142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5035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73</v>
      </c>
      <c r="B212" s="85" t="s">
        <v>8143</v>
      </c>
      <c r="C212" s="86">
        <f>IFERROR(VLOOKUP(UPPER(CONCATENATE($B212," - ",$A212)),'[1]Segurados Civis'!$A$5:$H$2142,6,0),"")</f>
        <v>314</v>
      </c>
      <c r="D212" s="86">
        <f>IFERROR(VLOOKUP(UPPER(CONCATENATE($B212," - ",$A212)),'[1]Segurados Civis'!$A$5:$H$2142,7,0),"")</f>
        <v>9</v>
      </c>
      <c r="E212" s="86">
        <f>IFERROR(VLOOKUP(UPPER(CONCATENATE($B212," - ",$A212)),'[1]Segurados Civis'!$A$5:$H$2142,8,0),"")</f>
        <v>2</v>
      </c>
      <c r="F212" s="86">
        <f t="shared" si="3"/>
        <v>325</v>
      </c>
      <c r="G212" s="85" t="s">
        <v>5032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73</v>
      </c>
      <c r="B213" s="85" t="s">
        <v>8144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5035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73</v>
      </c>
      <c r="B214" s="85" t="s">
        <v>8145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5035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73</v>
      </c>
      <c r="B215" s="85" t="s">
        <v>8146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5035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73</v>
      </c>
      <c r="B216" s="85" t="s">
        <v>8147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5035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73</v>
      </c>
      <c r="B217" s="85" t="s">
        <v>8148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5035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73</v>
      </c>
      <c r="B218" s="85" t="s">
        <v>8149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5035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73</v>
      </c>
      <c r="B219" s="85" t="s">
        <v>8150</v>
      </c>
      <c r="C219" s="86">
        <f>IFERROR(VLOOKUP(UPPER(CONCATENATE($B219," - ",$A219)),'[1]Segurados Civis'!$A$5:$H$2142,6,0),"")</f>
        <v>15389</v>
      </c>
      <c r="D219" s="86">
        <f>IFERROR(VLOOKUP(UPPER(CONCATENATE($B219," - ",$A219)),'[1]Segurados Civis'!$A$5:$H$2142,7,0),"")</f>
        <v>4248</v>
      </c>
      <c r="E219" s="86">
        <f>IFERROR(VLOOKUP(UPPER(CONCATENATE($B219," - ",$A219)),'[1]Segurados Civis'!$A$5:$H$2142,8,0),"")</f>
        <v>1140</v>
      </c>
      <c r="F219" s="86">
        <f t="shared" si="3"/>
        <v>20777</v>
      </c>
      <c r="G219" s="85" t="s">
        <v>5032</v>
      </c>
      <c r="H219" s="85">
        <v>0</v>
      </c>
      <c r="I219" s="85">
        <v>0</v>
      </c>
      <c r="J219" s="85">
        <v>0</v>
      </c>
      <c r="K219" s="85">
        <v>1</v>
      </c>
    </row>
    <row r="220" spans="1:11">
      <c r="A220" s="85" t="s">
        <v>73</v>
      </c>
      <c r="B220" s="85" t="s">
        <v>8151</v>
      </c>
      <c r="C220" s="86">
        <f>IFERROR(VLOOKUP(UPPER(CONCATENATE($B220," - ",$A220)),'[1]Segurados Civis'!$A$5:$H$2142,6,0),"")</f>
        <v>1018</v>
      </c>
      <c r="D220" s="86">
        <f>IFERROR(VLOOKUP(UPPER(CONCATENATE($B220," - ",$A220)),'[1]Segurados Civis'!$A$5:$H$2142,7,0),"")</f>
        <v>335</v>
      </c>
      <c r="E220" s="86">
        <f>IFERROR(VLOOKUP(UPPER(CONCATENATE($B220," - ",$A220)),'[1]Segurados Civis'!$A$5:$H$2142,8,0),"")</f>
        <v>70</v>
      </c>
      <c r="F220" s="86">
        <f t="shared" si="3"/>
        <v>1423</v>
      </c>
      <c r="G220" s="85" t="s">
        <v>5032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73</v>
      </c>
      <c r="B221" s="85" t="s">
        <v>8152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5035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73</v>
      </c>
      <c r="B222" s="85" t="s">
        <v>8153</v>
      </c>
      <c r="C222" s="86">
        <f>IFERROR(VLOOKUP(UPPER(CONCATENATE($B222," - ",$A222)),'[1]Segurados Civis'!$A$5:$H$2142,6,0),"")</f>
        <v>547</v>
      </c>
      <c r="D222" s="86">
        <f>IFERROR(VLOOKUP(UPPER(CONCATENATE($B222," - ",$A222)),'[1]Segurados Civis'!$A$5:$H$2142,7,0),"")</f>
        <v>18</v>
      </c>
      <c r="E222" s="86">
        <f>IFERROR(VLOOKUP(UPPER(CONCATENATE($B222," - ",$A222)),'[1]Segurados Civis'!$A$5:$H$2142,8,0),"")</f>
        <v>2</v>
      </c>
      <c r="F222" s="86">
        <f t="shared" si="3"/>
        <v>567</v>
      </c>
      <c r="G222" s="85" t="s">
        <v>5032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73</v>
      </c>
      <c r="B223" s="85" t="s">
        <v>8154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5035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73</v>
      </c>
      <c r="B224" s="85" t="s">
        <v>7428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5035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73</v>
      </c>
      <c r="B225" s="85" t="s">
        <v>8155</v>
      </c>
      <c r="C225" s="86">
        <f>IFERROR(VLOOKUP(UPPER(CONCATENATE($B225," - ",$A225)),'[1]Segurados Civis'!$A$5:$H$2142,6,0),"")</f>
        <v>97</v>
      </c>
      <c r="D225" s="86">
        <f>IFERROR(VLOOKUP(UPPER(CONCATENATE($B225," - ",$A225)),'[1]Segurados Civis'!$A$5:$H$2142,7,0),"")</f>
        <v>27</v>
      </c>
      <c r="E225" s="86">
        <f>IFERROR(VLOOKUP(UPPER(CONCATENATE($B225," - ",$A225)),'[1]Segurados Civis'!$A$5:$H$2142,8,0),"")</f>
        <v>1</v>
      </c>
      <c r="F225" s="86">
        <f t="shared" si="3"/>
        <v>125</v>
      </c>
      <c r="G225" s="85" t="s">
        <v>5032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73</v>
      </c>
      <c r="B226" s="85" t="s">
        <v>8156</v>
      </c>
      <c r="C226" s="86">
        <f>IFERROR(VLOOKUP(UPPER(CONCATENATE($B226," - ",$A226)),'[1]Segurados Civis'!$A$5:$H$2142,6,0),"")</f>
        <v>107</v>
      </c>
      <c r="D226" s="86">
        <f>IFERROR(VLOOKUP(UPPER(CONCATENATE($B226," - ",$A226)),'[1]Segurados Civis'!$A$5:$H$2142,7,0),"")</f>
        <v>7</v>
      </c>
      <c r="E226" s="86">
        <f>IFERROR(VLOOKUP(UPPER(CONCATENATE($B226," - ",$A226)),'[1]Segurados Civis'!$A$5:$H$2142,8,0),"")</f>
        <v>2</v>
      </c>
      <c r="F226" s="86">
        <f t="shared" si="3"/>
        <v>116</v>
      </c>
      <c r="G226" s="85" t="s">
        <v>5032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73</v>
      </c>
      <c r="B227" s="85" t="s">
        <v>8157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5035</v>
      </c>
      <c r="H227" s="85">
        <v>0</v>
      </c>
      <c r="I227" s="85">
        <v>0</v>
      </c>
      <c r="J227" s="85">
        <v>0</v>
      </c>
      <c r="K227" s="85">
        <v>0</v>
      </c>
    </row>
  </sheetData>
  <autoFilter ref="A1:K22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27">
    <cfRule type="containsText" dxfId="51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>
      <selection activeCell="H38" sqref="H38"/>
    </sheetView>
  </sheetViews>
  <sheetFormatPr defaultColWidth="8.85546875" defaultRowHeight="15"/>
  <sheetData/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AMJ403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57</v>
      </c>
      <c r="B2" s="85" t="s">
        <v>8158</v>
      </c>
      <c r="C2" s="86">
        <f>IFERROR(VLOOKUP(UPPER(CONCATENATE($B2," - ",$A2)),'[1]Segurados Civis'!$A$5:$H$2142,6,0),"")</f>
        <v>147792</v>
      </c>
      <c r="D2" s="86">
        <f>IFERROR(VLOOKUP(UPPER(CONCATENATE($B2," - ",$A2)),'[1]Segurados Civis'!$A$5:$H$2142,7,0),"")</f>
        <v>80866</v>
      </c>
      <c r="E2" s="86">
        <f>IFERROR(VLOOKUP(UPPER(CONCATENATE($B2," - ",$A2)),'[1]Segurados Civis'!$A$5:$H$2142,8,0),"")</f>
        <v>52429</v>
      </c>
      <c r="F2" s="86">
        <f t="shared" ref="F2:F65" si="0">IF(SUM(C2:E2)=0,"",SUM(C2:E2))</f>
        <v>281087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57</v>
      </c>
      <c r="B3" s="85" t="s">
        <v>8159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57</v>
      </c>
      <c r="B4" s="85" t="s">
        <v>8160</v>
      </c>
      <c r="C4" s="86">
        <f>IFERROR(VLOOKUP(UPPER(CONCATENATE($B4," - ",$A4)),'[1]Segurados Civis'!$A$5:$H$2142,6,0),"")</f>
        <v>201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36</v>
      </c>
      <c r="F4" s="86">
        <f t="shared" si="0"/>
        <v>319</v>
      </c>
      <c r="G4" s="85" t="s">
        <v>5032</v>
      </c>
      <c r="H4" s="85">
        <v>0</v>
      </c>
      <c r="I4" s="85">
        <v>0</v>
      </c>
      <c r="J4" s="85">
        <v>0</v>
      </c>
      <c r="K4" s="85">
        <v>0</v>
      </c>
      <c r="M4" s="169">
        <f>COUNTIF(H2:H403,1)</f>
        <v>23</v>
      </c>
      <c r="N4" s="169"/>
      <c r="O4" s="169"/>
    </row>
    <row r="5" spans="1:18">
      <c r="A5" s="85" t="s">
        <v>57</v>
      </c>
      <c r="B5" s="85" t="s">
        <v>8161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57</v>
      </c>
      <c r="B6" s="85" t="s">
        <v>8162</v>
      </c>
      <c r="C6" s="86">
        <f>IFERROR(VLOOKUP(UPPER(CONCATENATE($B6," - ",$A6)),'[1]Segurados Civis'!$A$5:$H$2142,6,0),"")</f>
        <v>1410</v>
      </c>
      <c r="D6" s="86">
        <f>IFERROR(VLOOKUP(UPPER(CONCATENATE($B6," - ",$A6)),'[1]Segurados Civis'!$A$5:$H$2142,7,0),"")</f>
        <v>512</v>
      </c>
      <c r="E6" s="86">
        <f>IFERROR(VLOOKUP(UPPER(CONCATENATE($B6," - ",$A6)),'[1]Segurados Civis'!$A$5:$H$2142,8,0),"")</f>
        <v>116</v>
      </c>
      <c r="F6" s="86">
        <f t="shared" si="0"/>
        <v>2038</v>
      </c>
      <c r="G6" s="85" t="s">
        <v>5032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57</v>
      </c>
      <c r="B7" s="85" t="s">
        <v>8163</v>
      </c>
      <c r="C7" s="86">
        <f>IFERROR(VLOOKUP(UPPER(CONCATENATE($B7," - ",$A7)),'[1]Segurados Civis'!$A$5:$H$2142,6,0),"")</f>
        <v>217</v>
      </c>
      <c r="D7" s="86">
        <f>IFERROR(VLOOKUP(UPPER(CONCATENATE($B7," - ",$A7)),'[1]Segurados Civis'!$A$5:$H$2142,7,0),"")</f>
        <v>59</v>
      </c>
      <c r="E7" s="86">
        <f>IFERROR(VLOOKUP(UPPER(CONCATENATE($B7," - ",$A7)),'[1]Segurados Civis'!$A$5:$H$2142,8,0),"")</f>
        <v>28</v>
      </c>
      <c r="F7" s="86">
        <f t="shared" si="0"/>
        <v>304</v>
      </c>
      <c r="G7" s="85" t="s">
        <v>5032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57</v>
      </c>
      <c r="B8" s="85" t="s">
        <v>8164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57</v>
      </c>
      <c r="B9" s="85" t="s">
        <v>8165</v>
      </c>
      <c r="C9" s="86">
        <f>IFERROR(VLOOKUP(UPPER(CONCATENATE($B9," - ",$A9)),'[1]Segurados Civis'!$A$5:$H$2142,6,0),"")</f>
        <v>380</v>
      </c>
      <c r="D9" s="86">
        <f>IFERROR(VLOOKUP(UPPER(CONCATENATE($B9," - ",$A9)),'[1]Segurados Civis'!$A$5:$H$2142,7,0),"")</f>
        <v>128</v>
      </c>
      <c r="E9" s="86">
        <f>IFERROR(VLOOKUP(UPPER(CONCATENATE($B9," - ",$A9)),'[1]Segurados Civis'!$A$5:$H$2142,8,0),"")</f>
        <v>31</v>
      </c>
      <c r="F9" s="86">
        <f t="shared" si="0"/>
        <v>539</v>
      </c>
      <c r="G9" s="85" t="s">
        <v>5032</v>
      </c>
      <c r="H9" s="85">
        <v>0</v>
      </c>
      <c r="I9" s="85">
        <v>0</v>
      </c>
      <c r="J9" s="85">
        <v>0</v>
      </c>
      <c r="K9" s="85">
        <v>0</v>
      </c>
      <c r="M9" s="169">
        <f>COUNTIF(I2:I403,1)</f>
        <v>1</v>
      </c>
      <c r="N9" s="169"/>
      <c r="O9" s="169"/>
      <c r="P9" s="169">
        <f>COUNTIF(J2:J403,1)</f>
        <v>18</v>
      </c>
      <c r="Q9" s="169"/>
      <c r="R9" s="169"/>
    </row>
    <row r="10" spans="1:18">
      <c r="A10" s="85" t="s">
        <v>57</v>
      </c>
      <c r="B10" s="85" t="s">
        <v>8166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57</v>
      </c>
      <c r="B11" s="85" t="s">
        <v>8167</v>
      </c>
      <c r="C11" s="86">
        <f>IFERROR(VLOOKUP(UPPER(CONCATENATE($B11," - ",$A11)),'[1]Segurados Civis'!$A$5:$H$2142,6,0),"")</f>
        <v>481</v>
      </c>
      <c r="D11" s="86">
        <f>IFERROR(VLOOKUP(UPPER(CONCATENATE($B11," - ",$A11)),'[1]Segurados Civis'!$A$5:$H$2142,7,0),"")</f>
        <v>200</v>
      </c>
      <c r="E11" s="86">
        <f>IFERROR(VLOOKUP(UPPER(CONCATENATE($B11," - ",$A11)),'[1]Segurados Civis'!$A$5:$H$2142,8,0),"")</f>
        <v>60</v>
      </c>
      <c r="F11" s="86">
        <f t="shared" si="0"/>
        <v>741</v>
      </c>
      <c r="G11" s="85" t="s">
        <v>5032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57</v>
      </c>
      <c r="B12" s="85" t="s">
        <v>8168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57</v>
      </c>
      <c r="B13" s="85" t="s">
        <v>8169</v>
      </c>
      <c r="C13" s="86">
        <f>IFERROR(VLOOKUP(UPPER(CONCATENATE($B13," - ",$A13)),'[1]Segurados Civis'!$A$5:$H$2142,6,0),"")</f>
        <v>284</v>
      </c>
      <c r="D13" s="86">
        <f>IFERROR(VLOOKUP(UPPER(CONCATENATE($B13," - ",$A13)),'[1]Segurados Civis'!$A$5:$H$2142,7,0),"")</f>
        <v>60</v>
      </c>
      <c r="E13" s="86">
        <f>IFERROR(VLOOKUP(UPPER(CONCATENATE($B13," - ",$A13)),'[1]Segurados Civis'!$A$5:$H$2142,8,0),"")</f>
        <v>6</v>
      </c>
      <c r="F13" s="86">
        <f t="shared" si="0"/>
        <v>350</v>
      </c>
      <c r="G13" s="85" t="s">
        <v>5032</v>
      </c>
      <c r="H13" s="85">
        <v>0</v>
      </c>
      <c r="I13" s="85">
        <v>0</v>
      </c>
      <c r="J13" s="85">
        <v>0</v>
      </c>
      <c r="K13" s="85">
        <v>0</v>
      </c>
      <c r="M13" s="169">
        <f>COUNTIF(K2:K403,1)</f>
        <v>2</v>
      </c>
      <c r="N13" s="169"/>
      <c r="O13" s="169"/>
    </row>
    <row r="14" spans="1:18">
      <c r="A14" s="85" t="s">
        <v>57</v>
      </c>
      <c r="B14" s="85" t="s">
        <v>8170</v>
      </c>
      <c r="C14" s="86">
        <f>IFERROR(VLOOKUP(UPPER(CONCATENATE($B14," - ",$A14)),'[1]Segurados Civis'!$A$5:$H$2142,6,0),"")</f>
        <v>544</v>
      </c>
      <c r="D14" s="86">
        <f>IFERROR(VLOOKUP(UPPER(CONCATENATE($B14," - ",$A14)),'[1]Segurados Civis'!$A$5:$H$2142,7,0),"")</f>
        <v>20</v>
      </c>
      <c r="E14" s="86">
        <f>IFERROR(VLOOKUP(UPPER(CONCATENATE($B14," - ",$A14)),'[1]Segurados Civis'!$A$5:$H$2142,8,0),"")</f>
        <v>12</v>
      </c>
      <c r="F14" s="86">
        <f t="shared" si="0"/>
        <v>576</v>
      </c>
      <c r="G14" s="85" t="s">
        <v>5032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57</v>
      </c>
      <c r="B15" s="85" t="s">
        <v>8171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57</v>
      </c>
      <c r="B16" s="85" t="s">
        <v>8172</v>
      </c>
      <c r="C16" s="86">
        <f>IFERROR(VLOOKUP(UPPER(CONCATENATE($B16," - ",$A16)),'[1]Segurados Civis'!$A$5:$H$2142,6,0),"")</f>
        <v>727</v>
      </c>
      <c r="D16" s="86">
        <f>IFERROR(VLOOKUP(UPPER(CONCATENATE($B16," - ",$A16)),'[1]Segurados Civis'!$A$5:$H$2142,7,0),"")</f>
        <v>3</v>
      </c>
      <c r="E16" s="86">
        <f>IFERROR(VLOOKUP(UPPER(CONCATENATE($B16," - ",$A16)),'[1]Segurados Civis'!$A$5:$H$2142,8,0),"")</f>
        <v>3</v>
      </c>
      <c r="F16" s="86">
        <f t="shared" si="0"/>
        <v>733</v>
      </c>
      <c r="G16" s="85" t="s">
        <v>5032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57</v>
      </c>
      <c r="B17" s="85" t="s">
        <v>8173</v>
      </c>
      <c r="C17" s="86">
        <f>IFERROR(VLOOKUP(UPPER(CONCATENATE($B17," - ",$A17)),'[1]Segurados Civis'!$A$5:$H$2142,6,0),"")</f>
        <v>216</v>
      </c>
      <c r="D17" s="86">
        <f>IFERROR(VLOOKUP(UPPER(CONCATENATE($B17," - ",$A17)),'[1]Segurados Civis'!$A$5:$H$2142,7,0),"")</f>
        <v>32</v>
      </c>
      <c r="E17" s="86">
        <f>IFERROR(VLOOKUP(UPPER(CONCATENATE($B17," - ",$A17)),'[1]Segurados Civis'!$A$5:$H$2142,8,0),"")</f>
        <v>13</v>
      </c>
      <c r="F17" s="86">
        <f t="shared" si="0"/>
        <v>261</v>
      </c>
      <c r="G17" s="85" t="s">
        <v>5032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57</v>
      </c>
      <c r="B18" s="85" t="s">
        <v>8174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57</v>
      </c>
      <c r="B19" s="85" t="s">
        <v>8175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57</v>
      </c>
      <c r="B20" s="85" t="s">
        <v>8176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57</v>
      </c>
      <c r="B21" s="85" t="s">
        <v>8177</v>
      </c>
      <c r="C21" s="86">
        <f>IFERROR(VLOOKUP(UPPER(CONCATENATE($B21," - ",$A21)),'[1]Segurados Civis'!$A$5:$H$2142,6,0),"")</f>
        <v>2599</v>
      </c>
      <c r="D21" s="86">
        <f>IFERROR(VLOOKUP(UPPER(CONCATENATE($B21," - ",$A21)),'[1]Segurados Civis'!$A$5:$H$2142,7,0),"")</f>
        <v>804</v>
      </c>
      <c r="E21" s="86">
        <f>IFERROR(VLOOKUP(UPPER(CONCATENATE($B21," - ",$A21)),'[1]Segurados Civis'!$A$5:$H$2142,8,0),"")</f>
        <v>206</v>
      </c>
      <c r="F21" s="86">
        <f t="shared" si="0"/>
        <v>3609</v>
      </c>
      <c r="G21" s="85" t="s">
        <v>5032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57</v>
      </c>
      <c r="B22" s="85" t="s">
        <v>8178</v>
      </c>
      <c r="C22" s="86">
        <f>IFERROR(VLOOKUP(UPPER(CONCATENATE($B22," - ",$A22)),'[1]Segurados Civis'!$A$5:$H$2142,6,0),"")</f>
        <v>705</v>
      </c>
      <c r="D22" s="86">
        <f>IFERROR(VLOOKUP(UPPER(CONCATENATE($B22," - ",$A22)),'[1]Segurados Civis'!$A$5:$H$2142,7,0),"")</f>
        <v>269</v>
      </c>
      <c r="E22" s="86">
        <f>IFERROR(VLOOKUP(UPPER(CONCATENATE($B22," - ",$A22)),'[1]Segurados Civis'!$A$5:$H$2142,8,0),"")</f>
        <v>58</v>
      </c>
      <c r="F22" s="86">
        <f t="shared" si="0"/>
        <v>1032</v>
      </c>
      <c r="G22" s="85" t="s">
        <v>5032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57</v>
      </c>
      <c r="B23" s="85" t="s">
        <v>8179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57</v>
      </c>
      <c r="B24" s="85" t="s">
        <v>7584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57</v>
      </c>
      <c r="B25" s="85" t="s">
        <v>8180</v>
      </c>
      <c r="C25" s="86">
        <f>IFERROR(VLOOKUP(UPPER(CONCATENATE($B25," - ",$A25)),'[1]Segurados Civis'!$A$5:$H$2142,6,0),"")</f>
        <v>4579</v>
      </c>
      <c r="D25" s="86">
        <f>IFERROR(VLOOKUP(UPPER(CONCATENATE($B25," - ",$A25)),'[1]Segurados Civis'!$A$5:$H$2142,7,0),"")</f>
        <v>1263</v>
      </c>
      <c r="E25" s="86">
        <f>IFERROR(VLOOKUP(UPPER(CONCATENATE($B25," - ",$A25)),'[1]Segurados Civis'!$A$5:$H$2142,8,0),"")</f>
        <v>207</v>
      </c>
      <c r="F25" s="86">
        <f t="shared" si="0"/>
        <v>6049</v>
      </c>
      <c r="G25" s="85" t="s">
        <v>5032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57</v>
      </c>
      <c r="B26" s="85" t="s">
        <v>8181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57</v>
      </c>
      <c r="B27" s="85" t="s">
        <v>8182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57</v>
      </c>
      <c r="B28" s="85" t="s">
        <v>8183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57</v>
      </c>
      <c r="B29" s="85" t="s">
        <v>8184</v>
      </c>
      <c r="C29" s="86">
        <f>IFERROR(VLOOKUP(UPPER(CONCATENATE($B29," - ",$A29)),'[1]Segurados Civis'!$A$5:$H$2142,6,0),"")</f>
        <v>751</v>
      </c>
      <c r="D29" s="86">
        <f>IFERROR(VLOOKUP(UPPER(CONCATENATE($B29," - ",$A29)),'[1]Segurados Civis'!$A$5:$H$2142,7,0),"")</f>
        <v>151</v>
      </c>
      <c r="E29" s="86">
        <f>IFERROR(VLOOKUP(UPPER(CONCATENATE($B29," - ",$A29)),'[1]Segurados Civis'!$A$5:$H$2142,8,0),"")</f>
        <v>28</v>
      </c>
      <c r="F29" s="86">
        <f t="shared" si="0"/>
        <v>930</v>
      </c>
      <c r="G29" s="85" t="s">
        <v>5032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57</v>
      </c>
      <c r="B30" s="85" t="s">
        <v>5065</v>
      </c>
      <c r="C30" s="86">
        <f>IFERROR(VLOOKUP(UPPER(CONCATENATE($B30," - ",$A30)),'[1]Segurados Civis'!$A$5:$H$2142,6,0),"")</f>
        <v>186</v>
      </c>
      <c r="D30" s="86">
        <f>IFERROR(VLOOKUP(UPPER(CONCATENATE($B30," - ",$A30)),'[1]Segurados Civis'!$A$5:$H$2142,7,0),"")</f>
        <v>78</v>
      </c>
      <c r="E30" s="86">
        <f>IFERROR(VLOOKUP(UPPER(CONCATENATE($B30," - ",$A30)),'[1]Segurados Civis'!$A$5:$H$2142,8,0),"")</f>
        <v>9</v>
      </c>
      <c r="F30" s="86">
        <f t="shared" si="0"/>
        <v>273</v>
      </c>
      <c r="G30" s="85" t="s">
        <v>5032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57</v>
      </c>
      <c r="B31" s="85" t="s">
        <v>8185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57</v>
      </c>
      <c r="B32" s="85" t="s">
        <v>7230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57</v>
      </c>
      <c r="B33" s="85" t="s">
        <v>8186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57</v>
      </c>
      <c r="B34" s="85" t="s">
        <v>8187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5035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57</v>
      </c>
      <c r="B35" s="85" t="s">
        <v>8188</v>
      </c>
      <c r="C35" s="86">
        <f>IFERROR(VLOOKUP(UPPER(CONCATENATE($B35," - ",$A35)),'[1]Segurados Civis'!$A$5:$H$2142,6,0),"")</f>
        <v>286</v>
      </c>
      <c r="D35" s="86">
        <f>IFERROR(VLOOKUP(UPPER(CONCATENATE($B35," - ",$A35)),'[1]Segurados Civis'!$A$5:$H$2142,7,0),"")</f>
        <v>83</v>
      </c>
      <c r="E35" s="86">
        <f>IFERROR(VLOOKUP(UPPER(CONCATENATE($B35," - ",$A35)),'[1]Segurados Civis'!$A$5:$H$2142,8,0),"")</f>
        <v>15</v>
      </c>
      <c r="F35" s="86">
        <f t="shared" si="0"/>
        <v>384</v>
      </c>
      <c r="G35" s="85" t="s">
        <v>5032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57</v>
      </c>
      <c r="B36" s="85" t="s">
        <v>8189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5035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57</v>
      </c>
      <c r="B37" s="85" t="s">
        <v>8190</v>
      </c>
      <c r="C37" s="86">
        <f>IFERROR(VLOOKUP(UPPER(CONCATENATE($B37," - ",$A37)),'[1]Segurados Civis'!$A$5:$H$2142,6,0),"")</f>
        <v>367</v>
      </c>
      <c r="D37" s="86">
        <f>IFERROR(VLOOKUP(UPPER(CONCATENATE($B37," - ",$A37)),'[1]Segurados Civis'!$A$5:$H$2142,7,0),"")</f>
        <v>137</v>
      </c>
      <c r="E37" s="86">
        <f>IFERROR(VLOOKUP(UPPER(CONCATENATE($B37," - ",$A37)),'[1]Segurados Civis'!$A$5:$H$2142,8,0),"")</f>
        <v>36</v>
      </c>
      <c r="F37" s="86">
        <f t="shared" si="0"/>
        <v>540</v>
      </c>
      <c r="G37" s="85" t="s">
        <v>5032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57</v>
      </c>
      <c r="B38" s="85" t="s">
        <v>8191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57</v>
      </c>
      <c r="B39" s="85" t="s">
        <v>5860</v>
      </c>
      <c r="C39" s="86">
        <f>IFERROR(VLOOKUP(UPPER(CONCATENATE($B39," - ",$A39)),'[1]Segurados Civis'!$A$5:$H$2142,6,0),"")</f>
        <v>214</v>
      </c>
      <c r="D39" s="86">
        <f>IFERROR(VLOOKUP(UPPER(CONCATENATE($B39," - ",$A39)),'[1]Segurados Civis'!$A$5:$H$2142,7,0),"")</f>
        <v>64</v>
      </c>
      <c r="E39" s="86">
        <f>IFERROR(VLOOKUP(UPPER(CONCATENATE($B39," - ",$A39)),'[1]Segurados Civis'!$A$5:$H$2142,8,0),"")</f>
        <v>21</v>
      </c>
      <c r="F39" s="86">
        <f t="shared" si="0"/>
        <v>299</v>
      </c>
      <c r="G39" s="85" t="s">
        <v>5032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57</v>
      </c>
      <c r="B40" s="85" t="s">
        <v>8192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57</v>
      </c>
      <c r="B41" s="85" t="s">
        <v>8193</v>
      </c>
      <c r="C41" s="86">
        <f>IFERROR(VLOOKUP(UPPER(CONCATENATE($B41," - ",$A41)),'[1]Segurados Civis'!$A$5:$H$2142,6,0),"")</f>
        <v>228</v>
      </c>
      <c r="D41" s="86">
        <f>IFERROR(VLOOKUP(UPPER(CONCATENATE($B41," - ",$A41)),'[1]Segurados Civis'!$A$5:$H$2142,7,0),"")</f>
        <v>30</v>
      </c>
      <c r="E41" s="86">
        <f>IFERROR(VLOOKUP(UPPER(CONCATENATE($B41," - ",$A41)),'[1]Segurados Civis'!$A$5:$H$2142,8,0),"")</f>
        <v>12</v>
      </c>
      <c r="F41" s="86">
        <f t="shared" si="0"/>
        <v>270</v>
      </c>
      <c r="G41" s="85" t="s">
        <v>5032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57</v>
      </c>
      <c r="B42" s="85" t="s">
        <v>8194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5035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57</v>
      </c>
      <c r="B43" s="85" t="s">
        <v>8195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5035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57</v>
      </c>
      <c r="B44" s="85" t="s">
        <v>8196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57</v>
      </c>
      <c r="B45" s="85" t="s">
        <v>6463</v>
      </c>
      <c r="C45" s="86">
        <f>IFERROR(VLOOKUP(UPPER(CONCATENATE($B45," - ",$A45)),'[1]Segurados Civis'!$A$5:$H$2142,6,0),"")</f>
        <v>280</v>
      </c>
      <c r="D45" s="86">
        <f>IFERROR(VLOOKUP(UPPER(CONCATENATE($B45," - ",$A45)),'[1]Segurados Civis'!$A$5:$H$2142,7,0),"")</f>
        <v>81</v>
      </c>
      <c r="E45" s="86">
        <f>IFERROR(VLOOKUP(UPPER(CONCATENATE($B45," - ",$A45)),'[1]Segurados Civis'!$A$5:$H$2142,8,0),"")</f>
        <v>41</v>
      </c>
      <c r="F45" s="86">
        <f t="shared" si="0"/>
        <v>402</v>
      </c>
      <c r="G45" s="85" t="s">
        <v>5032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57</v>
      </c>
      <c r="B46" s="85" t="s">
        <v>8197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5035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57</v>
      </c>
      <c r="B47" s="85" t="s">
        <v>8198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5035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57</v>
      </c>
      <c r="B48" s="85" t="s">
        <v>8199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57</v>
      </c>
      <c r="B49" s="85" t="s">
        <v>8200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57</v>
      </c>
      <c r="B50" s="85" t="s">
        <v>8201</v>
      </c>
      <c r="C50" s="86">
        <f>IFERROR(VLOOKUP(UPPER(CONCATENATE($B50," - ",$A50)),'[1]Segurados Civis'!$A$5:$H$2142,6,0),"")</f>
        <v>164</v>
      </c>
      <c r="D50" s="86">
        <f>IFERROR(VLOOKUP(UPPER(CONCATENATE($B50," - ",$A50)),'[1]Segurados Civis'!$A$5:$H$2142,7,0),"")</f>
        <v>62</v>
      </c>
      <c r="E50" s="86">
        <f>IFERROR(VLOOKUP(UPPER(CONCATENATE($B50," - ",$A50)),'[1]Segurados Civis'!$A$5:$H$2142,8,0),"")</f>
        <v>12</v>
      </c>
      <c r="F50" s="86">
        <f t="shared" si="0"/>
        <v>238</v>
      </c>
      <c r="G50" s="85" t="s">
        <v>5032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57</v>
      </c>
      <c r="B51" s="85" t="s">
        <v>8202</v>
      </c>
      <c r="C51" s="86">
        <f>IFERROR(VLOOKUP(UPPER(CONCATENATE($B51," - ",$A51)),'[1]Segurados Civis'!$A$5:$H$2142,6,0),"")</f>
        <v>599</v>
      </c>
      <c r="D51" s="86">
        <f>IFERROR(VLOOKUP(UPPER(CONCATENATE($B51," - ",$A51)),'[1]Segurados Civis'!$A$5:$H$2142,7,0),"")</f>
        <v>131</v>
      </c>
      <c r="E51" s="86">
        <f>IFERROR(VLOOKUP(UPPER(CONCATENATE($B51," - ",$A51)),'[1]Segurados Civis'!$A$5:$H$2142,8,0),"")</f>
        <v>38</v>
      </c>
      <c r="F51" s="86">
        <f t="shared" si="0"/>
        <v>768</v>
      </c>
      <c r="G51" s="85" t="s">
        <v>5032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57</v>
      </c>
      <c r="B52" s="85" t="s">
        <v>8203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5035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57</v>
      </c>
      <c r="B53" s="85" t="s">
        <v>8204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57</v>
      </c>
      <c r="B54" s="85" t="s">
        <v>8205</v>
      </c>
      <c r="C54" s="86">
        <f>IFERROR(VLOOKUP(UPPER(CONCATENATE($B54," - ",$A54)),'[1]Segurados Civis'!$A$5:$H$2142,6,0),"")</f>
        <v>659</v>
      </c>
      <c r="D54" s="86">
        <f>IFERROR(VLOOKUP(UPPER(CONCATENATE($B54," - ",$A54)),'[1]Segurados Civis'!$A$5:$H$2142,7,0),"")</f>
        <v>136</v>
      </c>
      <c r="E54" s="86">
        <f>IFERROR(VLOOKUP(UPPER(CONCATENATE($B54," - ",$A54)),'[1]Segurados Civis'!$A$5:$H$2142,8,0),"")</f>
        <v>0</v>
      </c>
      <c r="F54" s="86">
        <f t="shared" si="0"/>
        <v>795</v>
      </c>
      <c r="G54" s="85" t="s">
        <v>5032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57</v>
      </c>
      <c r="B55" s="85" t="s">
        <v>8206</v>
      </c>
      <c r="C55" s="86">
        <f>IFERROR(VLOOKUP(UPPER(CONCATENATE($B55," - ",$A55)),'[1]Segurados Civis'!$A$5:$H$2142,6,0),"")</f>
        <v>2696</v>
      </c>
      <c r="D55" s="86">
        <f>IFERROR(VLOOKUP(UPPER(CONCATENATE($B55," - ",$A55)),'[1]Segurados Civis'!$A$5:$H$2142,7,0),"")</f>
        <v>712</v>
      </c>
      <c r="E55" s="86">
        <f>IFERROR(VLOOKUP(UPPER(CONCATENATE($B55," - ",$A55)),'[1]Segurados Civis'!$A$5:$H$2142,8,0),"")</f>
        <v>179</v>
      </c>
      <c r="F55" s="86">
        <f t="shared" si="0"/>
        <v>3587</v>
      </c>
      <c r="G55" s="85" t="s">
        <v>5032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57</v>
      </c>
      <c r="B56" s="85" t="s">
        <v>8207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57</v>
      </c>
      <c r="B57" s="85" t="s">
        <v>8208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5035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57</v>
      </c>
      <c r="B58" s="85" t="s">
        <v>8209</v>
      </c>
      <c r="C58" s="86">
        <f>IFERROR(VLOOKUP(UPPER(CONCATENATE($B58," - ",$A58)),'[1]Segurados Civis'!$A$5:$H$2142,6,0),"")</f>
        <v>187</v>
      </c>
      <c r="D58" s="86">
        <f>IFERROR(VLOOKUP(UPPER(CONCATENATE($B58," - ",$A58)),'[1]Segurados Civis'!$A$5:$H$2142,7,0),"")</f>
        <v>25</v>
      </c>
      <c r="E58" s="86">
        <f>IFERROR(VLOOKUP(UPPER(CONCATENATE($B58," - ",$A58)),'[1]Segurados Civis'!$A$5:$H$2142,8,0),"")</f>
        <v>3</v>
      </c>
      <c r="F58" s="86">
        <f t="shared" si="0"/>
        <v>215</v>
      </c>
      <c r="G58" s="85" t="s">
        <v>5032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57</v>
      </c>
      <c r="B59" s="85" t="s">
        <v>8210</v>
      </c>
      <c r="C59" s="86">
        <f>IFERROR(VLOOKUP(UPPER(CONCATENATE($B59," - ",$A59)),'[1]Segurados Civis'!$A$5:$H$2142,6,0),"")</f>
        <v>1116</v>
      </c>
      <c r="D59" s="86">
        <f>IFERROR(VLOOKUP(UPPER(CONCATENATE($B59," - ",$A59)),'[1]Segurados Civis'!$A$5:$H$2142,7,0),"")</f>
        <v>206</v>
      </c>
      <c r="E59" s="86">
        <f>IFERROR(VLOOKUP(UPPER(CONCATENATE($B59," - ",$A59)),'[1]Segurados Civis'!$A$5:$H$2142,8,0),"")</f>
        <v>41</v>
      </c>
      <c r="F59" s="86">
        <f t="shared" si="0"/>
        <v>1363</v>
      </c>
      <c r="G59" s="85" t="s">
        <v>5032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57</v>
      </c>
      <c r="B60" s="85" t="s">
        <v>8211</v>
      </c>
      <c r="C60" s="86">
        <f>IFERROR(VLOOKUP(UPPER(CONCATENATE($B60," - ",$A60)),'[1]Segurados Civis'!$A$5:$H$2142,6,0),"")</f>
        <v>214</v>
      </c>
      <c r="D60" s="86">
        <f>IFERROR(VLOOKUP(UPPER(CONCATENATE($B60," - ",$A60)),'[1]Segurados Civis'!$A$5:$H$2142,7,0),"")</f>
        <v>51</v>
      </c>
      <c r="E60" s="86">
        <f>IFERROR(VLOOKUP(UPPER(CONCATENATE($B60," - ",$A60)),'[1]Segurados Civis'!$A$5:$H$2142,8,0),"")</f>
        <v>15</v>
      </c>
      <c r="F60" s="86">
        <f t="shared" si="0"/>
        <v>280</v>
      </c>
      <c r="G60" s="85" t="s">
        <v>5032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57</v>
      </c>
      <c r="B61" s="85" t="s">
        <v>8212</v>
      </c>
      <c r="C61" s="86">
        <f>IFERROR(VLOOKUP(UPPER(CONCATENATE($B61," - ",$A61)),'[1]Segurados Civis'!$A$5:$H$2142,6,0),"")</f>
        <v>247</v>
      </c>
      <c r="D61" s="86">
        <f>IFERROR(VLOOKUP(UPPER(CONCATENATE($B61," - ",$A61)),'[1]Segurados Civis'!$A$5:$H$2142,7,0),"")</f>
        <v>53</v>
      </c>
      <c r="E61" s="86">
        <f>IFERROR(VLOOKUP(UPPER(CONCATENATE($B61," - ",$A61)),'[1]Segurados Civis'!$A$5:$H$2142,8,0),"")</f>
        <v>12</v>
      </c>
      <c r="F61" s="86">
        <f t="shared" si="0"/>
        <v>312</v>
      </c>
      <c r="G61" s="85" t="s">
        <v>5032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57</v>
      </c>
      <c r="B62" s="85" t="s">
        <v>8213</v>
      </c>
      <c r="C62" s="86">
        <f>IFERROR(VLOOKUP(UPPER(CONCATENATE($B62," - ",$A62)),'[1]Segurados Civis'!$A$5:$H$2142,6,0),"")</f>
        <v>2504</v>
      </c>
      <c r="D62" s="86">
        <f>IFERROR(VLOOKUP(UPPER(CONCATENATE($B62," - ",$A62)),'[1]Segurados Civis'!$A$5:$H$2142,7,0),"")</f>
        <v>722</v>
      </c>
      <c r="E62" s="86">
        <f>IFERROR(VLOOKUP(UPPER(CONCATENATE($B62," - ",$A62)),'[1]Segurados Civis'!$A$5:$H$2142,8,0),"")</f>
        <v>157</v>
      </c>
      <c r="F62" s="86">
        <f t="shared" si="0"/>
        <v>3383</v>
      </c>
      <c r="G62" s="85" t="s">
        <v>5032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57</v>
      </c>
      <c r="B63" s="85" t="s">
        <v>8214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5035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57</v>
      </c>
      <c r="B64" s="85" t="s">
        <v>8215</v>
      </c>
      <c r="C64" s="86">
        <f>IFERROR(VLOOKUP(UPPER(CONCATENATE($B64," - ",$A64)),'[1]Segurados Civis'!$A$5:$H$2142,6,0),"")</f>
        <v>2281</v>
      </c>
      <c r="D64" s="86">
        <f>IFERROR(VLOOKUP(UPPER(CONCATENATE($B64," - ",$A64)),'[1]Segurados Civis'!$A$5:$H$2142,7,0),"")</f>
        <v>603</v>
      </c>
      <c r="E64" s="86">
        <f>IFERROR(VLOOKUP(UPPER(CONCATENATE($B64," - ",$A64)),'[1]Segurados Civis'!$A$5:$H$2142,8,0),"")</f>
        <v>152</v>
      </c>
      <c r="F64" s="86">
        <f t="shared" si="0"/>
        <v>3036</v>
      </c>
      <c r="G64" s="85" t="s">
        <v>5032</v>
      </c>
      <c r="H64" s="85">
        <v>1</v>
      </c>
      <c r="I64" s="85">
        <v>0</v>
      </c>
      <c r="J64" s="85">
        <v>1</v>
      </c>
      <c r="K64" s="85">
        <v>0</v>
      </c>
    </row>
    <row r="65" spans="1:11">
      <c r="A65" s="85" t="s">
        <v>57</v>
      </c>
      <c r="B65" s="85" t="s">
        <v>8216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5035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57</v>
      </c>
      <c r="B66" s="85" t="s">
        <v>8217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57</v>
      </c>
      <c r="B67" s="85" t="s">
        <v>6506</v>
      </c>
      <c r="C67" s="86">
        <f>IFERROR(VLOOKUP(UPPER(CONCATENATE($B67," - ",$A67)),'[1]Segurados Civis'!$A$5:$H$2142,6,0),"")</f>
        <v>410</v>
      </c>
      <c r="D67" s="86">
        <f>IFERROR(VLOOKUP(UPPER(CONCATENATE($B67," - ",$A67)),'[1]Segurados Civis'!$A$5:$H$2142,7,0),"")</f>
        <v>0</v>
      </c>
      <c r="E67" s="86">
        <f>IFERROR(VLOOKUP(UPPER(CONCATENATE($B67," - ",$A67)),'[1]Segurados Civis'!$A$5:$H$2142,8,0),"")</f>
        <v>0</v>
      </c>
      <c r="F67" s="86">
        <f t="shared" si="1"/>
        <v>410</v>
      </c>
      <c r="G67" s="85" t="s">
        <v>5032</v>
      </c>
      <c r="H67" s="85">
        <v>1</v>
      </c>
      <c r="I67" s="85">
        <v>0</v>
      </c>
      <c r="J67" s="85">
        <v>0</v>
      </c>
      <c r="K67" s="85">
        <v>0</v>
      </c>
    </row>
    <row r="68" spans="1:11">
      <c r="A68" s="85" t="s">
        <v>57</v>
      </c>
      <c r="B68" s="85" t="s">
        <v>7463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5035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57</v>
      </c>
      <c r="B69" s="85" t="s">
        <v>8218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57</v>
      </c>
      <c r="B70" s="85" t="s">
        <v>8219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5035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57</v>
      </c>
      <c r="B71" s="85" t="s">
        <v>8220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5035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57</v>
      </c>
      <c r="B72" s="85" t="s">
        <v>5703</v>
      </c>
      <c r="C72" s="86">
        <f>IFERROR(VLOOKUP(UPPER(CONCATENATE($B72," - ",$A72)),'[1]Segurados Civis'!$A$5:$H$2142,6,0),"")</f>
        <v>8384</v>
      </c>
      <c r="D72" s="86">
        <f>IFERROR(VLOOKUP(UPPER(CONCATENATE($B72," - ",$A72)),'[1]Segurados Civis'!$A$5:$H$2142,7,0),"")</f>
        <v>2055</v>
      </c>
      <c r="E72" s="86">
        <f>IFERROR(VLOOKUP(UPPER(CONCATENATE($B72," - ",$A72)),'[1]Segurados Civis'!$A$5:$H$2142,8,0),"")</f>
        <v>404</v>
      </c>
      <c r="F72" s="86">
        <f t="shared" si="1"/>
        <v>10843</v>
      </c>
      <c r="G72" s="85" t="s">
        <v>5032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57</v>
      </c>
      <c r="B73" s="85" t="s">
        <v>8221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57</v>
      </c>
      <c r="B74" s="85" t="s">
        <v>8222</v>
      </c>
      <c r="C74" s="86">
        <f>IFERROR(VLOOKUP(UPPER(CONCATENATE($B74," - ",$A74)),'[1]Segurados Civis'!$A$5:$H$2142,6,0),"")</f>
        <v>387</v>
      </c>
      <c r="D74" s="86">
        <f>IFERROR(VLOOKUP(UPPER(CONCATENATE($B74," - ",$A74)),'[1]Segurados Civis'!$A$5:$H$2142,7,0),"")</f>
        <v>0</v>
      </c>
      <c r="E74" s="86">
        <f>IFERROR(VLOOKUP(UPPER(CONCATENATE($B74," - ",$A74)),'[1]Segurados Civis'!$A$5:$H$2142,8,0),"")</f>
        <v>0</v>
      </c>
      <c r="F74" s="86">
        <f t="shared" si="1"/>
        <v>387</v>
      </c>
      <c r="G74" s="85" t="s">
        <v>5032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57</v>
      </c>
      <c r="B75" s="85" t="s">
        <v>8223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5035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57</v>
      </c>
      <c r="B76" s="85" t="s">
        <v>8224</v>
      </c>
      <c r="C76" s="86">
        <f>IFERROR(VLOOKUP(UPPER(CONCATENATE($B76," - ",$A76)),'[1]Segurados Civis'!$A$5:$H$2142,6,0),"")</f>
        <v>747</v>
      </c>
      <c r="D76" s="86">
        <f>IFERROR(VLOOKUP(UPPER(CONCATENATE($B76," - ",$A76)),'[1]Segurados Civis'!$A$5:$H$2142,7,0),"")</f>
        <v>113</v>
      </c>
      <c r="E76" s="86">
        <f>IFERROR(VLOOKUP(UPPER(CONCATENATE($B76," - ",$A76)),'[1]Segurados Civis'!$A$5:$H$2142,8,0),"")</f>
        <v>43</v>
      </c>
      <c r="F76" s="86">
        <f t="shared" si="1"/>
        <v>903</v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57</v>
      </c>
      <c r="B77" s="85" t="s">
        <v>8225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5035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57</v>
      </c>
      <c r="B78" s="85" t="s">
        <v>8226</v>
      </c>
      <c r="C78" s="86">
        <f>IFERROR(VLOOKUP(UPPER(CONCATENATE($B78," - ",$A78)),'[1]Segurados Civis'!$A$5:$H$2142,6,0),"")</f>
        <v>601</v>
      </c>
      <c r="D78" s="86">
        <f>IFERROR(VLOOKUP(UPPER(CONCATENATE($B78," - ",$A78)),'[1]Segurados Civis'!$A$5:$H$2142,7,0),"")</f>
        <v>20</v>
      </c>
      <c r="E78" s="86">
        <f>IFERROR(VLOOKUP(UPPER(CONCATENATE($B78," - ",$A78)),'[1]Segurados Civis'!$A$5:$H$2142,8,0),"")</f>
        <v>4</v>
      </c>
      <c r="F78" s="86">
        <f t="shared" si="1"/>
        <v>625</v>
      </c>
      <c r="G78" s="85" t="s">
        <v>5032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57</v>
      </c>
      <c r="B79" s="85" t="s">
        <v>8227</v>
      </c>
      <c r="C79" s="86">
        <f>IFERROR(VLOOKUP(UPPER(CONCATENATE($B79," - ",$A79)),'[1]Segurados Civis'!$A$5:$H$2142,6,0),"")</f>
        <v>1847</v>
      </c>
      <c r="D79" s="86">
        <f>IFERROR(VLOOKUP(UPPER(CONCATENATE($B79," - ",$A79)),'[1]Segurados Civis'!$A$5:$H$2142,7,0),"")</f>
        <v>505</v>
      </c>
      <c r="E79" s="86">
        <f>IFERROR(VLOOKUP(UPPER(CONCATENATE($B79," - ",$A79)),'[1]Segurados Civis'!$A$5:$H$2142,8,0),"")</f>
        <v>147</v>
      </c>
      <c r="F79" s="86">
        <f t="shared" si="1"/>
        <v>2499</v>
      </c>
      <c r="G79" s="85" t="s">
        <v>5032</v>
      </c>
      <c r="H79" s="85">
        <v>1</v>
      </c>
      <c r="I79" s="85">
        <v>0</v>
      </c>
      <c r="J79" s="85">
        <v>0</v>
      </c>
      <c r="K79" s="85">
        <v>1</v>
      </c>
    </row>
    <row r="80" spans="1:11">
      <c r="A80" s="85" t="s">
        <v>57</v>
      </c>
      <c r="B80" s="85" t="s">
        <v>8228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5035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57</v>
      </c>
      <c r="B81" s="85" t="s">
        <v>8229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5035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57</v>
      </c>
      <c r="B82" s="85" t="s">
        <v>8230</v>
      </c>
      <c r="C82" s="86">
        <f>IFERROR(VLOOKUP(UPPER(CONCATENATE($B82," - ",$A82)),'[1]Segurados Civis'!$A$5:$H$2142,6,0),"")</f>
        <v>4113</v>
      </c>
      <c r="D82" s="86">
        <f>IFERROR(VLOOKUP(UPPER(CONCATENATE($B82," - ",$A82)),'[1]Segurados Civis'!$A$5:$H$2142,7,0),"")</f>
        <v>1146</v>
      </c>
      <c r="E82" s="86">
        <f>IFERROR(VLOOKUP(UPPER(CONCATENATE($B82," - ",$A82)),'[1]Segurados Civis'!$A$5:$H$2142,8,0),"")</f>
        <v>211</v>
      </c>
      <c r="F82" s="86">
        <f t="shared" si="1"/>
        <v>5470</v>
      </c>
      <c r="G82" s="85" t="s">
        <v>5032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57</v>
      </c>
      <c r="B83" s="85" t="s">
        <v>8231</v>
      </c>
      <c r="C83" s="86">
        <f>IFERROR(VLOOKUP(UPPER(CONCATENATE($B83," - ",$A83)),'[1]Segurados Civis'!$A$5:$H$2142,6,0),"")</f>
        <v>481</v>
      </c>
      <c r="D83" s="86">
        <f>IFERROR(VLOOKUP(UPPER(CONCATENATE($B83," - ",$A83)),'[1]Segurados Civis'!$A$5:$H$2142,7,0),"")</f>
        <v>277</v>
      </c>
      <c r="E83" s="86">
        <f>IFERROR(VLOOKUP(UPPER(CONCATENATE($B83," - ",$A83)),'[1]Segurados Civis'!$A$5:$H$2142,8,0),"")</f>
        <v>79</v>
      </c>
      <c r="F83" s="86">
        <f t="shared" si="1"/>
        <v>837</v>
      </c>
      <c r="G83" s="85" t="s">
        <v>5032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57</v>
      </c>
      <c r="B84" s="85" t="s">
        <v>8232</v>
      </c>
      <c r="C84" s="86">
        <f>IFERROR(VLOOKUP(UPPER(CONCATENATE($B84," - ",$A84)),'[1]Segurados Civis'!$A$5:$H$2142,6,0),"")</f>
        <v>278</v>
      </c>
      <c r="D84" s="86">
        <f>IFERROR(VLOOKUP(UPPER(CONCATENATE($B84," - ",$A84)),'[1]Segurados Civis'!$A$5:$H$2142,7,0),"")</f>
        <v>85</v>
      </c>
      <c r="E84" s="86">
        <f>IFERROR(VLOOKUP(UPPER(CONCATENATE($B84," - ",$A84)),'[1]Segurados Civis'!$A$5:$H$2142,8,0),"")</f>
        <v>21</v>
      </c>
      <c r="F84" s="86">
        <f t="shared" si="1"/>
        <v>384</v>
      </c>
      <c r="G84" s="85" t="s">
        <v>5032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57</v>
      </c>
      <c r="B85" s="85" t="s">
        <v>8233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5035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57</v>
      </c>
      <c r="B86" s="85" t="s">
        <v>8234</v>
      </c>
      <c r="C86" s="86">
        <f>IFERROR(VLOOKUP(UPPER(CONCATENATE($B86," - ",$A86)),'[1]Segurados Civis'!$A$5:$H$2142,6,0),"")</f>
        <v>411</v>
      </c>
      <c r="D86" s="86">
        <f>IFERROR(VLOOKUP(UPPER(CONCATENATE($B86," - ",$A86)),'[1]Segurados Civis'!$A$5:$H$2142,7,0),"")</f>
        <v>110</v>
      </c>
      <c r="E86" s="86">
        <f>IFERROR(VLOOKUP(UPPER(CONCATENATE($B86," - ",$A86)),'[1]Segurados Civis'!$A$5:$H$2142,8,0),"")</f>
        <v>42</v>
      </c>
      <c r="F86" s="86">
        <f t="shared" si="1"/>
        <v>563</v>
      </c>
      <c r="G86" s="85" t="s">
        <v>5032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57</v>
      </c>
      <c r="B87" s="85" t="s">
        <v>8235</v>
      </c>
      <c r="C87" s="86">
        <f>IFERROR(VLOOKUP(UPPER(CONCATENATE($B87," - ",$A87)),'[1]Segurados Civis'!$A$5:$H$2142,6,0),"")</f>
        <v>568</v>
      </c>
      <c r="D87" s="86">
        <f>IFERROR(VLOOKUP(UPPER(CONCATENATE($B87," - ",$A87)),'[1]Segurados Civis'!$A$5:$H$2142,7,0),"")</f>
        <v>230</v>
      </c>
      <c r="E87" s="86">
        <f>IFERROR(VLOOKUP(UPPER(CONCATENATE($B87," - ",$A87)),'[1]Segurados Civis'!$A$5:$H$2142,8,0),"")</f>
        <v>38</v>
      </c>
      <c r="F87" s="86">
        <f t="shared" si="1"/>
        <v>836</v>
      </c>
      <c r="G87" s="85" t="s">
        <v>5032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57</v>
      </c>
      <c r="B88" s="85" t="s">
        <v>8236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5035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57</v>
      </c>
      <c r="B89" s="85" t="s">
        <v>8237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5035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57</v>
      </c>
      <c r="B90" s="85" t="s">
        <v>8238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5035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57</v>
      </c>
      <c r="B91" s="85" t="s">
        <v>8239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57</v>
      </c>
      <c r="B92" s="85" t="s">
        <v>8240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5035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57</v>
      </c>
      <c r="B93" s="85" t="s">
        <v>8241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5035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57</v>
      </c>
      <c r="B94" s="85" t="s">
        <v>8242</v>
      </c>
      <c r="C94" s="86">
        <f>IFERROR(VLOOKUP(UPPER(CONCATENATE($B94," - ",$A94)),'[1]Segurados Civis'!$A$5:$H$2142,6,0),"")</f>
        <v>578</v>
      </c>
      <c r="D94" s="86">
        <f>IFERROR(VLOOKUP(UPPER(CONCATENATE($B94," - ",$A94)),'[1]Segurados Civis'!$A$5:$H$2142,7,0),"")</f>
        <v>218</v>
      </c>
      <c r="E94" s="86">
        <f>IFERROR(VLOOKUP(UPPER(CONCATENATE($B94," - ",$A94)),'[1]Segurados Civis'!$A$5:$H$2142,8,0),"")</f>
        <v>61</v>
      </c>
      <c r="F94" s="86">
        <f t="shared" si="1"/>
        <v>857</v>
      </c>
      <c r="G94" s="85" t="s">
        <v>5032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57</v>
      </c>
      <c r="B95" s="85" t="s">
        <v>5041</v>
      </c>
      <c r="C95" s="86">
        <f>IFERROR(VLOOKUP(UPPER(CONCATENATE($B95," - ",$A95)),'[1]Segurados Civis'!$A$5:$H$2142,6,0),"")</f>
        <v>231</v>
      </c>
      <c r="D95" s="86">
        <f>IFERROR(VLOOKUP(UPPER(CONCATENATE($B95," - ",$A95)),'[1]Segurados Civis'!$A$5:$H$2142,7,0),"")</f>
        <v>63</v>
      </c>
      <c r="E95" s="86">
        <f>IFERROR(VLOOKUP(UPPER(CONCATENATE($B95," - ",$A95)),'[1]Segurados Civis'!$A$5:$H$2142,8,0),"")</f>
        <v>17</v>
      </c>
      <c r="F95" s="86">
        <f t="shared" si="1"/>
        <v>311</v>
      </c>
      <c r="G95" s="85" t="s">
        <v>5032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57</v>
      </c>
      <c r="B96" s="85" t="s">
        <v>8243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5035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57</v>
      </c>
      <c r="B97" s="85" t="s">
        <v>8244</v>
      </c>
      <c r="C97" s="86">
        <f>IFERROR(VLOOKUP(UPPER(CONCATENATE($B97," - ",$A97)),'[1]Segurados Civis'!$A$5:$H$2142,6,0),"")</f>
        <v>29595</v>
      </c>
      <c r="D97" s="86">
        <f>IFERROR(VLOOKUP(UPPER(CONCATENATE($B97," - ",$A97)),'[1]Segurados Civis'!$A$5:$H$2142,7,0),"")</f>
        <v>13700</v>
      </c>
      <c r="E97" s="86">
        <f>IFERROR(VLOOKUP(UPPER(CONCATENATE($B97," - ",$A97)),'[1]Segurados Civis'!$A$5:$H$2142,8,0),"")</f>
        <v>2455</v>
      </c>
      <c r="F97" s="86">
        <f t="shared" si="1"/>
        <v>45750</v>
      </c>
      <c r="G97" s="85" t="s">
        <v>5032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57</v>
      </c>
      <c r="B98" s="85" t="s">
        <v>8244</v>
      </c>
      <c r="C98" s="86">
        <f>IFERROR(VLOOKUP(UPPER(CONCATENATE($B98," - ",$A98)),'[1]Segurados Civis'!$A$5:$H$2142,6,0),"")</f>
        <v>29595</v>
      </c>
      <c r="D98" s="86">
        <f>IFERROR(VLOOKUP(UPPER(CONCATENATE($B98," - ",$A98)),'[1]Segurados Civis'!$A$5:$H$2142,7,0),"")</f>
        <v>13700</v>
      </c>
      <c r="E98" s="86">
        <f>IFERROR(VLOOKUP(UPPER(CONCATENATE($B98," - ",$A98)),'[1]Segurados Civis'!$A$5:$H$2142,8,0),"")</f>
        <v>2455</v>
      </c>
      <c r="F98" s="86">
        <f t="shared" si="1"/>
        <v>45750</v>
      </c>
      <c r="G98" s="85" t="s">
        <v>5032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57</v>
      </c>
      <c r="B99" s="85" t="s">
        <v>8245</v>
      </c>
      <c r="C99" s="86">
        <f>IFERROR(VLOOKUP(UPPER(CONCATENATE($B99," - ",$A99)),'[1]Segurados Civis'!$A$5:$H$2142,6,0),"")</f>
        <v>423</v>
      </c>
      <c r="D99" s="86">
        <f>IFERROR(VLOOKUP(UPPER(CONCATENATE($B99," - ",$A99)),'[1]Segurados Civis'!$A$5:$H$2142,7,0),"")</f>
        <v>1</v>
      </c>
      <c r="E99" s="86">
        <f>IFERROR(VLOOKUP(UPPER(CONCATENATE($B99," - ",$A99)),'[1]Segurados Civis'!$A$5:$H$2142,8,0),"")</f>
        <v>1</v>
      </c>
      <c r="F99" s="86">
        <f t="shared" si="1"/>
        <v>425</v>
      </c>
      <c r="G99" s="85" t="s">
        <v>5032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57</v>
      </c>
      <c r="B100" s="85" t="s">
        <v>8246</v>
      </c>
      <c r="C100" s="86">
        <f>IFERROR(VLOOKUP(UPPER(CONCATENATE($B100," - ",$A100)),'[1]Segurados Civis'!$A$5:$H$2142,6,0),"")</f>
        <v>231</v>
      </c>
      <c r="D100" s="86">
        <f>IFERROR(VLOOKUP(UPPER(CONCATENATE($B100," - ",$A100)),'[1]Segurados Civis'!$A$5:$H$2142,7,0),"")</f>
        <v>141</v>
      </c>
      <c r="E100" s="86">
        <f>IFERROR(VLOOKUP(UPPER(CONCATENATE($B100," - ",$A100)),'[1]Segurados Civis'!$A$5:$H$2142,8,0),"")</f>
        <v>14</v>
      </c>
      <c r="F100" s="86">
        <f t="shared" si="1"/>
        <v>386</v>
      </c>
      <c r="G100" s="85" t="s">
        <v>5032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57</v>
      </c>
      <c r="B101" s="85" t="s">
        <v>8247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5035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57</v>
      </c>
      <c r="B102" s="85" t="s">
        <v>8248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5035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57</v>
      </c>
      <c r="B103" s="85" t="s">
        <v>8249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5035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57</v>
      </c>
      <c r="B104" s="85" t="s">
        <v>7248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5035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57</v>
      </c>
      <c r="B105" s="85" t="s">
        <v>8250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5035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57</v>
      </c>
      <c r="B106" s="85" t="s">
        <v>8251</v>
      </c>
      <c r="C106" s="86">
        <f>IFERROR(VLOOKUP(UPPER(CONCATENATE($B106," - ",$A106)),'[1]Segurados Civis'!$A$5:$H$2142,6,0),"")</f>
        <v>256</v>
      </c>
      <c r="D106" s="86">
        <f>IFERROR(VLOOKUP(UPPER(CONCATENATE($B106," - ",$A106)),'[1]Segurados Civis'!$A$5:$H$2142,7,0),"")</f>
        <v>30</v>
      </c>
      <c r="E106" s="86">
        <f>IFERROR(VLOOKUP(UPPER(CONCATENATE($B106," - ",$A106)),'[1]Segurados Civis'!$A$5:$H$2142,8,0),"")</f>
        <v>13</v>
      </c>
      <c r="F106" s="86">
        <f t="shared" si="1"/>
        <v>299</v>
      </c>
      <c r="G106" s="85" t="s">
        <v>5032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57</v>
      </c>
      <c r="B107" s="85" t="s">
        <v>8252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5035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57</v>
      </c>
      <c r="B108" s="85" t="s">
        <v>8253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5035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57</v>
      </c>
      <c r="B109" s="85" t="s">
        <v>8254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5035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57</v>
      </c>
      <c r="B110" s="85" t="s">
        <v>8255</v>
      </c>
      <c r="C110" s="86">
        <f>IFERROR(VLOOKUP(UPPER(CONCATENATE($B110," - ",$A110)),'[1]Segurados Civis'!$A$5:$H$2142,6,0),"")</f>
        <v>150</v>
      </c>
      <c r="D110" s="86">
        <f>IFERROR(VLOOKUP(UPPER(CONCATENATE($B110," - ",$A110)),'[1]Segurados Civis'!$A$5:$H$2142,7,0),"")</f>
        <v>13</v>
      </c>
      <c r="E110" s="86">
        <f>IFERROR(VLOOKUP(UPPER(CONCATENATE($B110," - ",$A110)),'[1]Segurados Civis'!$A$5:$H$2142,8,0),"")</f>
        <v>7</v>
      </c>
      <c r="F110" s="86">
        <f t="shared" si="1"/>
        <v>170</v>
      </c>
      <c r="G110" s="85" t="s">
        <v>5032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57</v>
      </c>
      <c r="B111" s="85" t="s">
        <v>8256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5035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57</v>
      </c>
      <c r="B112" s="85" t="s">
        <v>8257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5035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57</v>
      </c>
      <c r="B113" s="85" t="s">
        <v>8258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5035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57</v>
      </c>
      <c r="B114" s="85" t="s">
        <v>8259</v>
      </c>
      <c r="C114" s="86">
        <f>IFERROR(VLOOKUP(UPPER(CONCATENATE($B114," - ",$A114)),'[1]Segurados Civis'!$A$5:$H$2142,6,0),"")</f>
        <v>2591</v>
      </c>
      <c r="D114" s="86">
        <f>IFERROR(VLOOKUP(UPPER(CONCATENATE($B114," - ",$A114)),'[1]Segurados Civis'!$A$5:$H$2142,7,0),"")</f>
        <v>146</v>
      </c>
      <c r="E114" s="86">
        <f>IFERROR(VLOOKUP(UPPER(CONCATENATE($B114," - ",$A114)),'[1]Segurados Civis'!$A$5:$H$2142,8,0),"")</f>
        <v>68</v>
      </c>
      <c r="F114" s="86">
        <f t="shared" si="1"/>
        <v>2805</v>
      </c>
      <c r="G114" s="85" t="s">
        <v>5032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57</v>
      </c>
      <c r="B115" s="85" t="s">
        <v>8260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5035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57</v>
      </c>
      <c r="B116" s="85" t="s">
        <v>8261</v>
      </c>
      <c r="C116" s="86">
        <f>IFERROR(VLOOKUP(UPPER(CONCATENATE($B116," - ",$A116)),'[1]Segurados Civis'!$A$5:$H$2142,6,0),"")</f>
        <v>255</v>
      </c>
      <c r="D116" s="86">
        <f>IFERROR(VLOOKUP(UPPER(CONCATENATE($B116," - ",$A116)),'[1]Segurados Civis'!$A$5:$H$2142,7,0),"")</f>
        <v>0</v>
      </c>
      <c r="E116" s="86">
        <f>IFERROR(VLOOKUP(UPPER(CONCATENATE($B116," - ",$A116)),'[1]Segurados Civis'!$A$5:$H$2142,8,0),"")</f>
        <v>0</v>
      </c>
      <c r="F116" s="86">
        <f t="shared" si="1"/>
        <v>255</v>
      </c>
      <c r="G116" s="85" t="s">
        <v>5032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57</v>
      </c>
      <c r="B117" s="85" t="s">
        <v>8262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5035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57</v>
      </c>
      <c r="B118" s="85" t="s">
        <v>8263</v>
      </c>
      <c r="C118" s="86">
        <f>IFERROR(VLOOKUP(UPPER(CONCATENATE($B118," - ",$A118)),'[1]Segurados Civis'!$A$5:$H$2142,6,0),"")</f>
        <v>233</v>
      </c>
      <c r="D118" s="86">
        <f>IFERROR(VLOOKUP(UPPER(CONCATENATE($B118," - ",$A118)),'[1]Segurados Civis'!$A$5:$H$2142,7,0),"")</f>
        <v>27</v>
      </c>
      <c r="E118" s="86">
        <f>IFERROR(VLOOKUP(UPPER(CONCATENATE($B118," - ",$A118)),'[1]Segurados Civis'!$A$5:$H$2142,8,0),"")</f>
        <v>6</v>
      </c>
      <c r="F118" s="86">
        <f t="shared" si="1"/>
        <v>266</v>
      </c>
      <c r="G118" s="85" t="s">
        <v>5032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57</v>
      </c>
      <c r="B119" s="85" t="s">
        <v>8264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5035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57</v>
      </c>
      <c r="B120" s="85" t="s">
        <v>7833</v>
      </c>
      <c r="C120" s="86">
        <f>IFERROR(VLOOKUP(UPPER(CONCATENATE($B120," - ",$A120)),'[1]Segurados Civis'!$A$5:$H$2142,6,0),"")</f>
        <v>340</v>
      </c>
      <c r="D120" s="86">
        <f>IFERROR(VLOOKUP(UPPER(CONCATENATE($B120," - ",$A120)),'[1]Segurados Civis'!$A$5:$H$2142,7,0),"")</f>
        <v>80</v>
      </c>
      <c r="E120" s="86">
        <f>IFERROR(VLOOKUP(UPPER(CONCATENATE($B120," - ",$A120)),'[1]Segurados Civis'!$A$5:$H$2142,8,0),"")</f>
        <v>17</v>
      </c>
      <c r="F120" s="86">
        <f t="shared" si="1"/>
        <v>437</v>
      </c>
      <c r="G120" s="85" t="s">
        <v>5032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57</v>
      </c>
      <c r="B121" s="85" t="s">
        <v>8265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5035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57</v>
      </c>
      <c r="B122" s="85" t="s">
        <v>8266</v>
      </c>
      <c r="C122" s="86">
        <f>IFERROR(VLOOKUP(UPPER(CONCATENATE($B122," - ",$A122)),'[1]Segurados Civis'!$A$5:$H$2142,6,0),"")</f>
        <v>142</v>
      </c>
      <c r="D122" s="86">
        <f>IFERROR(VLOOKUP(UPPER(CONCATENATE($B122," - ",$A122)),'[1]Segurados Civis'!$A$5:$H$2142,7,0),"")</f>
        <v>56</v>
      </c>
      <c r="E122" s="86">
        <f>IFERROR(VLOOKUP(UPPER(CONCATENATE($B122," - ",$A122)),'[1]Segurados Civis'!$A$5:$H$2142,8,0),"")</f>
        <v>9</v>
      </c>
      <c r="F122" s="86">
        <f t="shared" si="1"/>
        <v>207</v>
      </c>
      <c r="G122" s="85" t="s">
        <v>5032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57</v>
      </c>
      <c r="B123" s="85" t="s">
        <v>8267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57</v>
      </c>
      <c r="B124" s="85" t="s">
        <v>8268</v>
      </c>
      <c r="C124" s="86">
        <f>IFERROR(VLOOKUP(UPPER(CONCATENATE($B124," - ",$A124)),'[1]Segurados Civis'!$A$5:$H$2142,6,0),"")</f>
        <v>5214</v>
      </c>
      <c r="D124" s="86">
        <f>IFERROR(VLOOKUP(UPPER(CONCATENATE($B124," - ",$A124)),'[1]Segurados Civis'!$A$5:$H$2142,7,0),"")</f>
        <v>1790</v>
      </c>
      <c r="E124" s="86">
        <f>IFERROR(VLOOKUP(UPPER(CONCATENATE($B124," - ",$A124)),'[1]Segurados Civis'!$A$5:$H$2142,8,0),"")</f>
        <v>348</v>
      </c>
      <c r="F124" s="86">
        <f t="shared" si="1"/>
        <v>7352</v>
      </c>
      <c r="G124" s="85" t="s">
        <v>5032</v>
      </c>
      <c r="H124" s="85">
        <v>1</v>
      </c>
      <c r="I124" s="85">
        <v>0</v>
      </c>
      <c r="J124" s="85">
        <v>0</v>
      </c>
      <c r="K124" s="85">
        <v>0</v>
      </c>
    </row>
    <row r="125" spans="1:11">
      <c r="A125" s="85" t="s">
        <v>57</v>
      </c>
      <c r="B125" s="85" t="s">
        <v>8269</v>
      </c>
      <c r="C125" s="86">
        <f>IFERROR(VLOOKUP(UPPER(CONCATENATE($B125," - ",$A125)),'[1]Segurados Civis'!$A$5:$H$2142,6,0),"")</f>
        <v>263</v>
      </c>
      <c r="D125" s="86">
        <f>IFERROR(VLOOKUP(UPPER(CONCATENATE($B125," - ",$A125)),'[1]Segurados Civis'!$A$5:$H$2142,7,0),"")</f>
        <v>30</v>
      </c>
      <c r="E125" s="86">
        <f>IFERROR(VLOOKUP(UPPER(CONCATENATE($B125," - ",$A125)),'[1]Segurados Civis'!$A$5:$H$2142,8,0),"")</f>
        <v>8</v>
      </c>
      <c r="F125" s="86">
        <f t="shared" si="1"/>
        <v>301</v>
      </c>
      <c r="G125" s="85" t="s">
        <v>5032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57</v>
      </c>
      <c r="B126" s="85" t="s">
        <v>8270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57</v>
      </c>
      <c r="B127" s="85" t="s">
        <v>8271</v>
      </c>
      <c r="C127" s="86">
        <f>IFERROR(VLOOKUP(UPPER(CONCATENATE($B127," - ",$A127)),'[1]Segurados Civis'!$A$5:$H$2142,6,0),"")</f>
        <v>2070</v>
      </c>
      <c r="D127" s="86">
        <f>IFERROR(VLOOKUP(UPPER(CONCATENATE($B127," - ",$A127)),'[1]Segurados Civis'!$A$5:$H$2142,7,0),"")</f>
        <v>23</v>
      </c>
      <c r="E127" s="86">
        <f>IFERROR(VLOOKUP(UPPER(CONCATENATE($B127," - ",$A127)),'[1]Segurados Civis'!$A$5:$H$2142,8,0),"")</f>
        <v>4</v>
      </c>
      <c r="F127" s="86">
        <f t="shared" si="1"/>
        <v>2097</v>
      </c>
      <c r="G127" s="85" t="s">
        <v>5032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57</v>
      </c>
      <c r="B128" s="85" t="s">
        <v>7338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5035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57</v>
      </c>
      <c r="B129" s="85" t="s">
        <v>8272</v>
      </c>
      <c r="C129" s="86">
        <f>IFERROR(VLOOKUP(UPPER(CONCATENATE($B129," - ",$A129)),'[1]Segurados Civis'!$A$5:$H$2142,6,0),"")</f>
        <v>206</v>
      </c>
      <c r="D129" s="86">
        <f>IFERROR(VLOOKUP(UPPER(CONCATENATE($B129," - ",$A129)),'[1]Segurados Civis'!$A$5:$H$2142,7,0),"")</f>
        <v>32</v>
      </c>
      <c r="E129" s="86">
        <f>IFERROR(VLOOKUP(UPPER(CONCATENATE($B129," - ",$A129)),'[1]Segurados Civis'!$A$5:$H$2142,8,0),"")</f>
        <v>16</v>
      </c>
      <c r="F129" s="86">
        <f t="shared" si="1"/>
        <v>254</v>
      </c>
      <c r="G129" s="85" t="s">
        <v>5032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57</v>
      </c>
      <c r="B130" s="85" t="s">
        <v>8273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5035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57</v>
      </c>
      <c r="B131" s="85" t="s">
        <v>8274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5035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57</v>
      </c>
      <c r="B132" s="85" t="s">
        <v>8275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5035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57</v>
      </c>
      <c r="B133" s="85" t="s">
        <v>8276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5035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57</v>
      </c>
      <c r="B134" s="85" t="s">
        <v>8277</v>
      </c>
      <c r="C134" s="86">
        <f>IFERROR(VLOOKUP(UPPER(CONCATENATE($B134," - ",$A134)),'[1]Segurados Civis'!$A$5:$H$2142,6,0),"")</f>
        <v>256</v>
      </c>
      <c r="D134" s="86">
        <f>IFERROR(VLOOKUP(UPPER(CONCATENATE($B134," - ",$A134)),'[1]Segurados Civis'!$A$5:$H$2142,7,0),"")</f>
        <v>59</v>
      </c>
      <c r="E134" s="86">
        <f>IFERROR(VLOOKUP(UPPER(CONCATENATE($B134," - ",$A134)),'[1]Segurados Civis'!$A$5:$H$2142,8,0),"")</f>
        <v>15</v>
      </c>
      <c r="F134" s="86">
        <f t="shared" si="2"/>
        <v>330</v>
      </c>
      <c r="G134" s="85" t="s">
        <v>5032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57</v>
      </c>
      <c r="B135" s="85" t="s">
        <v>8278</v>
      </c>
      <c r="C135" s="86">
        <f>IFERROR(VLOOKUP(UPPER(CONCATENATE($B135," - ",$A135)),'[1]Segurados Civis'!$A$5:$H$2142,6,0),"")</f>
        <v>287</v>
      </c>
      <c r="D135" s="86">
        <f>IFERROR(VLOOKUP(UPPER(CONCATENATE($B135," - ",$A135)),'[1]Segurados Civis'!$A$5:$H$2142,7,0),"")</f>
        <v>26</v>
      </c>
      <c r="E135" s="86">
        <f>IFERROR(VLOOKUP(UPPER(CONCATENATE($B135," - ",$A135)),'[1]Segurados Civis'!$A$5:$H$2142,8,0),"")</f>
        <v>5</v>
      </c>
      <c r="F135" s="86">
        <f t="shared" si="2"/>
        <v>318</v>
      </c>
      <c r="G135" s="85" t="s">
        <v>5032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57</v>
      </c>
      <c r="B136" s="85" t="s">
        <v>8279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5035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57</v>
      </c>
      <c r="B137" s="85" t="s">
        <v>8280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57</v>
      </c>
      <c r="B138" s="85" t="s">
        <v>8281</v>
      </c>
      <c r="C138" s="86">
        <f>IFERROR(VLOOKUP(UPPER(CONCATENATE($B138," - ",$A138)),'[1]Segurados Civis'!$A$5:$H$2142,6,0),"")</f>
        <v>198</v>
      </c>
      <c r="D138" s="86">
        <f>IFERROR(VLOOKUP(UPPER(CONCATENATE($B138," - ",$A138)),'[1]Segurados Civis'!$A$5:$H$2142,7,0),"")</f>
        <v>96</v>
      </c>
      <c r="E138" s="86">
        <f>IFERROR(VLOOKUP(UPPER(CONCATENATE($B138," - ",$A138)),'[1]Segurados Civis'!$A$5:$H$2142,8,0),"")</f>
        <v>27</v>
      </c>
      <c r="F138" s="86">
        <f t="shared" si="2"/>
        <v>321</v>
      </c>
      <c r="G138" s="85" t="s">
        <v>5032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57</v>
      </c>
      <c r="B139" s="85" t="s">
        <v>8282</v>
      </c>
      <c r="C139" s="86">
        <f>IFERROR(VLOOKUP(UPPER(CONCATENATE($B139," - ",$A139)),'[1]Segurados Civis'!$A$5:$H$2142,6,0),"")</f>
        <v>495</v>
      </c>
      <c r="D139" s="86">
        <f>IFERROR(VLOOKUP(UPPER(CONCATENATE($B139," - ",$A139)),'[1]Segurados Civis'!$A$5:$H$2142,7,0),"")</f>
        <v>213</v>
      </c>
      <c r="E139" s="86">
        <f>IFERROR(VLOOKUP(UPPER(CONCATENATE($B139," - ",$A139)),'[1]Segurados Civis'!$A$5:$H$2142,8,0),"")</f>
        <v>46</v>
      </c>
      <c r="F139" s="86">
        <f t="shared" si="2"/>
        <v>754</v>
      </c>
      <c r="G139" s="85" t="s">
        <v>5032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57</v>
      </c>
      <c r="B140" s="85" t="s">
        <v>8283</v>
      </c>
      <c r="C140" s="86">
        <f>IFERROR(VLOOKUP(UPPER(CONCATENATE($B140," - ",$A140)),'[1]Segurados Civis'!$A$5:$H$2142,6,0),"")</f>
        <v>4076</v>
      </c>
      <c r="D140" s="86">
        <f>IFERROR(VLOOKUP(UPPER(CONCATENATE($B140," - ",$A140)),'[1]Segurados Civis'!$A$5:$H$2142,7,0),"")</f>
        <v>776</v>
      </c>
      <c r="E140" s="86">
        <f>IFERROR(VLOOKUP(UPPER(CONCATENATE($B140," - ",$A140)),'[1]Segurados Civis'!$A$5:$H$2142,8,0),"")</f>
        <v>198</v>
      </c>
      <c r="F140" s="86">
        <f t="shared" si="2"/>
        <v>5050</v>
      </c>
      <c r="G140" s="85" t="s">
        <v>5032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57</v>
      </c>
      <c r="B141" s="85" t="s">
        <v>8284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5035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57</v>
      </c>
      <c r="B142" s="85" t="s">
        <v>8285</v>
      </c>
      <c r="C142" s="86">
        <f>IFERROR(VLOOKUP(UPPER(CONCATENATE($B142," - ",$A142)),'[1]Segurados Civis'!$A$5:$H$2142,6,0),"")</f>
        <v>1533</v>
      </c>
      <c r="D142" s="86">
        <f>IFERROR(VLOOKUP(UPPER(CONCATENATE($B142," - ",$A142)),'[1]Segurados Civis'!$A$5:$H$2142,7,0),"")</f>
        <v>326</v>
      </c>
      <c r="E142" s="86">
        <f>IFERROR(VLOOKUP(UPPER(CONCATENATE($B142," - ",$A142)),'[1]Segurados Civis'!$A$5:$H$2142,8,0),"")</f>
        <v>96</v>
      </c>
      <c r="F142" s="86">
        <f t="shared" si="2"/>
        <v>1955</v>
      </c>
      <c r="G142" s="85" t="s">
        <v>5032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57</v>
      </c>
      <c r="B143" s="85" t="s">
        <v>8286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57</v>
      </c>
      <c r="B144" s="85" t="s">
        <v>8287</v>
      </c>
      <c r="C144" s="86">
        <f>IFERROR(VLOOKUP(UPPER(CONCATENATE($B144," - ",$A144)),'[1]Segurados Civis'!$A$5:$H$2142,6,0),"")</f>
        <v>673</v>
      </c>
      <c r="D144" s="86">
        <f>IFERROR(VLOOKUP(UPPER(CONCATENATE($B144," - ",$A144)),'[1]Segurados Civis'!$A$5:$H$2142,7,0),"")</f>
        <v>236</v>
      </c>
      <c r="E144" s="86">
        <f>IFERROR(VLOOKUP(UPPER(CONCATENATE($B144," - ",$A144)),'[1]Segurados Civis'!$A$5:$H$2142,8,0),"")</f>
        <v>44</v>
      </c>
      <c r="F144" s="86">
        <f t="shared" si="2"/>
        <v>953</v>
      </c>
      <c r="G144" s="85" t="s">
        <v>5032</v>
      </c>
      <c r="H144" s="85">
        <v>0</v>
      </c>
      <c r="I144" s="85">
        <v>0</v>
      </c>
      <c r="J144" s="85">
        <v>1</v>
      </c>
      <c r="K144" s="85">
        <v>0</v>
      </c>
    </row>
    <row r="145" spans="1:11">
      <c r="A145" s="85" t="s">
        <v>57</v>
      </c>
      <c r="B145" s="85" t="s">
        <v>8288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5035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57</v>
      </c>
      <c r="B146" s="85" t="s">
        <v>8289</v>
      </c>
      <c r="C146" s="86">
        <f>IFERROR(VLOOKUP(UPPER(CONCATENATE($B146," - ",$A146)),'[1]Segurados Civis'!$A$5:$H$2142,6,0),"")</f>
        <v>1502</v>
      </c>
      <c r="D146" s="86">
        <f>IFERROR(VLOOKUP(UPPER(CONCATENATE($B146," - ",$A146)),'[1]Segurados Civis'!$A$5:$H$2142,7,0),"")</f>
        <v>438</v>
      </c>
      <c r="E146" s="86">
        <f>IFERROR(VLOOKUP(UPPER(CONCATENATE($B146," - ",$A146)),'[1]Segurados Civis'!$A$5:$H$2142,8,0),"")</f>
        <v>103</v>
      </c>
      <c r="F146" s="86">
        <f t="shared" si="2"/>
        <v>2043</v>
      </c>
      <c r="G146" s="85" t="s">
        <v>5032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57</v>
      </c>
      <c r="B147" s="85" t="s">
        <v>8290</v>
      </c>
      <c r="C147" s="86">
        <f>IFERROR(VLOOKUP(UPPER(CONCATENATE($B147," - ",$A147)),'[1]Segurados Civis'!$A$5:$H$2142,6,0),"")</f>
        <v>281</v>
      </c>
      <c r="D147" s="86">
        <f>IFERROR(VLOOKUP(UPPER(CONCATENATE($B147," - ",$A147)),'[1]Segurados Civis'!$A$5:$H$2142,7,0),"")</f>
        <v>143</v>
      </c>
      <c r="E147" s="86">
        <f>IFERROR(VLOOKUP(UPPER(CONCATENATE($B147," - ",$A147)),'[1]Segurados Civis'!$A$5:$H$2142,8,0),"")</f>
        <v>29</v>
      </c>
      <c r="F147" s="86">
        <f t="shared" si="2"/>
        <v>453</v>
      </c>
      <c r="G147" s="85" t="s">
        <v>5032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57</v>
      </c>
      <c r="B148" s="85" t="s">
        <v>8291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5035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57</v>
      </c>
      <c r="B149" s="85" t="s">
        <v>5739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5035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57</v>
      </c>
      <c r="B150" s="85" t="s">
        <v>8292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5035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57</v>
      </c>
      <c r="B151" s="85" t="s">
        <v>8293</v>
      </c>
      <c r="C151" s="86">
        <f>IFERROR(VLOOKUP(UPPER(CONCATENATE($B151," - ",$A151)),'[1]Segurados Civis'!$A$5:$H$2142,6,0),"")</f>
        <v>645</v>
      </c>
      <c r="D151" s="86">
        <f>IFERROR(VLOOKUP(UPPER(CONCATENATE($B151," - ",$A151)),'[1]Segurados Civis'!$A$5:$H$2142,7,0),"")</f>
        <v>184</v>
      </c>
      <c r="E151" s="86">
        <f>IFERROR(VLOOKUP(UPPER(CONCATENATE($B151," - ",$A151)),'[1]Segurados Civis'!$A$5:$H$2142,8,0),"")</f>
        <v>36</v>
      </c>
      <c r="F151" s="86">
        <f t="shared" si="2"/>
        <v>865</v>
      </c>
      <c r="G151" s="85" t="s">
        <v>5032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57</v>
      </c>
      <c r="B152" s="85" t="s">
        <v>8294</v>
      </c>
      <c r="C152" s="86">
        <f>IFERROR(VLOOKUP(UPPER(CONCATENATE($B152," - ",$A152)),'[1]Segurados Civis'!$A$5:$H$2142,6,0),"")</f>
        <v>340</v>
      </c>
      <c r="D152" s="86">
        <f>IFERROR(VLOOKUP(UPPER(CONCATENATE($B152," - ",$A152)),'[1]Segurados Civis'!$A$5:$H$2142,7,0),"")</f>
        <v>100</v>
      </c>
      <c r="E152" s="86">
        <f>IFERROR(VLOOKUP(UPPER(CONCATENATE($B152," - ",$A152)),'[1]Segurados Civis'!$A$5:$H$2142,8,0),"")</f>
        <v>22</v>
      </c>
      <c r="F152" s="86">
        <f t="shared" si="2"/>
        <v>462</v>
      </c>
      <c r="G152" s="85" t="s">
        <v>5032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57</v>
      </c>
      <c r="B153" s="85" t="s">
        <v>7847</v>
      </c>
      <c r="C153" s="86">
        <f>IFERROR(VLOOKUP(UPPER(CONCATENATE($B153," - ",$A153)),'[1]Segurados Civis'!$A$5:$H$2142,6,0),"")</f>
        <v>182</v>
      </c>
      <c r="D153" s="86">
        <f>IFERROR(VLOOKUP(UPPER(CONCATENATE($B153," - ",$A153)),'[1]Segurados Civis'!$A$5:$H$2142,7,0),"")</f>
        <v>1</v>
      </c>
      <c r="E153" s="86">
        <f>IFERROR(VLOOKUP(UPPER(CONCATENATE($B153," - ",$A153)),'[1]Segurados Civis'!$A$5:$H$2142,8,0),"")</f>
        <v>0</v>
      </c>
      <c r="F153" s="86">
        <f t="shared" si="2"/>
        <v>183</v>
      </c>
      <c r="G153" s="85" t="s">
        <v>5032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57</v>
      </c>
      <c r="B154" s="85" t="s">
        <v>6723</v>
      </c>
      <c r="C154" s="86">
        <f>IFERROR(VLOOKUP(UPPER(CONCATENATE($B154," - ",$A154)),'[1]Segurados Civis'!$A$5:$H$2142,6,0),"")</f>
        <v>279</v>
      </c>
      <c r="D154" s="86">
        <f>IFERROR(VLOOKUP(UPPER(CONCATENATE($B154," - ",$A154)),'[1]Segurados Civis'!$A$5:$H$2142,7,0),"")</f>
        <v>86</v>
      </c>
      <c r="E154" s="86">
        <f>IFERROR(VLOOKUP(UPPER(CONCATENATE($B154," - ",$A154)),'[1]Segurados Civis'!$A$5:$H$2142,8,0),"")</f>
        <v>19</v>
      </c>
      <c r="F154" s="86">
        <f t="shared" si="2"/>
        <v>384</v>
      </c>
      <c r="G154" s="85" t="s">
        <v>5032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57</v>
      </c>
      <c r="B155" s="85" t="s">
        <v>8295</v>
      </c>
      <c r="C155" s="86">
        <f>IFERROR(VLOOKUP(UPPER(CONCATENATE($B155," - ",$A155)),'[1]Segurados Civis'!$A$5:$H$2142,6,0),"")</f>
        <v>394</v>
      </c>
      <c r="D155" s="86">
        <f>IFERROR(VLOOKUP(UPPER(CONCATENATE($B155," - ",$A155)),'[1]Segurados Civis'!$A$5:$H$2142,7,0),"")</f>
        <v>32</v>
      </c>
      <c r="E155" s="86">
        <f>IFERROR(VLOOKUP(UPPER(CONCATENATE($B155," - ",$A155)),'[1]Segurados Civis'!$A$5:$H$2142,8,0),"")</f>
        <v>10</v>
      </c>
      <c r="F155" s="86">
        <f t="shared" si="2"/>
        <v>436</v>
      </c>
      <c r="G155" s="85" t="s">
        <v>5032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57</v>
      </c>
      <c r="B156" s="85" t="s">
        <v>8296</v>
      </c>
      <c r="C156" s="86">
        <f>IFERROR(VLOOKUP(UPPER(CONCATENATE($B156," - ",$A156)),'[1]Segurados Civis'!$A$5:$H$2142,6,0),"")</f>
        <v>424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39</v>
      </c>
      <c r="F156" s="86">
        <f t="shared" si="2"/>
        <v>622</v>
      </c>
      <c r="G156" s="85" t="s">
        <v>5032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57</v>
      </c>
      <c r="B157" s="85" t="s">
        <v>8297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5035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57</v>
      </c>
      <c r="B158" s="85" t="s">
        <v>8298</v>
      </c>
      <c r="C158" s="86">
        <f>IFERROR(VLOOKUP(UPPER(CONCATENATE($B158," - ",$A158)),'[1]Segurados Civis'!$A$5:$H$2142,6,0),"")</f>
        <v>1114</v>
      </c>
      <c r="D158" s="86">
        <f>IFERROR(VLOOKUP(UPPER(CONCATENATE($B158," - ",$A158)),'[1]Segurados Civis'!$A$5:$H$2142,7,0),"")</f>
        <v>326</v>
      </c>
      <c r="E158" s="86">
        <f>IFERROR(VLOOKUP(UPPER(CONCATENATE($B158," - ",$A158)),'[1]Segurados Civis'!$A$5:$H$2142,8,0),"")</f>
        <v>87</v>
      </c>
      <c r="F158" s="86">
        <f t="shared" si="2"/>
        <v>1527</v>
      </c>
      <c r="G158" s="85" t="s">
        <v>5032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57</v>
      </c>
      <c r="B159" s="85" t="s">
        <v>8299</v>
      </c>
      <c r="C159" s="86">
        <f>IFERROR(VLOOKUP(UPPER(CONCATENATE($B159," - ",$A159)),'[1]Segurados Civis'!$A$5:$H$2142,6,0),"")</f>
        <v>461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461</v>
      </c>
      <c r="G159" s="85" t="s">
        <v>5032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57</v>
      </c>
      <c r="B160" s="85" t="s">
        <v>8300</v>
      </c>
      <c r="C160" s="86">
        <f>IFERROR(VLOOKUP(UPPER(CONCATENATE($B160," - ",$A160)),'[1]Segurados Civis'!$A$5:$H$2142,6,0),"")</f>
        <v>203</v>
      </c>
      <c r="D160" s="86">
        <f>IFERROR(VLOOKUP(UPPER(CONCATENATE($B160," - ",$A160)),'[1]Segurados Civis'!$A$5:$H$2142,7,0),"")</f>
        <v>57</v>
      </c>
      <c r="E160" s="86">
        <f>IFERROR(VLOOKUP(UPPER(CONCATENATE($B160," - ",$A160)),'[1]Segurados Civis'!$A$5:$H$2142,8,0),"")</f>
        <v>14</v>
      </c>
      <c r="F160" s="86">
        <f t="shared" si="2"/>
        <v>274</v>
      </c>
      <c r="G160" s="85" t="s">
        <v>5032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57</v>
      </c>
      <c r="B161" s="85" t="s">
        <v>8301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5035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57</v>
      </c>
      <c r="B162" s="85" t="s">
        <v>8302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5035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57</v>
      </c>
      <c r="B163" s="85" t="s">
        <v>5432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5035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57</v>
      </c>
      <c r="B164" s="85" t="s">
        <v>8303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5035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57</v>
      </c>
      <c r="B165" s="85" t="s">
        <v>8304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5035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57</v>
      </c>
      <c r="B166" s="85" t="s">
        <v>8305</v>
      </c>
      <c r="C166" s="86">
        <f>IFERROR(VLOOKUP(UPPER(CONCATENATE($B166," - ",$A166)),'[1]Segurados Civis'!$A$5:$H$2142,6,0),"")</f>
        <v>176</v>
      </c>
      <c r="D166" s="86">
        <f>IFERROR(VLOOKUP(UPPER(CONCATENATE($B166," - ",$A166)),'[1]Segurados Civis'!$A$5:$H$2142,7,0),"")</f>
        <v>34</v>
      </c>
      <c r="E166" s="86">
        <f>IFERROR(VLOOKUP(UPPER(CONCATENATE($B166," - ",$A166)),'[1]Segurados Civis'!$A$5:$H$2142,8,0),"")</f>
        <v>2</v>
      </c>
      <c r="F166" s="86">
        <f t="shared" si="2"/>
        <v>212</v>
      </c>
      <c r="G166" s="85" t="s">
        <v>5032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57</v>
      </c>
      <c r="B167" s="85" t="s">
        <v>8306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5035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57</v>
      </c>
      <c r="B168" s="85" t="s">
        <v>8307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5035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57</v>
      </c>
      <c r="B169" s="85" t="s">
        <v>8308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5035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57</v>
      </c>
      <c r="B170" s="85" t="s">
        <v>8309</v>
      </c>
      <c r="C170" s="86">
        <f>IFERROR(VLOOKUP(UPPER(CONCATENATE($B170," - ",$A170)),'[1]Segurados Civis'!$A$5:$H$2142,6,0),"")</f>
        <v>180</v>
      </c>
      <c r="D170" s="86">
        <f>IFERROR(VLOOKUP(UPPER(CONCATENATE($B170," - ",$A170)),'[1]Segurados Civis'!$A$5:$H$2142,7,0),"")</f>
        <v>49</v>
      </c>
      <c r="E170" s="86">
        <f>IFERROR(VLOOKUP(UPPER(CONCATENATE($B170," - ",$A170)),'[1]Segurados Civis'!$A$5:$H$2142,8,0),"")</f>
        <v>9</v>
      </c>
      <c r="F170" s="86">
        <f t="shared" si="2"/>
        <v>238</v>
      </c>
      <c r="G170" s="85" t="s">
        <v>5032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57</v>
      </c>
      <c r="B171" s="85" t="s">
        <v>8310</v>
      </c>
      <c r="C171" s="86">
        <f>IFERROR(VLOOKUP(UPPER(CONCATENATE($B171," - ",$A171)),'[1]Segurados Civis'!$A$5:$H$2142,6,0),"")</f>
        <v>209</v>
      </c>
      <c r="D171" s="86">
        <f>IFERROR(VLOOKUP(UPPER(CONCATENATE($B171," - ",$A171)),'[1]Segurados Civis'!$A$5:$H$2142,7,0),"")</f>
        <v>63</v>
      </c>
      <c r="E171" s="86">
        <f>IFERROR(VLOOKUP(UPPER(CONCATENATE($B171," - ",$A171)),'[1]Segurados Civis'!$A$5:$H$2142,8,0),"")</f>
        <v>28</v>
      </c>
      <c r="F171" s="86">
        <f t="shared" si="2"/>
        <v>300</v>
      </c>
      <c r="G171" s="85" t="s">
        <v>5032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57</v>
      </c>
      <c r="B172" s="85" t="s">
        <v>8311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5035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57</v>
      </c>
      <c r="B173" s="85" t="s">
        <v>8312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5035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57</v>
      </c>
      <c r="B174" s="85" t="s">
        <v>8313</v>
      </c>
      <c r="C174" s="86">
        <f>IFERROR(VLOOKUP(UPPER(CONCATENATE($B174," - ",$A174)),'[1]Segurados Civis'!$A$5:$H$2142,6,0),"")</f>
        <v>1236</v>
      </c>
      <c r="D174" s="86">
        <f>IFERROR(VLOOKUP(UPPER(CONCATENATE($B174," - ",$A174)),'[1]Segurados Civis'!$A$5:$H$2142,7,0),"")</f>
        <v>263</v>
      </c>
      <c r="E174" s="86">
        <f>IFERROR(VLOOKUP(UPPER(CONCATENATE($B174," - ",$A174)),'[1]Segurados Civis'!$A$5:$H$2142,8,0),"")</f>
        <v>94</v>
      </c>
      <c r="F174" s="86">
        <f t="shared" si="2"/>
        <v>1593</v>
      </c>
      <c r="G174" s="85" t="s">
        <v>5032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57</v>
      </c>
      <c r="B175" s="85" t="s">
        <v>8314</v>
      </c>
      <c r="C175" s="86">
        <f>IFERROR(VLOOKUP(UPPER(CONCATENATE($B175," - ",$A175)),'[1]Segurados Civis'!$A$5:$H$2142,6,0),"")</f>
        <v>509</v>
      </c>
      <c r="D175" s="86">
        <f>IFERROR(VLOOKUP(UPPER(CONCATENATE($B175," - ",$A175)),'[1]Segurados Civis'!$A$5:$H$2142,7,0),"")</f>
        <v>156</v>
      </c>
      <c r="E175" s="86">
        <f>IFERROR(VLOOKUP(UPPER(CONCATENATE($B175," - ",$A175)),'[1]Segurados Civis'!$A$5:$H$2142,8,0),"")</f>
        <v>51</v>
      </c>
      <c r="F175" s="86">
        <f t="shared" si="2"/>
        <v>716</v>
      </c>
      <c r="G175" s="85" t="s">
        <v>5032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57</v>
      </c>
      <c r="B176" s="85" t="s">
        <v>8315</v>
      </c>
      <c r="C176" s="86">
        <f>IFERROR(VLOOKUP(UPPER(CONCATENATE($B176," - ",$A176)),'[1]Segurados Civis'!$A$5:$H$2142,6,0),"")</f>
        <v>206</v>
      </c>
      <c r="D176" s="86">
        <f>IFERROR(VLOOKUP(UPPER(CONCATENATE($B176," - ",$A176)),'[1]Segurados Civis'!$A$5:$H$2142,7,0),"")</f>
        <v>123</v>
      </c>
      <c r="E176" s="86">
        <f>IFERROR(VLOOKUP(UPPER(CONCATENATE($B176," - ",$A176)),'[1]Segurados Civis'!$A$5:$H$2142,8,0),"")</f>
        <v>23</v>
      </c>
      <c r="F176" s="86">
        <f t="shared" si="2"/>
        <v>352</v>
      </c>
      <c r="G176" s="85" t="s">
        <v>5032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57</v>
      </c>
      <c r="B177" s="85" t="s">
        <v>8316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5035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57</v>
      </c>
      <c r="B178" s="85" t="s">
        <v>5196</v>
      </c>
      <c r="C178" s="86">
        <f>IFERROR(VLOOKUP(UPPER(CONCATENATE($B178," - ",$A178)),'[1]Segurados Civis'!$A$5:$H$2142,6,0),"")</f>
        <v>275</v>
      </c>
      <c r="D178" s="86">
        <f>IFERROR(VLOOKUP(UPPER(CONCATENATE($B178," - ",$A178)),'[1]Segurados Civis'!$A$5:$H$2142,7,0),"")</f>
        <v>86</v>
      </c>
      <c r="E178" s="86">
        <f>IFERROR(VLOOKUP(UPPER(CONCATENATE($B178," - ",$A178)),'[1]Segurados Civis'!$A$5:$H$2142,8,0),"")</f>
        <v>0</v>
      </c>
      <c r="F178" s="86">
        <f t="shared" si="2"/>
        <v>361</v>
      </c>
      <c r="G178" s="85" t="s">
        <v>5032</v>
      </c>
      <c r="H178" s="85">
        <v>1</v>
      </c>
      <c r="I178" s="85">
        <v>0</v>
      </c>
      <c r="J178" s="85">
        <v>0</v>
      </c>
      <c r="K178" s="85">
        <v>0</v>
      </c>
    </row>
    <row r="179" spans="1:11">
      <c r="A179" s="85" t="s">
        <v>57</v>
      </c>
      <c r="B179" s="85" t="s">
        <v>8317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57</v>
      </c>
      <c r="B180" s="85" t="s">
        <v>8318</v>
      </c>
      <c r="C180" s="86">
        <f>IFERROR(VLOOKUP(UPPER(CONCATENATE($B180," - ",$A180)),'[1]Segurados Civis'!$A$5:$H$2142,6,0),"")</f>
        <v>173</v>
      </c>
      <c r="D180" s="86">
        <f>IFERROR(VLOOKUP(UPPER(CONCATENATE($B180," - ",$A180)),'[1]Segurados Civis'!$A$5:$H$2142,7,0),"")</f>
        <v>0</v>
      </c>
      <c r="E180" s="86">
        <f>IFERROR(VLOOKUP(UPPER(CONCATENATE($B180," - ",$A180)),'[1]Segurados Civis'!$A$5:$H$2142,8,0),"")</f>
        <v>19</v>
      </c>
      <c r="F180" s="86">
        <f t="shared" si="2"/>
        <v>192</v>
      </c>
      <c r="G180" s="85" t="s">
        <v>5032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57</v>
      </c>
      <c r="B181" s="85" t="s">
        <v>8319</v>
      </c>
      <c r="C181" s="86">
        <f>IFERROR(VLOOKUP(UPPER(CONCATENATE($B181," - ",$A181)),'[1]Segurados Civis'!$A$5:$H$2142,6,0),"")</f>
        <v>458</v>
      </c>
      <c r="D181" s="86">
        <f>IFERROR(VLOOKUP(UPPER(CONCATENATE($B181," - ",$A181)),'[1]Segurados Civis'!$A$5:$H$2142,7,0),"")</f>
        <v>8</v>
      </c>
      <c r="E181" s="86">
        <f>IFERROR(VLOOKUP(UPPER(CONCATENATE($B181," - ",$A181)),'[1]Segurados Civis'!$A$5:$H$2142,8,0),"")</f>
        <v>0</v>
      </c>
      <c r="F181" s="86">
        <f t="shared" si="2"/>
        <v>466</v>
      </c>
      <c r="G181" s="85" t="s">
        <v>5032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57</v>
      </c>
      <c r="B182" s="85" t="s">
        <v>8320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5035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57</v>
      </c>
      <c r="B183" s="85" t="s">
        <v>8321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57</v>
      </c>
      <c r="B184" s="85" t="s">
        <v>8322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57</v>
      </c>
      <c r="B185" s="85" t="s">
        <v>8323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5035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57</v>
      </c>
      <c r="B186" s="85" t="s">
        <v>5464</v>
      </c>
      <c r="C186" s="86">
        <f>IFERROR(VLOOKUP(UPPER(CONCATENATE($B186," - ",$A186)),'[1]Segurados Civis'!$A$5:$H$2142,6,0),"")</f>
        <v>251</v>
      </c>
      <c r="D186" s="86">
        <f>IFERROR(VLOOKUP(UPPER(CONCATENATE($B186," - ",$A186)),'[1]Segurados Civis'!$A$5:$H$2142,7,0),"")</f>
        <v>76</v>
      </c>
      <c r="E186" s="86">
        <f>IFERROR(VLOOKUP(UPPER(CONCATENATE($B186," - ",$A186)),'[1]Segurados Civis'!$A$5:$H$2142,8,0),"")</f>
        <v>13</v>
      </c>
      <c r="F186" s="86">
        <f t="shared" si="2"/>
        <v>340</v>
      </c>
      <c r="G186" s="85" t="s">
        <v>5032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57</v>
      </c>
      <c r="B187" s="85" t="s">
        <v>8324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5035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57</v>
      </c>
      <c r="B188" s="85" t="s">
        <v>8325</v>
      </c>
      <c r="C188" s="86">
        <f>IFERROR(VLOOKUP(UPPER(CONCATENATE($B188," - ",$A188)),'[1]Segurados Civis'!$A$5:$H$2142,6,0),"")</f>
        <v>1347</v>
      </c>
      <c r="D188" s="86">
        <f>IFERROR(VLOOKUP(UPPER(CONCATENATE($B188," - ",$A188)),'[1]Segurados Civis'!$A$5:$H$2142,7,0),"")</f>
        <v>384</v>
      </c>
      <c r="E188" s="86">
        <f>IFERROR(VLOOKUP(UPPER(CONCATENATE($B188," - ",$A188)),'[1]Segurados Civis'!$A$5:$H$2142,8,0),"")</f>
        <v>84</v>
      </c>
      <c r="F188" s="86">
        <f t="shared" si="2"/>
        <v>1815</v>
      </c>
      <c r="G188" s="85" t="s">
        <v>5032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57</v>
      </c>
      <c r="B189" s="85" t="s">
        <v>6805</v>
      </c>
      <c r="C189" s="86">
        <f>IFERROR(VLOOKUP(UPPER(CONCATENATE($B189," - ",$A189)),'[1]Segurados Civis'!$A$5:$H$2142,6,0),"")</f>
        <v>239</v>
      </c>
      <c r="D189" s="86">
        <f>IFERROR(VLOOKUP(UPPER(CONCATENATE($B189," - ",$A189)),'[1]Segurados Civis'!$A$5:$H$2142,7,0),"")</f>
        <v>26</v>
      </c>
      <c r="E189" s="86">
        <f>IFERROR(VLOOKUP(UPPER(CONCATENATE($B189," - ",$A189)),'[1]Segurados Civis'!$A$5:$H$2142,8,0),"")</f>
        <v>9</v>
      </c>
      <c r="F189" s="86">
        <f t="shared" si="2"/>
        <v>274</v>
      </c>
      <c r="G189" s="85" t="s">
        <v>5032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57</v>
      </c>
      <c r="B190" s="85" t="s">
        <v>8326</v>
      </c>
      <c r="C190" s="86">
        <f>IFERROR(VLOOKUP(UPPER(CONCATENATE($B190," - ",$A190)),'[1]Segurados Civis'!$A$5:$H$2142,6,0),"")</f>
        <v>855</v>
      </c>
      <c r="D190" s="86">
        <f>IFERROR(VLOOKUP(UPPER(CONCATENATE($B190," - ",$A190)),'[1]Segurados Civis'!$A$5:$H$2142,7,0),"")</f>
        <v>241</v>
      </c>
      <c r="E190" s="86">
        <f>IFERROR(VLOOKUP(UPPER(CONCATENATE($B190," - ",$A190)),'[1]Segurados Civis'!$A$5:$H$2142,8,0),"")</f>
        <v>61</v>
      </c>
      <c r="F190" s="86">
        <f t="shared" si="2"/>
        <v>1157</v>
      </c>
      <c r="G190" s="85" t="s">
        <v>5032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57</v>
      </c>
      <c r="B191" s="85" t="s">
        <v>8327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5035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57</v>
      </c>
      <c r="B192" s="85" t="s">
        <v>8328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5035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57</v>
      </c>
      <c r="B193" s="85" t="s">
        <v>8329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5035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57</v>
      </c>
      <c r="B194" s="85" t="s">
        <v>8330</v>
      </c>
      <c r="C194" s="86">
        <f>IFERROR(VLOOKUP(UPPER(CONCATENATE($B194," - ",$A194)),'[1]Segurados Civis'!$A$5:$H$2142,6,0),"")</f>
        <v>586</v>
      </c>
      <c r="D194" s="86">
        <f>IFERROR(VLOOKUP(UPPER(CONCATENATE($B194," - ",$A194)),'[1]Segurados Civis'!$A$5:$H$2142,7,0),"")</f>
        <v>245</v>
      </c>
      <c r="E194" s="86">
        <f>IFERROR(VLOOKUP(UPPER(CONCATENATE($B194," - ",$A194)),'[1]Segurados Civis'!$A$5:$H$2142,8,0),"")</f>
        <v>41</v>
      </c>
      <c r="F194" s="86">
        <f t="shared" ref="F194:F257" si="3">IF(SUM(C194:E194)=0,"",SUM(C194:E194))</f>
        <v>872</v>
      </c>
      <c r="G194" s="85" t="s">
        <v>5032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57</v>
      </c>
      <c r="B195" s="85" t="s">
        <v>8331</v>
      </c>
      <c r="C195" s="86">
        <f>IFERROR(VLOOKUP(UPPER(CONCATENATE($B195," - ",$A195)),'[1]Segurados Civis'!$A$5:$H$2142,6,0),"")</f>
        <v>230</v>
      </c>
      <c r="D195" s="86">
        <f>IFERROR(VLOOKUP(UPPER(CONCATENATE($B195," - ",$A195)),'[1]Segurados Civis'!$A$5:$H$2142,7,0),"")</f>
        <v>87</v>
      </c>
      <c r="E195" s="86">
        <f>IFERROR(VLOOKUP(UPPER(CONCATENATE($B195," - ",$A195)),'[1]Segurados Civis'!$A$5:$H$2142,8,0),"")</f>
        <v>13</v>
      </c>
      <c r="F195" s="86">
        <f t="shared" si="3"/>
        <v>330</v>
      </c>
      <c r="G195" s="85" t="s">
        <v>5032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57</v>
      </c>
      <c r="B196" s="85" t="s">
        <v>8332</v>
      </c>
      <c r="C196" s="86">
        <f>IFERROR(VLOOKUP(UPPER(CONCATENATE($B196," - ",$A196)),'[1]Segurados Civis'!$A$5:$H$2142,6,0),"")</f>
        <v>9779</v>
      </c>
      <c r="D196" s="86">
        <f>IFERROR(VLOOKUP(UPPER(CONCATENATE($B196," - ",$A196)),'[1]Segurados Civis'!$A$5:$H$2142,7,0),"")</f>
        <v>3340</v>
      </c>
      <c r="E196" s="86">
        <f>IFERROR(VLOOKUP(UPPER(CONCATENATE($B196," - ",$A196)),'[1]Segurados Civis'!$A$5:$H$2142,8,0),"")</f>
        <v>664</v>
      </c>
      <c r="F196" s="86">
        <f t="shared" si="3"/>
        <v>13783</v>
      </c>
      <c r="G196" s="85" t="s">
        <v>5032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57</v>
      </c>
      <c r="B197" s="85" t="s">
        <v>8332</v>
      </c>
      <c r="C197" s="86">
        <f>IFERROR(VLOOKUP(UPPER(CONCATENATE($B197," - ",$A197)),'[1]Segurados Civis'!$A$5:$H$2142,6,0),"")</f>
        <v>9779</v>
      </c>
      <c r="D197" s="86">
        <f>IFERROR(VLOOKUP(UPPER(CONCATENATE($B197," - ",$A197)),'[1]Segurados Civis'!$A$5:$H$2142,7,0),"")</f>
        <v>3340</v>
      </c>
      <c r="E197" s="86">
        <f>IFERROR(VLOOKUP(UPPER(CONCATENATE($B197," - ",$A197)),'[1]Segurados Civis'!$A$5:$H$2142,8,0),"")</f>
        <v>664</v>
      </c>
      <c r="F197" s="86">
        <f t="shared" si="3"/>
        <v>13783</v>
      </c>
      <c r="G197" s="85" t="s">
        <v>5032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57</v>
      </c>
      <c r="B198" s="85" t="s">
        <v>8333</v>
      </c>
      <c r="C198" s="86">
        <f>IFERROR(VLOOKUP(UPPER(CONCATENATE($B198," - ",$A198)),'[1]Segurados Civis'!$A$5:$H$2142,6,0),"")</f>
        <v>383</v>
      </c>
      <c r="D198" s="86">
        <f>IFERROR(VLOOKUP(UPPER(CONCATENATE($B198," - ",$A198)),'[1]Segurados Civis'!$A$5:$H$2142,7,0),"")</f>
        <v>49</v>
      </c>
      <c r="E198" s="86">
        <f>IFERROR(VLOOKUP(UPPER(CONCATENATE($B198," - ",$A198)),'[1]Segurados Civis'!$A$5:$H$2142,8,0),"")</f>
        <v>17</v>
      </c>
      <c r="F198" s="86">
        <f t="shared" si="3"/>
        <v>449</v>
      </c>
      <c r="G198" s="85" t="s">
        <v>5032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57</v>
      </c>
      <c r="B199" s="85" t="s">
        <v>8334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57</v>
      </c>
      <c r="B200" s="85" t="s">
        <v>8335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5035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57</v>
      </c>
      <c r="B201" s="85" t="s">
        <v>8336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5035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57</v>
      </c>
      <c r="B202" s="85" t="s">
        <v>8337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5035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57</v>
      </c>
      <c r="B203" s="85" t="s">
        <v>8338</v>
      </c>
      <c r="C203" s="86">
        <f>IFERROR(VLOOKUP(UPPER(CONCATENATE($B203," - ",$A203)),'[1]Segurados Civis'!$A$5:$H$2142,6,0),"")</f>
        <v>784</v>
      </c>
      <c r="D203" s="86">
        <f>IFERROR(VLOOKUP(UPPER(CONCATENATE($B203," - ",$A203)),'[1]Segurados Civis'!$A$5:$H$2142,7,0),"")</f>
        <v>185</v>
      </c>
      <c r="E203" s="86">
        <f>IFERROR(VLOOKUP(UPPER(CONCATENATE($B203," - ",$A203)),'[1]Segurados Civis'!$A$5:$H$2142,8,0),"")</f>
        <v>33</v>
      </c>
      <c r="F203" s="86">
        <f t="shared" si="3"/>
        <v>1002</v>
      </c>
      <c r="G203" s="85" t="s">
        <v>5032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57</v>
      </c>
      <c r="B204" s="85" t="s">
        <v>8339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5035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57</v>
      </c>
      <c r="B205" s="85" t="s">
        <v>8340</v>
      </c>
      <c r="C205" s="86">
        <f>IFERROR(VLOOKUP(UPPER(CONCATENATE($B205," - ",$A205)),'[1]Segurados Civis'!$A$5:$H$2142,6,0),"")</f>
        <v>668</v>
      </c>
      <c r="D205" s="86">
        <f>IFERROR(VLOOKUP(UPPER(CONCATENATE($B205," - ",$A205)),'[1]Segurados Civis'!$A$5:$H$2142,7,0),"")</f>
        <v>134</v>
      </c>
      <c r="E205" s="86">
        <f>IFERROR(VLOOKUP(UPPER(CONCATENATE($B205," - ",$A205)),'[1]Segurados Civis'!$A$5:$H$2142,8,0),"")</f>
        <v>47</v>
      </c>
      <c r="F205" s="86">
        <f t="shared" si="3"/>
        <v>849</v>
      </c>
      <c r="G205" s="85" t="s">
        <v>5032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57</v>
      </c>
      <c r="B206" s="85" t="s">
        <v>8341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5035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57</v>
      </c>
      <c r="B207" s="85" t="s">
        <v>8342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5035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57</v>
      </c>
      <c r="B208" s="85" t="s">
        <v>8343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5035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57</v>
      </c>
      <c r="B209" s="85" t="s">
        <v>8344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5035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57</v>
      </c>
      <c r="B210" s="85" t="s">
        <v>8345</v>
      </c>
      <c r="C210" s="86">
        <f>IFERROR(VLOOKUP(UPPER(CONCATENATE($B210," - ",$A210)),'[1]Segurados Civis'!$A$5:$H$2142,6,0),"")</f>
        <v>215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24</v>
      </c>
      <c r="F210" s="86">
        <f t="shared" si="3"/>
        <v>351</v>
      </c>
      <c r="G210" s="85" t="s">
        <v>5032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57</v>
      </c>
      <c r="B211" s="85" t="s">
        <v>8346</v>
      </c>
      <c r="C211" s="86">
        <f>IFERROR(VLOOKUP(UPPER(CONCATENATE($B211," - ",$A211)),'[1]Segurados Civis'!$A$5:$H$2142,6,0),"")</f>
        <v>1045</v>
      </c>
      <c r="D211" s="86">
        <f>IFERROR(VLOOKUP(UPPER(CONCATENATE($B211," - ",$A211)),'[1]Segurados Civis'!$A$5:$H$2142,7,0),"")</f>
        <v>343</v>
      </c>
      <c r="E211" s="86">
        <f>IFERROR(VLOOKUP(UPPER(CONCATENATE($B211," - ",$A211)),'[1]Segurados Civis'!$A$5:$H$2142,8,0),"")</f>
        <v>71</v>
      </c>
      <c r="F211" s="86">
        <f t="shared" si="3"/>
        <v>1459</v>
      </c>
      <c r="G211" s="85" t="s">
        <v>5032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57</v>
      </c>
      <c r="B212" s="85" t="s">
        <v>8347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5035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57</v>
      </c>
      <c r="B213" s="85" t="s">
        <v>8348</v>
      </c>
      <c r="C213" s="86">
        <f>IFERROR(VLOOKUP(UPPER(CONCATENATE($B213," - ",$A213)),'[1]Segurados Civis'!$A$5:$H$2142,6,0),"")</f>
        <v>303</v>
      </c>
      <c r="D213" s="86">
        <f>IFERROR(VLOOKUP(UPPER(CONCATENATE($B213," - ",$A213)),'[1]Segurados Civis'!$A$5:$H$2142,7,0),"")</f>
        <v>92</v>
      </c>
      <c r="E213" s="86">
        <f>IFERROR(VLOOKUP(UPPER(CONCATENATE($B213," - ",$A213)),'[1]Segurados Civis'!$A$5:$H$2142,8,0),"")</f>
        <v>28</v>
      </c>
      <c r="F213" s="86">
        <f t="shared" si="3"/>
        <v>423</v>
      </c>
      <c r="G213" s="85" t="s">
        <v>5032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57</v>
      </c>
      <c r="B214" s="85" t="s">
        <v>8349</v>
      </c>
      <c r="C214" s="86">
        <f>IFERROR(VLOOKUP(UPPER(CONCATENATE($B214," - ",$A214)),'[1]Segurados Civis'!$A$5:$H$2142,6,0),"")</f>
        <v>312</v>
      </c>
      <c r="D214" s="86">
        <f>IFERROR(VLOOKUP(UPPER(CONCATENATE($B214," - ",$A214)),'[1]Segurados Civis'!$A$5:$H$2142,7,0),"")</f>
        <v>142</v>
      </c>
      <c r="E214" s="86">
        <f>IFERROR(VLOOKUP(UPPER(CONCATENATE($B214," - ",$A214)),'[1]Segurados Civis'!$A$5:$H$2142,8,0),"")</f>
        <v>37</v>
      </c>
      <c r="F214" s="86">
        <f t="shared" si="3"/>
        <v>491</v>
      </c>
      <c r="G214" s="85" t="s">
        <v>5032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57</v>
      </c>
      <c r="B215" s="85" t="s">
        <v>8350</v>
      </c>
      <c r="C215" s="86">
        <f>IFERROR(VLOOKUP(UPPER(CONCATENATE($B215," - ",$A215)),'[1]Segurados Civis'!$A$5:$H$2142,6,0),"")</f>
        <v>11345</v>
      </c>
      <c r="D215" s="86">
        <f>IFERROR(VLOOKUP(UPPER(CONCATENATE($B215," - ",$A215)),'[1]Segurados Civis'!$A$5:$H$2142,7,0),"")</f>
        <v>2471</v>
      </c>
      <c r="E215" s="86">
        <f>IFERROR(VLOOKUP(UPPER(CONCATENATE($B215," - ",$A215)),'[1]Segurados Civis'!$A$5:$H$2142,8,0),"")</f>
        <v>596</v>
      </c>
      <c r="F215" s="86">
        <f t="shared" si="3"/>
        <v>14412</v>
      </c>
      <c r="G215" s="85" t="s">
        <v>5032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57</v>
      </c>
      <c r="B216" s="85" t="s">
        <v>8351</v>
      </c>
      <c r="C216" s="86">
        <f>IFERROR(VLOOKUP(UPPER(CONCATENATE($B216," - ",$A216)),'[1]Segurados Civis'!$A$5:$H$2142,6,0),"")</f>
        <v>212</v>
      </c>
      <c r="D216" s="86">
        <f>IFERROR(VLOOKUP(UPPER(CONCATENATE($B216," - ",$A216)),'[1]Segurados Civis'!$A$5:$H$2142,7,0),"")</f>
        <v>74</v>
      </c>
      <c r="E216" s="86">
        <f>IFERROR(VLOOKUP(UPPER(CONCATENATE($B216," - ",$A216)),'[1]Segurados Civis'!$A$5:$H$2142,8,0),"")</f>
        <v>13</v>
      </c>
      <c r="F216" s="86">
        <f t="shared" si="3"/>
        <v>299</v>
      </c>
      <c r="G216" s="85" t="s">
        <v>5032</v>
      </c>
      <c r="H216" s="85">
        <v>0</v>
      </c>
      <c r="I216" s="85">
        <v>0</v>
      </c>
      <c r="J216" s="85">
        <v>1</v>
      </c>
      <c r="K216" s="85">
        <v>0</v>
      </c>
    </row>
    <row r="217" spans="1:11">
      <c r="A217" s="85" t="s">
        <v>57</v>
      </c>
      <c r="B217" s="85" t="s">
        <v>8352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5035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57</v>
      </c>
      <c r="B218" s="85" t="s">
        <v>8353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5035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57</v>
      </c>
      <c r="B219" s="85" t="s">
        <v>8354</v>
      </c>
      <c r="C219" s="86">
        <f>IFERROR(VLOOKUP(UPPER(CONCATENATE($B219," - ",$A219)),'[1]Segurados Civis'!$A$5:$H$2142,6,0),"")</f>
        <v>185</v>
      </c>
      <c r="D219" s="86">
        <f>IFERROR(VLOOKUP(UPPER(CONCATENATE($B219," - ",$A219)),'[1]Segurados Civis'!$A$5:$H$2142,7,0),"")</f>
        <v>46</v>
      </c>
      <c r="E219" s="86">
        <f>IFERROR(VLOOKUP(UPPER(CONCATENATE($B219," - ",$A219)),'[1]Segurados Civis'!$A$5:$H$2142,8,0),"")</f>
        <v>3</v>
      </c>
      <c r="F219" s="86">
        <f t="shared" si="3"/>
        <v>234</v>
      </c>
      <c r="G219" s="85" t="s">
        <v>5032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57</v>
      </c>
      <c r="B220" s="85" t="s">
        <v>8355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5035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57</v>
      </c>
      <c r="B221" s="85" t="s">
        <v>8356</v>
      </c>
      <c r="C221" s="86">
        <f>IFERROR(VLOOKUP(UPPER(CONCATENATE($B221," - ",$A221)),'[1]Segurados Civis'!$A$5:$H$2142,6,0),"")</f>
        <v>569</v>
      </c>
      <c r="D221" s="86">
        <f>IFERROR(VLOOKUP(UPPER(CONCATENATE($B221," - ",$A221)),'[1]Segurados Civis'!$A$5:$H$2142,7,0),"")</f>
        <v>178</v>
      </c>
      <c r="E221" s="86">
        <f>IFERROR(VLOOKUP(UPPER(CONCATENATE($B221," - ",$A221)),'[1]Segurados Civis'!$A$5:$H$2142,8,0),"")</f>
        <v>42</v>
      </c>
      <c r="F221" s="86">
        <f t="shared" si="3"/>
        <v>789</v>
      </c>
      <c r="G221" s="85" t="s">
        <v>5032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57</v>
      </c>
      <c r="B222" s="85" t="s">
        <v>8357</v>
      </c>
      <c r="C222" s="86">
        <f>IFERROR(VLOOKUP(UPPER(CONCATENATE($B222," - ",$A222)),'[1]Segurados Civis'!$A$5:$H$2142,6,0),"")</f>
        <v>1360</v>
      </c>
      <c r="D222" s="86">
        <f>IFERROR(VLOOKUP(UPPER(CONCATENATE($B222," - ",$A222)),'[1]Segurados Civis'!$A$5:$H$2142,7,0),"")</f>
        <v>278</v>
      </c>
      <c r="E222" s="86">
        <f>IFERROR(VLOOKUP(UPPER(CONCATENATE($B222," - ",$A222)),'[1]Segurados Civis'!$A$5:$H$2142,8,0),"")</f>
        <v>84</v>
      </c>
      <c r="F222" s="86">
        <f t="shared" si="3"/>
        <v>1722</v>
      </c>
      <c r="G222" s="85" t="s">
        <v>5032</v>
      </c>
      <c r="H222" s="85">
        <v>0</v>
      </c>
      <c r="I222" s="85">
        <v>0</v>
      </c>
      <c r="J222" s="85">
        <v>1</v>
      </c>
      <c r="K222" s="85">
        <v>0</v>
      </c>
    </row>
    <row r="223" spans="1:11">
      <c r="A223" s="85" t="s">
        <v>57</v>
      </c>
      <c r="B223" s="85" t="s">
        <v>8358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5035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57</v>
      </c>
      <c r="B224" s="85" t="s">
        <v>8359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5035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57</v>
      </c>
      <c r="B225" s="85" t="s">
        <v>8360</v>
      </c>
      <c r="C225" s="86">
        <f>IFERROR(VLOOKUP(UPPER(CONCATENATE($B225," - ",$A225)),'[1]Segurados Civis'!$A$5:$H$2142,6,0),"")</f>
        <v>1094</v>
      </c>
      <c r="D225" s="86">
        <f>IFERROR(VLOOKUP(UPPER(CONCATENATE($B225," - ",$A225)),'[1]Segurados Civis'!$A$5:$H$2142,7,0),"")</f>
        <v>119</v>
      </c>
      <c r="E225" s="86">
        <f>IFERROR(VLOOKUP(UPPER(CONCATENATE($B225," - ",$A225)),'[1]Segurados Civis'!$A$5:$H$2142,8,0),"")</f>
        <v>3</v>
      </c>
      <c r="F225" s="86">
        <f t="shared" si="3"/>
        <v>1216</v>
      </c>
      <c r="G225" s="85" t="s">
        <v>5032</v>
      </c>
      <c r="H225" s="85">
        <v>1</v>
      </c>
      <c r="I225" s="85">
        <v>0</v>
      </c>
      <c r="J225" s="85">
        <v>0</v>
      </c>
      <c r="K225" s="85">
        <v>0</v>
      </c>
    </row>
    <row r="226" spans="1:11">
      <c r="A226" s="85" t="s">
        <v>57</v>
      </c>
      <c r="B226" s="85" t="s">
        <v>8361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5035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57</v>
      </c>
      <c r="B227" s="85" t="s">
        <v>6283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5035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57</v>
      </c>
      <c r="B228" s="85" t="s">
        <v>8362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5035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57</v>
      </c>
      <c r="B229" s="85" t="s">
        <v>8363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5035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57</v>
      </c>
      <c r="B230" s="85" t="s">
        <v>8364</v>
      </c>
      <c r="C230" s="86">
        <f>IFERROR(VLOOKUP(UPPER(CONCATENATE($B230," - ",$A230)),'[1]Segurados Civis'!$A$5:$H$2142,6,0),"")</f>
        <v>465</v>
      </c>
      <c r="D230" s="86">
        <f>IFERROR(VLOOKUP(UPPER(CONCATENATE($B230," - ",$A230)),'[1]Segurados Civis'!$A$5:$H$2142,7,0),"")</f>
        <v>131</v>
      </c>
      <c r="E230" s="86">
        <f>IFERROR(VLOOKUP(UPPER(CONCATENATE($B230," - ",$A230)),'[1]Segurados Civis'!$A$5:$H$2142,8,0),"")</f>
        <v>23</v>
      </c>
      <c r="F230" s="86">
        <f t="shared" si="3"/>
        <v>619</v>
      </c>
      <c r="G230" s="85" t="s">
        <v>5032</v>
      </c>
      <c r="H230" s="85">
        <v>1</v>
      </c>
      <c r="I230" s="85">
        <v>0</v>
      </c>
      <c r="J230" s="85">
        <v>0</v>
      </c>
      <c r="K230" s="85">
        <v>0</v>
      </c>
    </row>
    <row r="231" spans="1:11">
      <c r="A231" s="85" t="s">
        <v>57</v>
      </c>
      <c r="B231" s="85" t="s">
        <v>8365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5035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57</v>
      </c>
      <c r="B232" s="85" t="s">
        <v>8366</v>
      </c>
      <c r="C232" s="86">
        <f>IFERROR(VLOOKUP(UPPER(CONCATENATE($B232," - ",$A232)),'[1]Segurados Civis'!$A$5:$H$2142,6,0),"")</f>
        <v>231</v>
      </c>
      <c r="D232" s="86">
        <f>IFERROR(VLOOKUP(UPPER(CONCATENATE($B232," - ",$A232)),'[1]Segurados Civis'!$A$5:$H$2142,7,0),"")</f>
        <v>63</v>
      </c>
      <c r="E232" s="86">
        <f>IFERROR(VLOOKUP(UPPER(CONCATENATE($B232," - ",$A232)),'[1]Segurados Civis'!$A$5:$H$2142,8,0),"")</f>
        <v>12</v>
      </c>
      <c r="F232" s="86">
        <f t="shared" si="3"/>
        <v>306</v>
      </c>
      <c r="G232" s="85" t="s">
        <v>5032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57</v>
      </c>
      <c r="B233" s="85" t="s">
        <v>8367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5035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57</v>
      </c>
      <c r="B234" s="85" t="s">
        <v>8368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5035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57</v>
      </c>
      <c r="B235" s="85" t="s">
        <v>8369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5035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57</v>
      </c>
      <c r="B236" s="85" t="s">
        <v>6081</v>
      </c>
      <c r="C236" s="86">
        <f>IFERROR(VLOOKUP(UPPER(CONCATENATE($B236," - ",$A236)),'[1]Segurados Civis'!$A$5:$H$2142,6,0),"")</f>
        <v>493</v>
      </c>
      <c r="D236" s="86">
        <f>IFERROR(VLOOKUP(UPPER(CONCATENATE($B236," - ",$A236)),'[1]Segurados Civis'!$A$5:$H$2142,7,0),"")</f>
        <v>166</v>
      </c>
      <c r="E236" s="86">
        <f>IFERROR(VLOOKUP(UPPER(CONCATENATE($B236," - ",$A236)),'[1]Segurados Civis'!$A$5:$H$2142,8,0),"")</f>
        <v>29</v>
      </c>
      <c r="F236" s="86">
        <f t="shared" si="3"/>
        <v>688</v>
      </c>
      <c r="G236" s="85" t="s">
        <v>5032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57</v>
      </c>
      <c r="B237" s="85" t="s">
        <v>8370</v>
      </c>
      <c r="C237" s="86">
        <f>IFERROR(VLOOKUP(UPPER(CONCATENATE($B237," - ",$A237)),'[1]Segurados Civis'!$A$5:$H$2142,6,0),"")</f>
        <v>251</v>
      </c>
      <c r="D237" s="86">
        <f>IFERROR(VLOOKUP(UPPER(CONCATENATE($B237," - ",$A237)),'[1]Segurados Civis'!$A$5:$H$2142,7,0),"")</f>
        <v>48</v>
      </c>
      <c r="E237" s="86">
        <f>IFERROR(VLOOKUP(UPPER(CONCATENATE($B237," - ",$A237)),'[1]Segurados Civis'!$A$5:$H$2142,8,0),"")</f>
        <v>5</v>
      </c>
      <c r="F237" s="86">
        <f t="shared" si="3"/>
        <v>304</v>
      </c>
      <c r="G237" s="85" t="s">
        <v>5032</v>
      </c>
      <c r="H237" s="85">
        <v>1</v>
      </c>
      <c r="I237" s="85">
        <v>0</v>
      </c>
      <c r="J237" s="85">
        <v>1</v>
      </c>
      <c r="K237" s="85">
        <v>0</v>
      </c>
    </row>
    <row r="238" spans="1:11">
      <c r="A238" s="85" t="s">
        <v>57</v>
      </c>
      <c r="B238" s="85" t="s">
        <v>8371</v>
      </c>
      <c r="C238" s="86">
        <f>IFERROR(VLOOKUP(UPPER(CONCATENATE($B238," - ",$A238)),'[1]Segurados Civis'!$A$5:$H$2142,6,0),"")</f>
        <v>794</v>
      </c>
      <c r="D238" s="86">
        <f>IFERROR(VLOOKUP(UPPER(CONCATENATE($B238," - ",$A238)),'[1]Segurados Civis'!$A$5:$H$2142,7,0),"")</f>
        <v>247</v>
      </c>
      <c r="E238" s="86">
        <f>IFERROR(VLOOKUP(UPPER(CONCATENATE($B238," - ",$A238)),'[1]Segurados Civis'!$A$5:$H$2142,8,0),"")</f>
        <v>51</v>
      </c>
      <c r="F238" s="86">
        <f t="shared" si="3"/>
        <v>1092</v>
      </c>
      <c r="G238" s="85" t="s">
        <v>5032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57</v>
      </c>
      <c r="B239" s="85" t="s">
        <v>8372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5035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57</v>
      </c>
      <c r="B240" s="85" t="s">
        <v>5521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5035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57</v>
      </c>
      <c r="B241" s="85" t="s">
        <v>8373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5035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57</v>
      </c>
      <c r="B242" s="85" t="s">
        <v>8374</v>
      </c>
      <c r="C242" s="86">
        <f>IFERROR(VLOOKUP(UPPER(CONCATENATE($B242," - ",$A242)),'[1]Segurados Civis'!$A$5:$H$2142,6,0),"")</f>
        <v>353</v>
      </c>
      <c r="D242" s="86">
        <f>IFERROR(VLOOKUP(UPPER(CONCATENATE($B242," - ",$A242)),'[1]Segurados Civis'!$A$5:$H$2142,7,0),"")</f>
        <v>140</v>
      </c>
      <c r="E242" s="86">
        <f>IFERROR(VLOOKUP(UPPER(CONCATENATE($B242," - ",$A242)),'[1]Segurados Civis'!$A$5:$H$2142,8,0),"")</f>
        <v>36</v>
      </c>
      <c r="F242" s="86">
        <f t="shared" si="3"/>
        <v>529</v>
      </c>
      <c r="G242" s="85" t="s">
        <v>5032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57</v>
      </c>
      <c r="B243" s="85" t="s">
        <v>7372</v>
      </c>
      <c r="C243" s="86">
        <f>IFERROR(VLOOKUP(UPPER(CONCATENATE($B243," - ",$A243)),'[1]Segurados Civis'!$A$5:$H$2142,6,0),"")</f>
        <v>248</v>
      </c>
      <c r="D243" s="86">
        <f>IFERROR(VLOOKUP(UPPER(CONCATENATE($B243," - ",$A243)),'[1]Segurados Civis'!$A$5:$H$2142,7,0),"")</f>
        <v>71</v>
      </c>
      <c r="E243" s="86">
        <f>IFERROR(VLOOKUP(UPPER(CONCATENATE($B243," - ",$A243)),'[1]Segurados Civis'!$A$5:$H$2142,8,0),"")</f>
        <v>19</v>
      </c>
      <c r="F243" s="86">
        <f t="shared" si="3"/>
        <v>338</v>
      </c>
      <c r="G243" s="85" t="s">
        <v>5032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57</v>
      </c>
      <c r="B244" s="85" t="s">
        <v>8375</v>
      </c>
      <c r="C244" s="86">
        <f>IFERROR(VLOOKUP(UPPER(CONCATENATE($B244," - ",$A244)),'[1]Segurados Civis'!$A$5:$H$2142,6,0),"")</f>
        <v>410</v>
      </c>
      <c r="D244" s="86">
        <f>IFERROR(VLOOKUP(UPPER(CONCATENATE($B244," - ",$A244)),'[1]Segurados Civis'!$A$5:$H$2142,7,0),"")</f>
        <v>38</v>
      </c>
      <c r="E244" s="86">
        <f>IFERROR(VLOOKUP(UPPER(CONCATENATE($B244," - ",$A244)),'[1]Segurados Civis'!$A$5:$H$2142,8,0),"")</f>
        <v>3</v>
      </c>
      <c r="F244" s="86">
        <f t="shared" si="3"/>
        <v>451</v>
      </c>
      <c r="G244" s="85" t="s">
        <v>5032</v>
      </c>
      <c r="H244" s="85">
        <v>1</v>
      </c>
      <c r="I244" s="85">
        <v>0</v>
      </c>
      <c r="J244" s="85">
        <v>1</v>
      </c>
      <c r="K244" s="85">
        <v>0</v>
      </c>
    </row>
    <row r="245" spans="1:11">
      <c r="A245" s="85" t="s">
        <v>57</v>
      </c>
      <c r="B245" s="85" t="s">
        <v>8376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5035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57</v>
      </c>
      <c r="B246" s="85" t="s">
        <v>8377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5035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57</v>
      </c>
      <c r="B247" s="85" t="s">
        <v>8378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5035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57</v>
      </c>
      <c r="B248" s="85" t="s">
        <v>8379</v>
      </c>
      <c r="C248" s="86">
        <f>IFERROR(VLOOKUP(UPPER(CONCATENATE($B248," - ",$A248)),'[1]Segurados Civis'!$A$5:$H$2142,6,0),"")</f>
        <v>162</v>
      </c>
      <c r="D248" s="86">
        <f>IFERROR(VLOOKUP(UPPER(CONCATENATE($B248," - ",$A248)),'[1]Segurados Civis'!$A$5:$H$2142,7,0),"")</f>
        <v>16</v>
      </c>
      <c r="E248" s="86">
        <f>IFERROR(VLOOKUP(UPPER(CONCATENATE($B248," - ",$A248)),'[1]Segurados Civis'!$A$5:$H$2142,8,0),"")</f>
        <v>5</v>
      </c>
      <c r="F248" s="86">
        <f t="shared" si="3"/>
        <v>183</v>
      </c>
      <c r="G248" s="85" t="s">
        <v>5032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57</v>
      </c>
      <c r="B249" s="85" t="s">
        <v>8380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5035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57</v>
      </c>
      <c r="B250" s="85" t="s">
        <v>8381</v>
      </c>
      <c r="C250" s="86">
        <f>IFERROR(VLOOKUP(UPPER(CONCATENATE($B250," - ",$A250)),'[1]Segurados Civis'!$A$5:$H$2142,6,0),"")</f>
        <v>149</v>
      </c>
      <c r="D250" s="86">
        <f>IFERROR(VLOOKUP(UPPER(CONCATENATE($B250," - ",$A250)),'[1]Segurados Civis'!$A$5:$H$2142,7,0),"")</f>
        <v>77</v>
      </c>
      <c r="E250" s="86">
        <f>IFERROR(VLOOKUP(UPPER(CONCATENATE($B250," - ",$A250)),'[1]Segurados Civis'!$A$5:$H$2142,8,0),"")</f>
        <v>13</v>
      </c>
      <c r="F250" s="86">
        <f t="shared" si="3"/>
        <v>239</v>
      </c>
      <c r="G250" s="85" t="s">
        <v>5032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57</v>
      </c>
      <c r="B251" s="85" t="s">
        <v>8382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5035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57</v>
      </c>
      <c r="B252" s="85" t="s">
        <v>8383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5035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57</v>
      </c>
      <c r="B253" s="85" t="s">
        <v>8384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5035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57</v>
      </c>
      <c r="B254" s="85" t="s">
        <v>8385</v>
      </c>
      <c r="C254" s="86">
        <f>IFERROR(VLOOKUP(UPPER(CONCATENATE($B254," - ",$A254)),'[1]Segurados Civis'!$A$5:$H$2142,6,0),"")</f>
        <v>778</v>
      </c>
      <c r="D254" s="86">
        <f>IFERROR(VLOOKUP(UPPER(CONCATENATE($B254," - ",$A254)),'[1]Segurados Civis'!$A$5:$H$2142,7,0),"")</f>
        <v>300</v>
      </c>
      <c r="E254" s="86">
        <f>IFERROR(VLOOKUP(UPPER(CONCATENATE($B254," - ",$A254)),'[1]Segurados Civis'!$A$5:$H$2142,8,0),"")</f>
        <v>61</v>
      </c>
      <c r="F254" s="86">
        <f t="shared" si="3"/>
        <v>1139</v>
      </c>
      <c r="G254" s="85" t="s">
        <v>5032</v>
      </c>
      <c r="H254" s="85">
        <v>0</v>
      </c>
      <c r="I254" s="85">
        <v>0</v>
      </c>
      <c r="J254" s="85">
        <v>1</v>
      </c>
      <c r="K254" s="85">
        <v>0</v>
      </c>
    </row>
    <row r="255" spans="1:11">
      <c r="A255" s="85" t="s">
        <v>57</v>
      </c>
      <c r="B255" s="85" t="s">
        <v>8386</v>
      </c>
      <c r="C255" s="86">
        <f>IFERROR(VLOOKUP(UPPER(CONCATENATE($B255," - ",$A255)),'[1]Segurados Civis'!$A$5:$H$2142,6,0),"")</f>
        <v>491</v>
      </c>
      <c r="D255" s="86">
        <f>IFERROR(VLOOKUP(UPPER(CONCATENATE($B255," - ",$A255)),'[1]Segurados Civis'!$A$5:$H$2142,7,0),"")</f>
        <v>136</v>
      </c>
      <c r="E255" s="86">
        <f>IFERROR(VLOOKUP(UPPER(CONCATENATE($B255," - ",$A255)),'[1]Segurados Civis'!$A$5:$H$2142,8,0),"")</f>
        <v>37</v>
      </c>
      <c r="F255" s="86">
        <f t="shared" si="3"/>
        <v>664</v>
      </c>
      <c r="G255" s="85" t="s">
        <v>5032</v>
      </c>
      <c r="H255" s="85">
        <v>0</v>
      </c>
      <c r="I255" s="85">
        <v>0</v>
      </c>
      <c r="J255" s="85">
        <v>1</v>
      </c>
      <c r="K255" s="85">
        <v>0</v>
      </c>
    </row>
    <row r="256" spans="1:11">
      <c r="A256" s="85" t="s">
        <v>57</v>
      </c>
      <c r="B256" s="85" t="s">
        <v>8387</v>
      </c>
      <c r="C256" s="86">
        <f>IFERROR(VLOOKUP(UPPER(CONCATENATE($B256," - ",$A256)),'[1]Segurados Civis'!$A$5:$H$2142,6,0),"")</f>
        <v>798</v>
      </c>
      <c r="D256" s="86">
        <f>IFERROR(VLOOKUP(UPPER(CONCATENATE($B256," - ",$A256)),'[1]Segurados Civis'!$A$5:$H$2142,7,0),"")</f>
        <v>295</v>
      </c>
      <c r="E256" s="86">
        <f>IFERROR(VLOOKUP(UPPER(CONCATENATE($B256," - ",$A256)),'[1]Segurados Civis'!$A$5:$H$2142,8,0),"")</f>
        <v>51</v>
      </c>
      <c r="F256" s="86">
        <f t="shared" si="3"/>
        <v>1144</v>
      </c>
      <c r="G256" s="85" t="s">
        <v>5032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57</v>
      </c>
      <c r="B257" s="85" t="s">
        <v>8388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5035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57</v>
      </c>
      <c r="B258" s="85" t="s">
        <v>8389</v>
      </c>
      <c r="C258" s="86">
        <f>IFERROR(VLOOKUP(UPPER(CONCATENATE($B258," - ",$A258)),'[1]Segurados Civis'!$A$5:$H$2142,6,0),"")</f>
        <v>385</v>
      </c>
      <c r="D258" s="86">
        <f>IFERROR(VLOOKUP(UPPER(CONCATENATE($B258," - ",$A258)),'[1]Segurados Civis'!$A$5:$H$2142,7,0),"")</f>
        <v>5</v>
      </c>
      <c r="E258" s="86">
        <f>IFERROR(VLOOKUP(UPPER(CONCATENATE($B258," - ",$A258)),'[1]Segurados Civis'!$A$5:$H$2142,8,0),"")</f>
        <v>0</v>
      </c>
      <c r="F258" s="86">
        <f t="shared" ref="F258:F321" si="4">IF(SUM(C258:E258)=0,"",SUM(C258:E258))</f>
        <v>390</v>
      </c>
      <c r="G258" s="85" t="s">
        <v>5032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57</v>
      </c>
      <c r="B259" s="85" t="s">
        <v>8390</v>
      </c>
      <c r="C259" s="86">
        <f>IFERROR(VLOOKUP(UPPER(CONCATENATE($B259," - ",$A259)),'[1]Segurados Civis'!$A$5:$H$2142,6,0),"")</f>
        <v>4202</v>
      </c>
      <c r="D259" s="86">
        <f>IFERROR(VLOOKUP(UPPER(CONCATENATE($B259," - ",$A259)),'[1]Segurados Civis'!$A$5:$H$2142,7,0),"")</f>
        <v>548</v>
      </c>
      <c r="E259" s="86">
        <f>IFERROR(VLOOKUP(UPPER(CONCATENATE($B259," - ",$A259)),'[1]Segurados Civis'!$A$5:$H$2142,8,0),"")</f>
        <v>176</v>
      </c>
      <c r="F259" s="86">
        <f t="shared" si="4"/>
        <v>4926</v>
      </c>
      <c r="G259" s="85" t="s">
        <v>5032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57</v>
      </c>
      <c r="B260" s="85" t="s">
        <v>8391</v>
      </c>
      <c r="C260" s="86">
        <f>IFERROR(VLOOKUP(UPPER(CONCATENATE($B260," - ",$A260)),'[1]Segurados Civis'!$A$5:$H$2142,6,0),"")</f>
        <v>163</v>
      </c>
      <c r="D260" s="86">
        <f>IFERROR(VLOOKUP(UPPER(CONCATENATE($B260," - ",$A260)),'[1]Segurados Civis'!$A$5:$H$2142,7,0),"")</f>
        <v>43</v>
      </c>
      <c r="E260" s="86">
        <f>IFERROR(VLOOKUP(UPPER(CONCATENATE($B260," - ",$A260)),'[1]Segurados Civis'!$A$5:$H$2142,8,0),"")</f>
        <v>17</v>
      </c>
      <c r="F260" s="86">
        <f t="shared" si="4"/>
        <v>223</v>
      </c>
      <c r="G260" s="85" t="s">
        <v>5032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57</v>
      </c>
      <c r="B261" s="85" t="s">
        <v>8392</v>
      </c>
      <c r="C261" s="86">
        <f>IFERROR(VLOOKUP(UPPER(CONCATENATE($B261," - ",$A261)),'[1]Segurados Civis'!$A$5:$H$2142,6,0),"")</f>
        <v>2083</v>
      </c>
      <c r="D261" s="86">
        <f>IFERROR(VLOOKUP(UPPER(CONCATENATE($B261," - ",$A261)),'[1]Segurados Civis'!$A$5:$H$2142,7,0),"")</f>
        <v>445</v>
      </c>
      <c r="E261" s="86">
        <f>IFERROR(VLOOKUP(UPPER(CONCATENATE($B261," - ",$A261)),'[1]Segurados Civis'!$A$5:$H$2142,8,0),"")</f>
        <v>102</v>
      </c>
      <c r="F261" s="86">
        <f t="shared" si="4"/>
        <v>2630</v>
      </c>
      <c r="G261" s="85" t="s">
        <v>5032</v>
      </c>
      <c r="H261" s="85">
        <v>1</v>
      </c>
      <c r="I261" s="85">
        <v>0</v>
      </c>
      <c r="J261" s="85">
        <v>0</v>
      </c>
      <c r="K261" s="85">
        <v>0</v>
      </c>
    </row>
    <row r="262" spans="1:11">
      <c r="A262" s="85" t="s">
        <v>57</v>
      </c>
      <c r="B262" s="85" t="s">
        <v>8393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5035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57</v>
      </c>
      <c r="B263" s="85" t="s">
        <v>8394</v>
      </c>
      <c r="C263" s="86">
        <f>IFERROR(VLOOKUP(UPPER(CONCATENATE($B263," - ",$A263)),'[1]Segurados Civis'!$A$5:$H$2142,6,0),"")</f>
        <v>1858</v>
      </c>
      <c r="D263" s="86">
        <f>IFERROR(VLOOKUP(UPPER(CONCATENATE($B263," - ",$A263)),'[1]Segurados Civis'!$A$5:$H$2142,7,0),"")</f>
        <v>45</v>
      </c>
      <c r="E263" s="86">
        <f>IFERROR(VLOOKUP(UPPER(CONCATENATE($B263," - ",$A263)),'[1]Segurados Civis'!$A$5:$H$2142,8,0),"")</f>
        <v>17</v>
      </c>
      <c r="F263" s="86">
        <f t="shared" si="4"/>
        <v>1920</v>
      </c>
      <c r="G263" s="85" t="s">
        <v>5032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57</v>
      </c>
      <c r="B264" s="85" t="s">
        <v>8395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5035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57</v>
      </c>
      <c r="B265" s="85" t="s">
        <v>8396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5035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57</v>
      </c>
      <c r="B266" s="85" t="s">
        <v>8397</v>
      </c>
      <c r="C266" s="86">
        <f>IFERROR(VLOOKUP(UPPER(CONCATENATE($B266," - ",$A266)),'[1]Segurados Civis'!$A$5:$H$2142,6,0),"")</f>
        <v>287</v>
      </c>
      <c r="D266" s="86">
        <f>IFERROR(VLOOKUP(UPPER(CONCATENATE($B266," - ",$A266)),'[1]Segurados Civis'!$A$5:$H$2142,7,0),"")</f>
        <v>54</v>
      </c>
      <c r="E266" s="86">
        <f>IFERROR(VLOOKUP(UPPER(CONCATENATE($B266," - ",$A266)),'[1]Segurados Civis'!$A$5:$H$2142,8,0),"")</f>
        <v>14</v>
      </c>
      <c r="F266" s="86">
        <f t="shared" si="4"/>
        <v>355</v>
      </c>
      <c r="G266" s="85" t="s">
        <v>5032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57</v>
      </c>
      <c r="B267" s="85" t="s">
        <v>8398</v>
      </c>
      <c r="C267" s="86">
        <f>IFERROR(VLOOKUP(UPPER(CONCATENATE($B267," - ",$A267)),'[1]Segurados Civis'!$A$5:$H$2142,6,0),"")</f>
        <v>215</v>
      </c>
      <c r="D267" s="86">
        <f>IFERROR(VLOOKUP(UPPER(CONCATENATE($B267," - ",$A267)),'[1]Segurados Civis'!$A$5:$H$2142,7,0),"")</f>
        <v>15</v>
      </c>
      <c r="E267" s="86">
        <f>IFERROR(VLOOKUP(UPPER(CONCATENATE($B267," - ",$A267)),'[1]Segurados Civis'!$A$5:$H$2142,8,0),"")</f>
        <v>10</v>
      </c>
      <c r="F267" s="86">
        <f t="shared" si="4"/>
        <v>240</v>
      </c>
      <c r="G267" s="85" t="s">
        <v>5032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57</v>
      </c>
      <c r="B268" s="85" t="s">
        <v>8399</v>
      </c>
      <c r="C268" s="86">
        <f>IFERROR(VLOOKUP(UPPER(CONCATENATE($B268," - ",$A268)),'[1]Segurados Civis'!$A$5:$H$2142,6,0),"")</f>
        <v>1024</v>
      </c>
      <c r="D268" s="86">
        <f>IFERROR(VLOOKUP(UPPER(CONCATENATE($B268," - ",$A268)),'[1]Segurados Civis'!$A$5:$H$2142,7,0),"")</f>
        <v>138</v>
      </c>
      <c r="E268" s="86">
        <f>IFERROR(VLOOKUP(UPPER(CONCATENATE($B268," - ",$A268)),'[1]Segurados Civis'!$A$5:$H$2142,8,0),"")</f>
        <v>26</v>
      </c>
      <c r="F268" s="86">
        <f t="shared" si="4"/>
        <v>1188</v>
      </c>
      <c r="G268" s="85" t="s">
        <v>5032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57</v>
      </c>
      <c r="B269" s="85" t="s">
        <v>8400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5035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57</v>
      </c>
      <c r="B270" s="85" t="s">
        <v>8401</v>
      </c>
      <c r="C270" s="86">
        <f>IFERROR(VLOOKUP(UPPER(CONCATENATE($B270," - ",$A270)),'[1]Segurados Civis'!$A$5:$H$2142,6,0),"")</f>
        <v>351</v>
      </c>
      <c r="D270" s="86">
        <f>IFERROR(VLOOKUP(UPPER(CONCATENATE($B270," - ",$A270)),'[1]Segurados Civis'!$A$5:$H$2142,7,0),"")</f>
        <v>51</v>
      </c>
      <c r="E270" s="86">
        <f>IFERROR(VLOOKUP(UPPER(CONCATENATE($B270," - ",$A270)),'[1]Segurados Civis'!$A$5:$H$2142,8,0),"")</f>
        <v>11</v>
      </c>
      <c r="F270" s="86">
        <f t="shared" si="4"/>
        <v>413</v>
      </c>
      <c r="G270" s="85" t="s">
        <v>5032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57</v>
      </c>
      <c r="B271" s="85" t="s">
        <v>8402</v>
      </c>
      <c r="C271" s="86">
        <f>IFERROR(VLOOKUP(UPPER(CONCATENATE($B271," - ",$A271)),'[1]Segurados Civis'!$A$5:$H$2142,6,0),"")</f>
        <v>2459</v>
      </c>
      <c r="D271" s="86">
        <f>IFERROR(VLOOKUP(UPPER(CONCATENATE($B271," - ",$A271)),'[1]Segurados Civis'!$A$5:$H$2142,7,0),"")</f>
        <v>422</v>
      </c>
      <c r="E271" s="86">
        <f>IFERROR(VLOOKUP(UPPER(CONCATENATE($B271," - ",$A271)),'[1]Segurados Civis'!$A$5:$H$2142,8,0),"")</f>
        <v>78</v>
      </c>
      <c r="F271" s="86">
        <f t="shared" si="4"/>
        <v>2959</v>
      </c>
      <c r="G271" s="85" t="s">
        <v>5032</v>
      </c>
      <c r="H271" s="85">
        <v>1</v>
      </c>
      <c r="I271" s="85">
        <v>0</v>
      </c>
      <c r="J271" s="85">
        <v>1</v>
      </c>
      <c r="K271" s="85">
        <v>1</v>
      </c>
    </row>
    <row r="272" spans="1:11">
      <c r="A272" s="85" t="s">
        <v>57</v>
      </c>
      <c r="B272" s="85" t="s">
        <v>8403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5035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57</v>
      </c>
      <c r="B273" s="85" t="s">
        <v>8404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5035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57</v>
      </c>
      <c r="B274" s="85" t="s">
        <v>8405</v>
      </c>
      <c r="C274" s="86">
        <f>IFERROR(VLOOKUP(UPPER(CONCATENATE($B274," - ",$A274)),'[1]Segurados Civis'!$A$5:$H$2142,6,0),"")</f>
        <v>903</v>
      </c>
      <c r="D274" s="86">
        <f>IFERROR(VLOOKUP(UPPER(CONCATENATE($B274," - ",$A274)),'[1]Segurados Civis'!$A$5:$H$2142,7,0),"")</f>
        <v>266</v>
      </c>
      <c r="E274" s="86">
        <f>IFERROR(VLOOKUP(UPPER(CONCATENATE($B274," - ",$A274)),'[1]Segurados Civis'!$A$5:$H$2142,8,0),"")</f>
        <v>75</v>
      </c>
      <c r="F274" s="86">
        <f t="shared" si="4"/>
        <v>1244</v>
      </c>
      <c r="G274" s="85" t="s">
        <v>5032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57</v>
      </c>
      <c r="B275" s="85" t="s">
        <v>8406</v>
      </c>
      <c r="C275" s="86">
        <f>IFERROR(VLOOKUP(UPPER(CONCATENATE($B275," - ",$A275)),'[1]Segurados Civis'!$A$5:$H$2142,6,0),"")</f>
        <v>8</v>
      </c>
      <c r="D275" s="86">
        <f>IFERROR(VLOOKUP(UPPER(CONCATENATE($B275," - ",$A275)),'[1]Segurados Civis'!$A$5:$H$2142,7,0),"")</f>
        <v>22</v>
      </c>
      <c r="E275" s="86">
        <f>IFERROR(VLOOKUP(UPPER(CONCATENATE($B275," - ",$A275)),'[1]Segurados Civis'!$A$5:$H$2142,8,0),"")</f>
        <v>13</v>
      </c>
      <c r="F275" s="86">
        <f t="shared" si="4"/>
        <v>43</v>
      </c>
      <c r="G275" s="85" t="s">
        <v>5032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57</v>
      </c>
      <c r="B276" s="85" t="s">
        <v>8407</v>
      </c>
      <c r="C276" s="86">
        <f>IFERROR(VLOOKUP(UPPER(CONCATENATE($B276," - ",$A276)),'[1]Segurados Civis'!$A$5:$H$2142,6,0),"")</f>
        <v>2601</v>
      </c>
      <c r="D276" s="86">
        <f>IFERROR(VLOOKUP(UPPER(CONCATENATE($B276," - ",$A276)),'[1]Segurados Civis'!$A$5:$H$2142,7,0),"")</f>
        <v>193</v>
      </c>
      <c r="E276" s="86">
        <f>IFERROR(VLOOKUP(UPPER(CONCATENATE($B276," - ",$A276)),'[1]Segurados Civis'!$A$5:$H$2142,8,0),"")</f>
        <v>50</v>
      </c>
      <c r="F276" s="86">
        <f t="shared" si="4"/>
        <v>2844</v>
      </c>
      <c r="G276" s="85" t="s">
        <v>5032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57</v>
      </c>
      <c r="B277" s="85" t="s">
        <v>8408</v>
      </c>
      <c r="C277" s="86">
        <f>IFERROR(VLOOKUP(UPPER(CONCATENATE($B277," - ",$A277)),'[1]Segurados Civis'!$A$5:$H$2142,6,0),"")</f>
        <v>724</v>
      </c>
      <c r="D277" s="86">
        <f>IFERROR(VLOOKUP(UPPER(CONCATENATE($B277," - ",$A277)),'[1]Segurados Civis'!$A$5:$H$2142,7,0),"")</f>
        <v>303</v>
      </c>
      <c r="E277" s="86">
        <f>IFERROR(VLOOKUP(UPPER(CONCATENATE($B277," - ",$A277)),'[1]Segurados Civis'!$A$5:$H$2142,8,0),"")</f>
        <v>72</v>
      </c>
      <c r="F277" s="86">
        <f t="shared" si="4"/>
        <v>1099</v>
      </c>
      <c r="G277" s="85" t="s">
        <v>5032</v>
      </c>
      <c r="H277" s="85">
        <v>1</v>
      </c>
      <c r="I277" s="85">
        <v>0</v>
      </c>
      <c r="J277" s="85">
        <v>1</v>
      </c>
      <c r="K277" s="85">
        <v>0</v>
      </c>
    </row>
    <row r="278" spans="1:11">
      <c r="A278" s="85" t="s">
        <v>57</v>
      </c>
      <c r="B278" s="85" t="s">
        <v>8409</v>
      </c>
      <c r="C278" s="86">
        <f>IFERROR(VLOOKUP(UPPER(CONCATENATE($B278," - ",$A278)),'[1]Segurados Civis'!$A$5:$H$2142,6,0),"")</f>
        <v>194</v>
      </c>
      <c r="D278" s="86">
        <f>IFERROR(VLOOKUP(UPPER(CONCATENATE($B278," - ",$A278)),'[1]Segurados Civis'!$A$5:$H$2142,7,0),"")</f>
        <v>29</v>
      </c>
      <c r="E278" s="86">
        <f>IFERROR(VLOOKUP(UPPER(CONCATENATE($B278," - ",$A278)),'[1]Segurados Civis'!$A$5:$H$2142,8,0),"")</f>
        <v>12</v>
      </c>
      <c r="F278" s="86">
        <f t="shared" si="4"/>
        <v>235</v>
      </c>
      <c r="G278" s="85" t="s">
        <v>5032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57</v>
      </c>
      <c r="B279" s="85" t="s">
        <v>8410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5035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57</v>
      </c>
      <c r="B280" s="85" t="s">
        <v>5552</v>
      </c>
      <c r="C280" s="86">
        <f>IFERROR(VLOOKUP(UPPER(CONCATENATE($B280," - ",$A280)),'[1]Segurados Civis'!$A$5:$H$2142,6,0),"")</f>
        <v>385</v>
      </c>
      <c r="D280" s="86">
        <f>IFERROR(VLOOKUP(UPPER(CONCATENATE($B280," - ",$A280)),'[1]Segurados Civis'!$A$5:$H$2142,7,0),"")</f>
        <v>124</v>
      </c>
      <c r="E280" s="86">
        <f>IFERROR(VLOOKUP(UPPER(CONCATENATE($B280," - ",$A280)),'[1]Segurados Civis'!$A$5:$H$2142,8,0),"")</f>
        <v>29</v>
      </c>
      <c r="F280" s="86">
        <f t="shared" si="4"/>
        <v>538</v>
      </c>
      <c r="G280" s="85" t="s">
        <v>5032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57</v>
      </c>
      <c r="B281" s="85" t="s">
        <v>8411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5035</v>
      </c>
      <c r="H281" s="85">
        <v>0</v>
      </c>
      <c r="I281" s="85">
        <v>0</v>
      </c>
      <c r="J281" s="85">
        <v>0</v>
      </c>
      <c r="K281" s="85">
        <v>0</v>
      </c>
    </row>
    <row r="282" spans="1:11">
      <c r="A282" s="85" t="s">
        <v>57</v>
      </c>
      <c r="B282" s="85" t="s">
        <v>8412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5035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57</v>
      </c>
      <c r="B283" s="85" t="s">
        <v>8413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5035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57</v>
      </c>
      <c r="B284" s="85" t="s">
        <v>8414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5035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57</v>
      </c>
      <c r="B285" s="85" t="s">
        <v>8415</v>
      </c>
      <c r="C285" s="86">
        <f>IFERROR(VLOOKUP(UPPER(CONCATENATE($B285," - ",$A285)),'[1]Segurados Civis'!$A$5:$H$2142,6,0),"")</f>
        <v>209</v>
      </c>
      <c r="D285" s="86">
        <f>IFERROR(VLOOKUP(UPPER(CONCATENATE($B285," - ",$A285)),'[1]Segurados Civis'!$A$5:$H$2142,7,0),"")</f>
        <v>0</v>
      </c>
      <c r="E285" s="86">
        <f>IFERROR(VLOOKUP(UPPER(CONCATENATE($B285," - ",$A285)),'[1]Segurados Civis'!$A$5:$H$2142,8,0),"")</f>
        <v>0</v>
      </c>
      <c r="F285" s="86">
        <f t="shared" si="4"/>
        <v>209</v>
      </c>
      <c r="G285" s="85" t="s">
        <v>5032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57</v>
      </c>
      <c r="B286" s="85" t="s">
        <v>8416</v>
      </c>
      <c r="C286" s="86">
        <f>IFERROR(VLOOKUP(UPPER(CONCATENATE($B286," - ",$A286)),'[1]Segurados Civis'!$A$5:$H$2142,6,0),"")</f>
        <v>195</v>
      </c>
      <c r="D286" s="86">
        <f>IFERROR(VLOOKUP(UPPER(CONCATENATE($B286," - ",$A286)),'[1]Segurados Civis'!$A$5:$H$2142,7,0),"")</f>
        <v>50</v>
      </c>
      <c r="E286" s="86">
        <f>IFERROR(VLOOKUP(UPPER(CONCATENATE($B286," - ",$A286)),'[1]Segurados Civis'!$A$5:$H$2142,8,0),"")</f>
        <v>9</v>
      </c>
      <c r="F286" s="86">
        <f t="shared" si="4"/>
        <v>254</v>
      </c>
      <c r="G286" s="85" t="s">
        <v>5032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57</v>
      </c>
      <c r="B287" s="85" t="s">
        <v>8417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5035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57</v>
      </c>
      <c r="B288" s="85" t="s">
        <v>8418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5035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57</v>
      </c>
      <c r="B289" s="85" t="s">
        <v>8419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5035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57</v>
      </c>
      <c r="B290" s="85" t="s">
        <v>8420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5035</v>
      </c>
      <c r="H290" s="85">
        <v>0</v>
      </c>
      <c r="I290" s="85">
        <v>0</v>
      </c>
      <c r="J290" s="85">
        <v>0</v>
      </c>
      <c r="K290" s="85">
        <v>0</v>
      </c>
    </row>
    <row r="291" spans="1:11">
      <c r="A291" s="85" t="s">
        <v>57</v>
      </c>
      <c r="B291" s="85" t="s">
        <v>8421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5035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57</v>
      </c>
      <c r="B292" s="85" t="s">
        <v>8422</v>
      </c>
      <c r="C292" s="86">
        <f>IFERROR(VLOOKUP(UPPER(CONCATENATE($B292," - ",$A292)),'[1]Segurados Civis'!$A$5:$H$2142,6,0),"")</f>
        <v>1073</v>
      </c>
      <c r="D292" s="86">
        <f>IFERROR(VLOOKUP(UPPER(CONCATENATE($B292," - ",$A292)),'[1]Segurados Civis'!$A$5:$H$2142,7,0),"")</f>
        <v>211</v>
      </c>
      <c r="E292" s="86">
        <f>IFERROR(VLOOKUP(UPPER(CONCATENATE($B292," - ",$A292)),'[1]Segurados Civis'!$A$5:$H$2142,8,0),"")</f>
        <v>57</v>
      </c>
      <c r="F292" s="86">
        <f t="shared" si="4"/>
        <v>1341</v>
      </c>
      <c r="G292" s="85" t="s">
        <v>5032</v>
      </c>
      <c r="H292" s="85">
        <v>0</v>
      </c>
      <c r="I292" s="85">
        <v>0</v>
      </c>
      <c r="J292" s="85">
        <v>1</v>
      </c>
      <c r="K292" s="85">
        <v>0</v>
      </c>
    </row>
    <row r="293" spans="1:11">
      <c r="A293" s="85" t="s">
        <v>57</v>
      </c>
      <c r="B293" s="85" t="s">
        <v>8423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5035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57</v>
      </c>
      <c r="B294" s="85" t="s">
        <v>8424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5035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57</v>
      </c>
      <c r="B295" s="85" t="s">
        <v>8425</v>
      </c>
      <c r="C295" s="86">
        <f>IFERROR(VLOOKUP(UPPER(CONCATENATE($B295," - ",$A295)),'[1]Segurados Civis'!$A$5:$H$2142,6,0),"")</f>
        <v>865</v>
      </c>
      <c r="D295" s="86">
        <f>IFERROR(VLOOKUP(UPPER(CONCATENATE($B295," - ",$A295)),'[1]Segurados Civis'!$A$5:$H$2142,7,0),"")</f>
        <v>140</v>
      </c>
      <c r="E295" s="86">
        <f>IFERROR(VLOOKUP(UPPER(CONCATENATE($B295," - ",$A295)),'[1]Segurados Civis'!$A$5:$H$2142,8,0),"")</f>
        <v>48</v>
      </c>
      <c r="F295" s="86">
        <f t="shared" si="4"/>
        <v>1053</v>
      </c>
      <c r="G295" s="85" t="s">
        <v>5032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57</v>
      </c>
      <c r="B296" s="85" t="s">
        <v>8426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5035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57</v>
      </c>
      <c r="B297" s="85" t="s">
        <v>8427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5035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57</v>
      </c>
      <c r="B298" s="85" t="s">
        <v>8428</v>
      </c>
      <c r="C298" s="86">
        <f>IFERROR(VLOOKUP(UPPER(CONCATENATE($B298," - ",$A298)),'[1]Segurados Civis'!$A$5:$H$2142,6,0),"")</f>
        <v>370</v>
      </c>
      <c r="D298" s="86">
        <f>IFERROR(VLOOKUP(UPPER(CONCATENATE($B298," - ",$A298)),'[1]Segurados Civis'!$A$5:$H$2142,7,0),"")</f>
        <v>106</v>
      </c>
      <c r="E298" s="86">
        <f>IFERROR(VLOOKUP(UPPER(CONCATENATE($B298," - ",$A298)),'[1]Segurados Civis'!$A$5:$H$2142,8,0),"")</f>
        <v>27</v>
      </c>
      <c r="F298" s="86">
        <f t="shared" si="4"/>
        <v>503</v>
      </c>
      <c r="G298" s="85" t="s">
        <v>5032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57</v>
      </c>
      <c r="B299" s="85" t="s">
        <v>8429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5035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57</v>
      </c>
      <c r="B300" s="85" t="s">
        <v>8430</v>
      </c>
      <c r="C300" s="86">
        <f>IFERROR(VLOOKUP(UPPER(CONCATENATE($B300," - ",$A300)),'[1]Segurados Civis'!$A$5:$H$2142,6,0),"")</f>
        <v>520</v>
      </c>
      <c r="D300" s="86">
        <f>IFERROR(VLOOKUP(UPPER(CONCATENATE($B300," - ",$A300)),'[1]Segurados Civis'!$A$5:$H$2142,7,0),"")</f>
        <v>59</v>
      </c>
      <c r="E300" s="86">
        <f>IFERROR(VLOOKUP(UPPER(CONCATENATE($B300," - ",$A300)),'[1]Segurados Civis'!$A$5:$H$2142,8,0),"")</f>
        <v>20</v>
      </c>
      <c r="F300" s="86">
        <f t="shared" si="4"/>
        <v>599</v>
      </c>
      <c r="G300" s="85" t="s">
        <v>5032</v>
      </c>
      <c r="H300" s="85">
        <v>1</v>
      </c>
      <c r="I300" s="85">
        <v>0</v>
      </c>
      <c r="J300" s="85">
        <v>0</v>
      </c>
      <c r="K300" s="85">
        <v>0</v>
      </c>
    </row>
    <row r="301" spans="1:11">
      <c r="A301" s="85" t="s">
        <v>57</v>
      </c>
      <c r="B301" s="85" t="s">
        <v>8431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5035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57</v>
      </c>
      <c r="B302" s="85" t="s">
        <v>8432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5035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57</v>
      </c>
      <c r="B303" s="85" t="s">
        <v>8433</v>
      </c>
      <c r="C303" s="86">
        <f>IFERROR(VLOOKUP(UPPER(CONCATENATE($B303," - ",$A303)),'[1]Segurados Civis'!$A$5:$H$2142,6,0),"")</f>
        <v>162</v>
      </c>
      <c r="D303" s="86">
        <f>IFERROR(VLOOKUP(UPPER(CONCATENATE($B303," - ",$A303)),'[1]Segurados Civis'!$A$5:$H$2142,7,0),"")</f>
        <v>28</v>
      </c>
      <c r="E303" s="86">
        <f>IFERROR(VLOOKUP(UPPER(CONCATENATE($B303," - ",$A303)),'[1]Segurados Civis'!$A$5:$H$2142,8,0),"")</f>
        <v>14</v>
      </c>
      <c r="F303" s="86">
        <f t="shared" si="4"/>
        <v>204</v>
      </c>
      <c r="G303" s="85" t="s">
        <v>5032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57</v>
      </c>
      <c r="B304" s="85" t="s">
        <v>8434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5035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57</v>
      </c>
      <c r="B305" s="85" t="s">
        <v>8435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5035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57</v>
      </c>
      <c r="B306" s="85" t="s">
        <v>8436</v>
      </c>
      <c r="C306" s="86">
        <f>IFERROR(VLOOKUP(UPPER(CONCATENATE($B306," - ",$A306)),'[1]Segurados Civis'!$A$5:$H$2142,6,0),"")</f>
        <v>174</v>
      </c>
      <c r="D306" s="86">
        <f>IFERROR(VLOOKUP(UPPER(CONCATENATE($B306," - ",$A306)),'[1]Segurados Civis'!$A$5:$H$2142,7,0),"")</f>
        <v>62</v>
      </c>
      <c r="E306" s="86">
        <f>IFERROR(VLOOKUP(UPPER(CONCATENATE($B306," - ",$A306)),'[1]Segurados Civis'!$A$5:$H$2142,8,0),"")</f>
        <v>9</v>
      </c>
      <c r="F306" s="86">
        <f t="shared" si="4"/>
        <v>245</v>
      </c>
      <c r="G306" s="85" t="s">
        <v>5032</v>
      </c>
      <c r="H306" s="85">
        <v>1</v>
      </c>
      <c r="I306" s="85">
        <v>0</v>
      </c>
      <c r="J306" s="85">
        <v>0</v>
      </c>
      <c r="K306" s="85">
        <v>0</v>
      </c>
    </row>
    <row r="307" spans="1:11">
      <c r="A307" s="85" t="s">
        <v>57</v>
      </c>
      <c r="B307" s="85" t="s">
        <v>8437</v>
      </c>
      <c r="C307" s="86">
        <f>IFERROR(VLOOKUP(UPPER(CONCATENATE($B307," - ",$A307)),'[1]Segurados Civis'!$A$5:$H$2142,6,0),"")</f>
        <v>800</v>
      </c>
      <c r="D307" s="86">
        <f>IFERROR(VLOOKUP(UPPER(CONCATENATE($B307," - ",$A307)),'[1]Segurados Civis'!$A$5:$H$2142,7,0),"")</f>
        <v>179</v>
      </c>
      <c r="E307" s="86">
        <f>IFERROR(VLOOKUP(UPPER(CONCATENATE($B307," - ",$A307)),'[1]Segurados Civis'!$A$5:$H$2142,8,0),"")</f>
        <v>32</v>
      </c>
      <c r="F307" s="86">
        <f t="shared" si="4"/>
        <v>1011</v>
      </c>
      <c r="G307" s="85" t="s">
        <v>5032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57</v>
      </c>
      <c r="B308" s="85" t="s">
        <v>8438</v>
      </c>
      <c r="C308" s="86">
        <f>IFERROR(VLOOKUP(UPPER(CONCATENATE($B308," - ",$A308)),'[1]Segurados Civis'!$A$5:$H$2142,6,0),"")</f>
        <v>398</v>
      </c>
      <c r="D308" s="86">
        <f>IFERROR(VLOOKUP(UPPER(CONCATENATE($B308," - ",$A308)),'[1]Segurados Civis'!$A$5:$H$2142,7,0),"")</f>
        <v>49</v>
      </c>
      <c r="E308" s="86">
        <f>IFERROR(VLOOKUP(UPPER(CONCATENATE($B308," - ",$A308)),'[1]Segurados Civis'!$A$5:$H$2142,8,0),"")</f>
        <v>24</v>
      </c>
      <c r="F308" s="86">
        <f t="shared" si="4"/>
        <v>471</v>
      </c>
      <c r="G308" s="85" t="s">
        <v>5032</v>
      </c>
      <c r="H308" s="85">
        <v>1</v>
      </c>
      <c r="I308" s="85">
        <v>0</v>
      </c>
      <c r="J308" s="85">
        <v>0</v>
      </c>
      <c r="K308" s="85">
        <v>0</v>
      </c>
    </row>
    <row r="309" spans="1:11">
      <c r="A309" s="85" t="s">
        <v>57</v>
      </c>
      <c r="B309" s="85" t="s">
        <v>8439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5035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57</v>
      </c>
      <c r="B310" s="85" t="s">
        <v>8440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5035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57</v>
      </c>
      <c r="B311" s="85" t="s">
        <v>8441</v>
      </c>
      <c r="C311" s="86">
        <f>IFERROR(VLOOKUP(UPPER(CONCATENATE($B311," - ",$A311)),'[1]Segurados Civis'!$A$5:$H$2142,6,0),"")</f>
        <v>426</v>
      </c>
      <c r="D311" s="86">
        <f>IFERROR(VLOOKUP(UPPER(CONCATENATE($B311," - ",$A311)),'[1]Segurados Civis'!$A$5:$H$2142,7,0),"")</f>
        <v>128</v>
      </c>
      <c r="E311" s="86">
        <f>IFERROR(VLOOKUP(UPPER(CONCATENATE($B311," - ",$A311)),'[1]Segurados Civis'!$A$5:$H$2142,8,0),"")</f>
        <v>28</v>
      </c>
      <c r="F311" s="86">
        <f t="shared" si="4"/>
        <v>582</v>
      </c>
      <c r="G311" s="85" t="s">
        <v>5032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57</v>
      </c>
      <c r="B312" s="85" t="s">
        <v>8442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5035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57</v>
      </c>
      <c r="B313" s="85" t="s">
        <v>8443</v>
      </c>
      <c r="C313" s="86">
        <f>IFERROR(VLOOKUP(UPPER(CONCATENATE($B313," - ",$A313)),'[1]Segurados Civis'!$A$5:$H$2142,6,0),"")</f>
        <v>471</v>
      </c>
      <c r="D313" s="86">
        <f>IFERROR(VLOOKUP(UPPER(CONCATENATE($B313," - ",$A313)),'[1]Segurados Civis'!$A$5:$H$2142,7,0),"")</f>
        <v>32</v>
      </c>
      <c r="E313" s="86">
        <f>IFERROR(VLOOKUP(UPPER(CONCATENATE($B313," - ",$A313)),'[1]Segurados Civis'!$A$5:$H$2142,8,0),"")</f>
        <v>21</v>
      </c>
      <c r="F313" s="86">
        <f t="shared" si="4"/>
        <v>524</v>
      </c>
      <c r="G313" s="85" t="s">
        <v>5032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57</v>
      </c>
      <c r="B314" s="85" t="s">
        <v>8444</v>
      </c>
      <c r="C314" s="86">
        <f>IFERROR(VLOOKUP(UPPER(CONCATENATE($B314," - ",$A314)),'[1]Segurados Civis'!$A$5:$H$2142,6,0),"")</f>
        <v>206</v>
      </c>
      <c r="D314" s="86">
        <f>IFERROR(VLOOKUP(UPPER(CONCATENATE($B314," - ",$A314)),'[1]Segurados Civis'!$A$5:$H$2142,7,0),"")</f>
        <v>35</v>
      </c>
      <c r="E314" s="86">
        <f>IFERROR(VLOOKUP(UPPER(CONCATENATE($B314," - ",$A314)),'[1]Segurados Civis'!$A$5:$H$2142,8,0),"")</f>
        <v>11</v>
      </c>
      <c r="F314" s="86">
        <f t="shared" si="4"/>
        <v>252</v>
      </c>
      <c r="G314" s="85" t="s">
        <v>5032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57</v>
      </c>
      <c r="B315" s="85" t="s">
        <v>8445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5035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57</v>
      </c>
      <c r="B316" s="85" t="s">
        <v>7281</v>
      </c>
      <c r="C316" s="86">
        <f>IFERROR(VLOOKUP(UPPER(CONCATENATE($B316," - ",$A316)),'[1]Segurados Civis'!$A$5:$H$2142,6,0),"")</f>
        <v>806</v>
      </c>
      <c r="D316" s="86">
        <f>IFERROR(VLOOKUP(UPPER(CONCATENATE($B316," - ",$A316)),'[1]Segurados Civis'!$A$5:$H$2142,7,0),"")</f>
        <v>233</v>
      </c>
      <c r="E316" s="86">
        <f>IFERROR(VLOOKUP(UPPER(CONCATENATE($B316," - ",$A316)),'[1]Segurados Civis'!$A$5:$H$2142,8,0),"")</f>
        <v>62</v>
      </c>
      <c r="F316" s="86">
        <f t="shared" si="4"/>
        <v>1101</v>
      </c>
      <c r="G316" s="85" t="s">
        <v>5032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57</v>
      </c>
      <c r="B317" s="85" t="s">
        <v>8446</v>
      </c>
      <c r="C317" s="86">
        <f>IFERROR(VLOOKUP(UPPER(CONCATENATE($B317," - ",$A317)),'[1]Segurados Civis'!$A$5:$H$2142,6,0),"")</f>
        <v>1506</v>
      </c>
      <c r="D317" s="86">
        <f>IFERROR(VLOOKUP(UPPER(CONCATENATE($B317," - ",$A317)),'[1]Segurados Civis'!$A$5:$H$2142,7,0),"")</f>
        <v>207</v>
      </c>
      <c r="E317" s="86">
        <f>IFERROR(VLOOKUP(UPPER(CONCATENATE($B317," - ",$A317)),'[1]Segurados Civis'!$A$5:$H$2142,8,0),"")</f>
        <v>25</v>
      </c>
      <c r="F317" s="86">
        <f t="shared" si="4"/>
        <v>1738</v>
      </c>
      <c r="G317" s="85" t="s">
        <v>5032</v>
      </c>
      <c r="H317" s="85">
        <v>1</v>
      </c>
      <c r="I317" s="85">
        <v>0</v>
      </c>
      <c r="J317" s="85">
        <v>0</v>
      </c>
      <c r="K317" s="85">
        <v>0</v>
      </c>
    </row>
    <row r="318" spans="1:11">
      <c r="A318" s="85" t="s">
        <v>57</v>
      </c>
      <c r="B318" s="85" t="s">
        <v>8447</v>
      </c>
      <c r="C318" s="86">
        <f>IFERROR(VLOOKUP(UPPER(CONCATENATE($B318," - ",$A318)),'[1]Segurados Civis'!$A$5:$H$2142,6,0),"")</f>
        <v>427</v>
      </c>
      <c r="D318" s="86">
        <f>IFERROR(VLOOKUP(UPPER(CONCATENATE($B318," - ",$A318)),'[1]Segurados Civis'!$A$5:$H$2142,7,0),"")</f>
        <v>101</v>
      </c>
      <c r="E318" s="86">
        <f>IFERROR(VLOOKUP(UPPER(CONCATENATE($B318," - ",$A318)),'[1]Segurados Civis'!$A$5:$H$2142,8,0),"")</f>
        <v>16</v>
      </c>
      <c r="F318" s="86">
        <f t="shared" si="4"/>
        <v>544</v>
      </c>
      <c r="G318" s="85" t="s">
        <v>5032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57</v>
      </c>
      <c r="B319" s="85" t="s">
        <v>8448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5035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57</v>
      </c>
      <c r="B320" s="85" t="s">
        <v>8449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5035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57</v>
      </c>
      <c r="B321" s="85" t="s">
        <v>8450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5035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57</v>
      </c>
      <c r="B322" s="85" t="s">
        <v>8451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5035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57</v>
      </c>
      <c r="B323" s="85" t="s">
        <v>8452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5035</v>
      </c>
      <c r="H323" s="85">
        <v>0</v>
      </c>
      <c r="I323" s="85">
        <v>0</v>
      </c>
      <c r="J323" s="85">
        <v>1</v>
      </c>
      <c r="K323" s="85">
        <v>0</v>
      </c>
    </row>
    <row r="324" spans="1:11">
      <c r="A324" s="85" t="s">
        <v>57</v>
      </c>
      <c r="B324" s="85" t="s">
        <v>8453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5035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57</v>
      </c>
      <c r="B325" s="85" t="s">
        <v>8454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5035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57</v>
      </c>
      <c r="B326" s="85" t="s">
        <v>8455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5035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57</v>
      </c>
      <c r="B327" s="85" t="s">
        <v>8456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5035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57</v>
      </c>
      <c r="B328" s="85" t="s">
        <v>8457</v>
      </c>
      <c r="C328" s="86">
        <f>IFERROR(VLOOKUP(UPPER(CONCATENATE($B328," - ",$A328)),'[1]Segurados Civis'!$A$5:$H$2142,6,0),"")</f>
        <v>301</v>
      </c>
      <c r="D328" s="86">
        <f>IFERROR(VLOOKUP(UPPER(CONCATENATE($B328," - ",$A328)),'[1]Segurados Civis'!$A$5:$H$2142,7,0),"")</f>
        <v>105</v>
      </c>
      <c r="E328" s="86">
        <f>IFERROR(VLOOKUP(UPPER(CONCATENATE($B328," - ",$A328)),'[1]Segurados Civis'!$A$5:$H$2142,8,0),"")</f>
        <v>19</v>
      </c>
      <c r="F328" s="86">
        <f t="shared" si="5"/>
        <v>425</v>
      </c>
      <c r="G328" s="85" t="s">
        <v>5032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57</v>
      </c>
      <c r="B329" s="85" t="s">
        <v>6326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5035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57</v>
      </c>
      <c r="B330" s="85" t="s">
        <v>5586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5035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57</v>
      </c>
      <c r="B331" s="85" t="s">
        <v>8458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5035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57</v>
      </c>
      <c r="B332" s="85" t="s">
        <v>8459</v>
      </c>
      <c r="C332" s="86">
        <f>IFERROR(VLOOKUP(UPPER(CONCATENATE($B332," - ",$A332)),'[1]Segurados Civis'!$A$5:$H$2142,6,0),"")</f>
        <v>389</v>
      </c>
      <c r="D332" s="86">
        <f>IFERROR(VLOOKUP(UPPER(CONCATENATE($B332," - ",$A332)),'[1]Segurados Civis'!$A$5:$H$2142,7,0),"")</f>
        <v>26</v>
      </c>
      <c r="E332" s="86">
        <f>IFERROR(VLOOKUP(UPPER(CONCATENATE($B332," - ",$A332)),'[1]Segurados Civis'!$A$5:$H$2142,8,0),"")</f>
        <v>0</v>
      </c>
      <c r="F332" s="86">
        <f t="shared" si="5"/>
        <v>415</v>
      </c>
      <c r="G332" s="85" t="s">
        <v>5032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57</v>
      </c>
      <c r="B333" s="85" t="s">
        <v>8460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5035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57</v>
      </c>
      <c r="B334" s="85" t="s">
        <v>8461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5032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57</v>
      </c>
      <c r="B335" s="85" t="s">
        <v>8462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5035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57</v>
      </c>
      <c r="B336" s="85" t="s">
        <v>8463</v>
      </c>
      <c r="C336" s="86">
        <f>IFERROR(VLOOKUP(UPPER(CONCATENATE($B336," - ",$A336)),'[1]Segurados Civis'!$A$5:$H$2142,6,0),"")</f>
        <v>221</v>
      </c>
      <c r="D336" s="86">
        <f>IFERROR(VLOOKUP(UPPER(CONCATENATE($B336," - ",$A336)),'[1]Segurados Civis'!$A$5:$H$2142,7,0),"")</f>
        <v>14</v>
      </c>
      <c r="E336" s="86">
        <f>IFERROR(VLOOKUP(UPPER(CONCATENATE($B336," - ",$A336)),'[1]Segurados Civis'!$A$5:$H$2142,8,0),"")</f>
        <v>0</v>
      </c>
      <c r="F336" s="86">
        <f t="shared" si="5"/>
        <v>235</v>
      </c>
      <c r="G336" s="85" t="s">
        <v>5032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57</v>
      </c>
      <c r="B337" s="85" t="s">
        <v>8464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5035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57</v>
      </c>
      <c r="B338" s="85" t="s">
        <v>8465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5035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57</v>
      </c>
      <c r="B339" s="85" t="s">
        <v>8466</v>
      </c>
      <c r="C339" s="86">
        <f>IFERROR(VLOOKUP(UPPER(CONCATENATE($B339," - ",$A339)),'[1]Segurados Civis'!$A$5:$H$2142,6,0),"")</f>
        <v>280</v>
      </c>
      <c r="D339" s="86">
        <f>IFERROR(VLOOKUP(UPPER(CONCATENATE($B339," - ",$A339)),'[1]Segurados Civis'!$A$5:$H$2142,7,0),"")</f>
        <v>13</v>
      </c>
      <c r="E339" s="86">
        <f>IFERROR(VLOOKUP(UPPER(CONCATENATE($B339," - ",$A339)),'[1]Segurados Civis'!$A$5:$H$2142,8,0),"")</f>
        <v>2</v>
      </c>
      <c r="F339" s="86">
        <f t="shared" si="5"/>
        <v>295</v>
      </c>
      <c r="G339" s="85" t="s">
        <v>5032</v>
      </c>
      <c r="H339" s="85">
        <v>1</v>
      </c>
      <c r="I339" s="85">
        <v>0</v>
      </c>
      <c r="J339" s="85">
        <v>1</v>
      </c>
      <c r="K339" s="85">
        <v>0</v>
      </c>
    </row>
    <row r="340" spans="1:11">
      <c r="A340" s="85" t="s">
        <v>57</v>
      </c>
      <c r="B340" s="85" t="s">
        <v>8467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5035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57</v>
      </c>
      <c r="B341" s="85" t="s">
        <v>8468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5035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57</v>
      </c>
      <c r="B342" s="85" t="s">
        <v>8469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5035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57</v>
      </c>
      <c r="B343" s="85" t="s">
        <v>8470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5035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57</v>
      </c>
      <c r="B344" s="85" t="s">
        <v>8471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5035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57</v>
      </c>
      <c r="B345" s="85" t="s">
        <v>8472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5035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57</v>
      </c>
      <c r="B346" s="85" t="s">
        <v>8473</v>
      </c>
      <c r="C346" s="86" t="str">
        <f>IFERROR(VLOOKUP(UPPER(CONCATENATE($B346," - ",$A346)),'[1]Segurados Civis'!$A$5:$H$2142,6,0),"")</f>
        <v/>
      </c>
      <c r="D346" s="86" t="str">
        <f>IFERROR(VLOOKUP(UPPER(CONCATENATE($B346," - ",$A346)),'[1]Segurados Civis'!$A$5:$H$2142,7,0),"")</f>
        <v/>
      </c>
      <c r="E346" s="86" t="str">
        <f>IFERROR(VLOOKUP(UPPER(CONCATENATE($B346," - ",$A346)),'[1]Segurados Civis'!$A$5:$H$2142,8,0),"")</f>
        <v/>
      </c>
      <c r="F346" s="86" t="str">
        <f t="shared" si="5"/>
        <v/>
      </c>
      <c r="G346" s="85" t="s">
        <v>5035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57</v>
      </c>
      <c r="B347" s="85" t="s">
        <v>7912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5035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57</v>
      </c>
      <c r="B348" s="85" t="s">
        <v>8474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5035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57</v>
      </c>
      <c r="B349" s="85" t="s">
        <v>8475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5035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57</v>
      </c>
      <c r="B350" s="85" t="s">
        <v>8476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5035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57</v>
      </c>
      <c r="B351" s="85" t="s">
        <v>8477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5035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57</v>
      </c>
      <c r="B352" s="85" t="s">
        <v>8478</v>
      </c>
      <c r="C352" s="86">
        <f>IFERROR(VLOOKUP(UPPER(CONCATENATE($B352," - ",$A352)),'[1]Segurados Civis'!$A$5:$H$2142,6,0),"")</f>
        <v>323</v>
      </c>
      <c r="D352" s="86">
        <f>IFERROR(VLOOKUP(UPPER(CONCATENATE($B352," - ",$A352)),'[1]Segurados Civis'!$A$5:$H$2142,7,0),"")</f>
        <v>51</v>
      </c>
      <c r="E352" s="86">
        <f>IFERROR(VLOOKUP(UPPER(CONCATENATE($B352," - ",$A352)),'[1]Segurados Civis'!$A$5:$H$2142,8,0),"")</f>
        <v>22</v>
      </c>
      <c r="F352" s="86">
        <f t="shared" si="5"/>
        <v>396</v>
      </c>
      <c r="G352" s="85" t="s">
        <v>5032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57</v>
      </c>
      <c r="B353" s="85" t="s">
        <v>8479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5035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57</v>
      </c>
      <c r="B354" s="85" t="s">
        <v>8480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5035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57</v>
      </c>
      <c r="B355" s="85" t="s">
        <v>8481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5035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57</v>
      </c>
      <c r="B356" s="85" t="s">
        <v>8482</v>
      </c>
      <c r="C356" s="86">
        <f>IFERROR(VLOOKUP(UPPER(CONCATENATE($B356," - ",$A356)),'[1]Segurados Civis'!$A$5:$H$2142,6,0),"")</f>
        <v>6539</v>
      </c>
      <c r="D356" s="86">
        <f>IFERROR(VLOOKUP(UPPER(CONCATENATE($B356," - ",$A356)),'[1]Segurados Civis'!$A$5:$H$2142,7,0),"")</f>
        <v>1529</v>
      </c>
      <c r="E356" s="86">
        <f>IFERROR(VLOOKUP(UPPER(CONCATENATE($B356," - ",$A356)),'[1]Segurados Civis'!$A$5:$H$2142,8,0),"")</f>
        <v>235</v>
      </c>
      <c r="F356" s="86">
        <f t="shared" si="5"/>
        <v>8303</v>
      </c>
      <c r="G356" s="85" t="s">
        <v>5032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57</v>
      </c>
      <c r="B357" s="85" t="s">
        <v>8483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5035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57</v>
      </c>
      <c r="B358" s="85" t="s">
        <v>8484</v>
      </c>
      <c r="C358" s="86">
        <f>IFERROR(VLOOKUP(UPPER(CONCATENATE($B358," - ",$A358)),'[1]Segurados Civis'!$A$5:$H$2142,6,0),"")</f>
        <v>776</v>
      </c>
      <c r="D358" s="86">
        <f>IFERROR(VLOOKUP(UPPER(CONCATENATE($B358," - ",$A358)),'[1]Segurados Civis'!$A$5:$H$2142,7,0),"")</f>
        <v>10</v>
      </c>
      <c r="E358" s="86">
        <f>IFERROR(VLOOKUP(UPPER(CONCATENATE($B358," - ",$A358)),'[1]Segurados Civis'!$A$5:$H$2142,8,0),"")</f>
        <v>0</v>
      </c>
      <c r="F358" s="86">
        <f t="shared" si="5"/>
        <v>786</v>
      </c>
      <c r="G358" s="85" t="s">
        <v>5032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57</v>
      </c>
      <c r="B359" s="85" t="s">
        <v>8485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5035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57</v>
      </c>
      <c r="B360" s="85" t="s">
        <v>8486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5035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57</v>
      </c>
      <c r="B361" s="85" t="s">
        <v>8487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5035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57</v>
      </c>
      <c r="B362" s="85" t="s">
        <v>8488</v>
      </c>
      <c r="C362" s="86">
        <f>IFERROR(VLOOKUP(UPPER(CONCATENATE($B362," - ",$A362)),'[1]Segurados Civis'!$A$5:$H$2142,6,0),"")</f>
        <v>176</v>
      </c>
      <c r="D362" s="86">
        <f>IFERROR(VLOOKUP(UPPER(CONCATENATE($B362," - ",$A362)),'[1]Segurados Civis'!$A$5:$H$2142,7,0),"")</f>
        <v>1</v>
      </c>
      <c r="E362" s="86">
        <f>IFERROR(VLOOKUP(UPPER(CONCATENATE($B362," - ",$A362)),'[1]Segurados Civis'!$A$5:$H$2142,8,0),"")</f>
        <v>0</v>
      </c>
      <c r="F362" s="86">
        <f t="shared" si="5"/>
        <v>177</v>
      </c>
      <c r="G362" s="85" t="s">
        <v>5032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57</v>
      </c>
      <c r="B363" s="85" t="s">
        <v>8489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5035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57</v>
      </c>
      <c r="B364" s="85" t="s">
        <v>8490</v>
      </c>
      <c r="C364" s="86">
        <f>IFERROR(VLOOKUP(UPPER(CONCATENATE($B364," - ",$A364)),'[1]Segurados Civis'!$A$5:$H$2142,6,0),"")</f>
        <v>255</v>
      </c>
      <c r="D364" s="86">
        <f>IFERROR(VLOOKUP(UPPER(CONCATENATE($B364," - ",$A364)),'[1]Segurados Civis'!$A$5:$H$2142,7,0),"")</f>
        <v>82</v>
      </c>
      <c r="E364" s="86">
        <f>IFERROR(VLOOKUP(UPPER(CONCATENATE($B364," - ",$A364)),'[1]Segurados Civis'!$A$5:$H$2142,8,0),"")</f>
        <v>0</v>
      </c>
      <c r="F364" s="86">
        <f t="shared" si="5"/>
        <v>337</v>
      </c>
      <c r="G364" s="85" t="s">
        <v>5032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57</v>
      </c>
      <c r="B365" s="85" t="s">
        <v>8491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5503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57</v>
      </c>
      <c r="B366" s="85" t="s">
        <v>8492</v>
      </c>
      <c r="C366" s="86">
        <f>IFERROR(VLOOKUP(UPPER(CONCATENATE($B366," - ",$A366)),'[1]Segurados Civis'!$A$5:$H$2142,6,0),"")</f>
        <v>2336</v>
      </c>
      <c r="D366" s="86">
        <f>IFERROR(VLOOKUP(UPPER(CONCATENATE($B366," - ",$A366)),'[1]Segurados Civis'!$A$5:$H$2142,7,0),"")</f>
        <v>567</v>
      </c>
      <c r="E366" s="86">
        <f>IFERROR(VLOOKUP(UPPER(CONCATENATE($B366," - ",$A366)),'[1]Segurados Civis'!$A$5:$H$2142,8,0),"")</f>
        <v>112</v>
      </c>
      <c r="F366" s="86">
        <f t="shared" si="5"/>
        <v>3015</v>
      </c>
      <c r="G366" s="85" t="s">
        <v>5032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57</v>
      </c>
      <c r="B367" s="85" t="s">
        <v>8493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5035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57</v>
      </c>
      <c r="B368" s="85" t="s">
        <v>8494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5035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57</v>
      </c>
      <c r="B369" s="85" t="s">
        <v>8495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5035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57</v>
      </c>
      <c r="B370" s="85" t="s">
        <v>8496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5035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57</v>
      </c>
      <c r="B371" s="85" t="s">
        <v>8497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5035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57</v>
      </c>
      <c r="B372" s="85" t="s">
        <v>8498</v>
      </c>
      <c r="C372" s="86">
        <f>IFERROR(VLOOKUP(UPPER(CONCATENATE($B372," - ",$A372)),'[1]Segurados Civis'!$A$5:$H$2142,6,0),"")</f>
        <v>549</v>
      </c>
      <c r="D372" s="86">
        <f>IFERROR(VLOOKUP(UPPER(CONCATENATE($B372," - ",$A372)),'[1]Segurados Civis'!$A$5:$H$2142,7,0),"")</f>
        <v>158</v>
      </c>
      <c r="E372" s="86">
        <f>IFERROR(VLOOKUP(UPPER(CONCATENATE($B372," - ",$A372)),'[1]Segurados Civis'!$A$5:$H$2142,8,0),"")</f>
        <v>69</v>
      </c>
      <c r="F372" s="86">
        <f t="shared" si="5"/>
        <v>776</v>
      </c>
      <c r="G372" s="85" t="s">
        <v>5032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57</v>
      </c>
      <c r="B373" s="85" t="s">
        <v>8499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5035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57</v>
      </c>
      <c r="B374" s="85" t="s">
        <v>8500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5035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57</v>
      </c>
      <c r="B375" s="85" t="s">
        <v>8501</v>
      </c>
      <c r="C375" s="86">
        <f>IFERROR(VLOOKUP(UPPER(CONCATENATE($B375," - ",$A375)),'[1]Segurados Civis'!$A$5:$H$2142,6,0),"")</f>
        <v>172</v>
      </c>
      <c r="D375" s="86">
        <f>IFERROR(VLOOKUP(UPPER(CONCATENATE($B375," - ",$A375)),'[1]Segurados Civis'!$A$5:$H$2142,7,0),"")</f>
        <v>64</v>
      </c>
      <c r="E375" s="86">
        <f>IFERROR(VLOOKUP(UPPER(CONCATENATE($B375," - ",$A375)),'[1]Segurados Civis'!$A$5:$H$2142,8,0),"")</f>
        <v>17</v>
      </c>
      <c r="F375" s="86">
        <f t="shared" si="5"/>
        <v>253</v>
      </c>
      <c r="G375" s="85" t="s">
        <v>5032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57</v>
      </c>
      <c r="B376" s="85" t="s">
        <v>8502</v>
      </c>
      <c r="C376" s="86">
        <f>IFERROR(VLOOKUP(UPPER(CONCATENATE($B376," - ",$A376)),'[1]Segurados Civis'!$A$5:$H$2142,6,0),"")</f>
        <v>515</v>
      </c>
      <c r="D376" s="86">
        <f>IFERROR(VLOOKUP(UPPER(CONCATENATE($B376," - ",$A376)),'[1]Segurados Civis'!$A$5:$H$2142,7,0),"")</f>
        <v>107</v>
      </c>
      <c r="E376" s="86">
        <f>IFERROR(VLOOKUP(UPPER(CONCATENATE($B376," - ",$A376)),'[1]Segurados Civis'!$A$5:$H$2142,8,0),"")</f>
        <v>22</v>
      </c>
      <c r="F376" s="86">
        <f t="shared" si="5"/>
        <v>644</v>
      </c>
      <c r="G376" s="85" t="s">
        <v>5032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57</v>
      </c>
      <c r="B377" s="85" t="s">
        <v>7167</v>
      </c>
      <c r="C377" s="86">
        <f>IFERROR(VLOOKUP(UPPER(CONCATENATE($B377," - ",$A377)),'[1]Segurados Civis'!$A$5:$H$2142,6,0),"")</f>
        <v>244</v>
      </c>
      <c r="D377" s="86">
        <f>IFERROR(VLOOKUP(UPPER(CONCATENATE($B377," - ",$A377)),'[1]Segurados Civis'!$A$5:$H$2142,7,0),"")</f>
        <v>79</v>
      </c>
      <c r="E377" s="86">
        <f>IFERROR(VLOOKUP(UPPER(CONCATENATE($B377," - ",$A377)),'[1]Segurados Civis'!$A$5:$H$2142,8,0),"")</f>
        <v>13</v>
      </c>
      <c r="F377" s="86">
        <f t="shared" si="5"/>
        <v>336</v>
      </c>
      <c r="G377" s="85" t="s">
        <v>5032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57</v>
      </c>
      <c r="B378" s="85" t="s">
        <v>8503</v>
      </c>
      <c r="C378" s="86">
        <f>IFERROR(VLOOKUP(UPPER(CONCATENATE($B378," - ",$A378)),'[1]Segurados Civis'!$A$5:$H$2142,6,0),"")</f>
        <v>348</v>
      </c>
      <c r="D378" s="86">
        <f>IFERROR(VLOOKUP(UPPER(CONCATENATE($B378," - ",$A378)),'[1]Segurados Civis'!$A$5:$H$2142,7,0),"")</f>
        <v>119</v>
      </c>
      <c r="E378" s="86">
        <f>IFERROR(VLOOKUP(UPPER(CONCATENATE($B378," - ",$A378)),'[1]Segurados Civis'!$A$5:$H$2142,8,0),"")</f>
        <v>23</v>
      </c>
      <c r="F378" s="86">
        <f t="shared" si="5"/>
        <v>490</v>
      </c>
      <c r="G378" s="85" t="s">
        <v>5032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57</v>
      </c>
      <c r="B379" s="85" t="s">
        <v>8504</v>
      </c>
      <c r="C379" s="86">
        <f>IFERROR(VLOOKUP(UPPER(CONCATENATE($B379," - ",$A379)),'[1]Segurados Civis'!$A$5:$H$2142,6,0),"")</f>
        <v>1978</v>
      </c>
      <c r="D379" s="86">
        <f>IFERROR(VLOOKUP(UPPER(CONCATENATE($B379," - ",$A379)),'[1]Segurados Civis'!$A$5:$H$2142,7,0),"")</f>
        <v>553</v>
      </c>
      <c r="E379" s="86">
        <f>IFERROR(VLOOKUP(UPPER(CONCATENATE($B379," - ",$A379)),'[1]Segurados Civis'!$A$5:$H$2142,8,0),"")</f>
        <v>156</v>
      </c>
      <c r="F379" s="86">
        <f t="shared" si="5"/>
        <v>2687</v>
      </c>
      <c r="G379" s="85" t="s">
        <v>5032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57</v>
      </c>
      <c r="B380" s="85" t="s">
        <v>8505</v>
      </c>
      <c r="C380" s="86">
        <f>IFERROR(VLOOKUP(UPPER(CONCATENATE($B380," - ",$A380)),'[1]Segurados Civis'!$A$5:$H$2142,6,0),"")</f>
        <v>515</v>
      </c>
      <c r="D380" s="86">
        <f>IFERROR(VLOOKUP(UPPER(CONCATENATE($B380," - ",$A380)),'[1]Segurados Civis'!$A$5:$H$2142,7,0),"")</f>
        <v>145</v>
      </c>
      <c r="E380" s="86">
        <f>IFERROR(VLOOKUP(UPPER(CONCATENATE($B380," - ",$A380)),'[1]Segurados Civis'!$A$5:$H$2142,8,0),"")</f>
        <v>27</v>
      </c>
      <c r="F380" s="86">
        <f t="shared" si="5"/>
        <v>687</v>
      </c>
      <c r="G380" s="85" t="s">
        <v>5032</v>
      </c>
      <c r="H380" s="85">
        <v>1</v>
      </c>
      <c r="I380" s="85">
        <v>0</v>
      </c>
      <c r="J380" s="85">
        <v>1</v>
      </c>
      <c r="K380" s="85">
        <v>0</v>
      </c>
    </row>
    <row r="381" spans="1:11">
      <c r="A381" s="85" t="s">
        <v>57</v>
      </c>
      <c r="B381" s="85" t="s">
        <v>8506</v>
      </c>
      <c r="C381" s="86">
        <f>IFERROR(VLOOKUP(UPPER(CONCATENATE($B381," - ",$A381)),'[1]Segurados Civis'!$A$5:$H$2142,6,0),"")</f>
        <v>629</v>
      </c>
      <c r="D381" s="86">
        <f>IFERROR(VLOOKUP(UPPER(CONCATENATE($B381," - ",$A381)),'[1]Segurados Civis'!$A$5:$H$2142,7,0),"")</f>
        <v>172</v>
      </c>
      <c r="E381" s="86">
        <f>IFERROR(VLOOKUP(UPPER(CONCATENATE($B381," - ",$A381)),'[1]Segurados Civis'!$A$5:$H$2142,8,0),"")</f>
        <v>29</v>
      </c>
      <c r="F381" s="86">
        <f t="shared" si="5"/>
        <v>830</v>
      </c>
      <c r="G381" s="85" t="s">
        <v>5032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57</v>
      </c>
      <c r="B382" s="85" t="s">
        <v>8507</v>
      </c>
      <c r="C382" s="86">
        <f>IFERROR(VLOOKUP(UPPER(CONCATENATE($B382," - ",$A382)),'[1]Segurados Civis'!$A$5:$H$2142,6,0),"")</f>
        <v>983</v>
      </c>
      <c r="D382" s="86">
        <f>IFERROR(VLOOKUP(UPPER(CONCATENATE($B382," - ",$A382)),'[1]Segurados Civis'!$A$5:$H$2142,7,0),"")</f>
        <v>305</v>
      </c>
      <c r="E382" s="86">
        <f>IFERROR(VLOOKUP(UPPER(CONCATENATE($B382," - ",$A382)),'[1]Segurados Civis'!$A$5:$H$2142,8,0),"")</f>
        <v>58</v>
      </c>
      <c r="F382" s="86">
        <f t="shared" si="5"/>
        <v>1346</v>
      </c>
      <c r="G382" s="85" t="s">
        <v>5032</v>
      </c>
      <c r="H382" s="85">
        <v>1</v>
      </c>
      <c r="I382" s="85">
        <v>0</v>
      </c>
      <c r="J382" s="85">
        <v>1</v>
      </c>
      <c r="K382" s="85">
        <v>0</v>
      </c>
    </row>
    <row r="383" spans="1:11">
      <c r="A383" s="85" t="s">
        <v>57</v>
      </c>
      <c r="B383" s="85" t="s">
        <v>8508</v>
      </c>
      <c r="C383" s="86">
        <f>IFERROR(VLOOKUP(UPPER(CONCATENATE($B383," - ",$A383)),'[1]Segurados Civis'!$A$5:$H$2142,6,0),"")</f>
        <v>564</v>
      </c>
      <c r="D383" s="86">
        <f>IFERROR(VLOOKUP(UPPER(CONCATENATE($B383," - ",$A383)),'[1]Segurados Civis'!$A$5:$H$2142,7,0),"")</f>
        <v>153</v>
      </c>
      <c r="E383" s="86">
        <f>IFERROR(VLOOKUP(UPPER(CONCATENATE($B383," - ",$A383)),'[1]Segurados Civis'!$A$5:$H$2142,8,0),"")</f>
        <v>63</v>
      </c>
      <c r="F383" s="86">
        <f t="shared" si="5"/>
        <v>780</v>
      </c>
      <c r="G383" s="85" t="s">
        <v>5032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57</v>
      </c>
      <c r="B384" s="85" t="s">
        <v>8509</v>
      </c>
      <c r="C384" s="86">
        <f>IFERROR(VLOOKUP(UPPER(CONCATENATE($B384," - ",$A384)),'[1]Segurados Civis'!$A$5:$H$2142,6,0),"")</f>
        <v>673</v>
      </c>
      <c r="D384" s="86">
        <f>IFERROR(VLOOKUP(UPPER(CONCATENATE($B384," - ",$A384)),'[1]Segurados Civis'!$A$5:$H$2142,7,0),"")</f>
        <v>30</v>
      </c>
      <c r="E384" s="86">
        <f>IFERROR(VLOOKUP(UPPER(CONCATENATE($B384," - ",$A384)),'[1]Segurados Civis'!$A$5:$H$2142,8,0),"")</f>
        <v>5</v>
      </c>
      <c r="F384" s="86">
        <f t="shared" si="5"/>
        <v>708</v>
      </c>
      <c r="G384" s="85" t="s">
        <v>5032</v>
      </c>
      <c r="H384" s="85">
        <v>0</v>
      </c>
      <c r="I384" s="85">
        <v>0</v>
      </c>
      <c r="J384" s="85">
        <v>1</v>
      </c>
      <c r="K384" s="85">
        <v>0</v>
      </c>
    </row>
    <row r="385" spans="1:11">
      <c r="A385" s="85" t="s">
        <v>57</v>
      </c>
      <c r="B385" s="85" t="s">
        <v>7178</v>
      </c>
      <c r="C385" s="86">
        <f>IFERROR(VLOOKUP(UPPER(CONCATENATE($B385," - ",$A385)),'[1]Segurados Civis'!$A$5:$H$2142,6,0),"")</f>
        <v>3264</v>
      </c>
      <c r="D385" s="86">
        <f>IFERROR(VLOOKUP(UPPER(CONCATENATE($B385," - ",$A385)),'[1]Segurados Civis'!$A$5:$H$2142,7,0),"")</f>
        <v>943</v>
      </c>
      <c r="E385" s="86">
        <f>IFERROR(VLOOKUP(UPPER(CONCATENATE($B385," - ",$A385)),'[1]Segurados Civis'!$A$5:$H$2142,8,0),"")</f>
        <v>116</v>
      </c>
      <c r="F385" s="86">
        <f t="shared" si="5"/>
        <v>4323</v>
      </c>
      <c r="G385" s="85" t="s">
        <v>5032</v>
      </c>
      <c r="H385" s="85">
        <v>1</v>
      </c>
      <c r="I385" s="85">
        <v>0</v>
      </c>
      <c r="J385" s="85">
        <v>1</v>
      </c>
      <c r="K385" s="85">
        <v>0</v>
      </c>
    </row>
    <row r="386" spans="1:11">
      <c r="A386" s="85" t="s">
        <v>57</v>
      </c>
      <c r="B386" s="85" t="s">
        <v>8510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03" si="6">IF(SUM(C386:E386)=0,"",SUM(C386:E386))</f>
        <v/>
      </c>
      <c r="G386" s="85" t="s">
        <v>5035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57</v>
      </c>
      <c r="B387" s="85" t="s">
        <v>8511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5035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57</v>
      </c>
      <c r="B388" s="85" t="s">
        <v>8512</v>
      </c>
      <c r="C388" s="86">
        <f>IFERROR(VLOOKUP(UPPER(CONCATENATE($B388," - ",$A388)),'[1]Segurados Civis'!$A$5:$H$2142,6,0),"")</f>
        <v>224</v>
      </c>
      <c r="D388" s="86">
        <f>IFERROR(VLOOKUP(UPPER(CONCATENATE($B388," - ",$A388)),'[1]Segurados Civis'!$A$5:$H$2142,7,0),"")</f>
        <v>31</v>
      </c>
      <c r="E388" s="86">
        <f>IFERROR(VLOOKUP(UPPER(CONCATENATE($B388," - ",$A388)),'[1]Segurados Civis'!$A$5:$H$2142,8,0),"")</f>
        <v>13</v>
      </c>
      <c r="F388" s="86">
        <f t="shared" si="6"/>
        <v>268</v>
      </c>
      <c r="G388" s="85" t="s">
        <v>5032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57</v>
      </c>
      <c r="B389" s="85" t="s">
        <v>8513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5035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57</v>
      </c>
      <c r="B390" s="85" t="s">
        <v>8514</v>
      </c>
      <c r="C390" s="86" t="str">
        <f>IFERROR(VLOOKUP(UPPER(CONCATENATE($B390," - ",$A390)),'[1]Segurados Civis'!$A$5:$H$2142,6,0),"")</f>
        <v/>
      </c>
      <c r="D390" s="86" t="str">
        <f>IFERROR(VLOOKUP(UPPER(CONCATENATE($B390," - ",$A390)),'[1]Segurados Civis'!$A$5:$H$2142,7,0),"")</f>
        <v/>
      </c>
      <c r="E390" s="86" t="str">
        <f>IFERROR(VLOOKUP(UPPER(CONCATENATE($B390," - ",$A390)),'[1]Segurados Civis'!$A$5:$H$2142,8,0),"")</f>
        <v/>
      </c>
      <c r="F390" s="86" t="str">
        <f t="shared" si="6"/>
        <v/>
      </c>
      <c r="G390" s="85" t="s">
        <v>5035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57</v>
      </c>
      <c r="B391" s="85" t="s">
        <v>8515</v>
      </c>
      <c r="C391" s="86">
        <f>IFERROR(VLOOKUP(UPPER(CONCATENATE($B391," - ",$A391)),'[1]Segurados Civis'!$A$5:$H$2142,6,0),"")</f>
        <v>431</v>
      </c>
      <c r="D391" s="86">
        <f>IFERROR(VLOOKUP(UPPER(CONCATENATE($B391," - ",$A391)),'[1]Segurados Civis'!$A$5:$H$2142,7,0),"")</f>
        <v>93</v>
      </c>
      <c r="E391" s="86">
        <f>IFERROR(VLOOKUP(UPPER(CONCATENATE($B391," - ",$A391)),'[1]Segurados Civis'!$A$5:$H$2142,8,0),"")</f>
        <v>25</v>
      </c>
      <c r="F391" s="86">
        <f t="shared" si="6"/>
        <v>549</v>
      </c>
      <c r="G391" s="85" t="s">
        <v>5032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57</v>
      </c>
      <c r="B392" s="85" t="s">
        <v>8516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5035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57</v>
      </c>
      <c r="B393" s="85" t="s">
        <v>8517</v>
      </c>
      <c r="C393" s="86">
        <f>IFERROR(VLOOKUP(UPPER(CONCATENATE($B393," - ",$A393)),'[1]Segurados Civis'!$A$5:$H$2142,6,0),"")</f>
        <v>1756</v>
      </c>
      <c r="D393" s="86">
        <f>IFERROR(VLOOKUP(UPPER(CONCATENATE($B393," - ",$A393)),'[1]Segurados Civis'!$A$5:$H$2142,7,0),"")</f>
        <v>543</v>
      </c>
      <c r="E393" s="86">
        <f>IFERROR(VLOOKUP(UPPER(CONCATENATE($B393," - ",$A393)),'[1]Segurados Civis'!$A$5:$H$2142,8,0),"")</f>
        <v>152</v>
      </c>
      <c r="F393" s="86">
        <f t="shared" si="6"/>
        <v>2451</v>
      </c>
      <c r="G393" s="85" t="s">
        <v>5032</v>
      </c>
      <c r="H393" s="85">
        <v>1</v>
      </c>
      <c r="I393" s="85">
        <v>0</v>
      </c>
      <c r="J393" s="85">
        <v>0</v>
      </c>
      <c r="K393" s="85">
        <v>0</v>
      </c>
    </row>
    <row r="394" spans="1:11">
      <c r="A394" s="85" t="s">
        <v>57</v>
      </c>
      <c r="B394" s="85" t="s">
        <v>8518</v>
      </c>
      <c r="C394" s="86">
        <f>IFERROR(VLOOKUP(UPPER(CONCATENATE($B394," - ",$A394)),'[1]Segurados Civis'!$A$5:$H$2142,6,0),"")</f>
        <v>1394</v>
      </c>
      <c r="D394" s="86">
        <f>IFERROR(VLOOKUP(UPPER(CONCATENATE($B394," - ",$A394)),'[1]Segurados Civis'!$A$5:$H$2142,7,0),"")</f>
        <v>506</v>
      </c>
      <c r="E394" s="86">
        <f>IFERROR(VLOOKUP(UPPER(CONCATENATE($B394," - ",$A394)),'[1]Segurados Civis'!$A$5:$H$2142,8,0),"")</f>
        <v>84</v>
      </c>
      <c r="F394" s="86">
        <f t="shared" si="6"/>
        <v>1984</v>
      </c>
      <c r="G394" s="85" t="s">
        <v>5032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57</v>
      </c>
      <c r="B395" s="85" t="s">
        <v>8519</v>
      </c>
      <c r="C395" s="86">
        <f>IFERROR(VLOOKUP(UPPER(CONCATENATE($B395," - ",$A395)),'[1]Segurados Civis'!$A$5:$H$2142,6,0),"")</f>
        <v>191</v>
      </c>
      <c r="D395" s="86">
        <f>IFERROR(VLOOKUP(UPPER(CONCATENATE($B395," - ",$A395)),'[1]Segurados Civis'!$A$5:$H$2142,7,0),"")</f>
        <v>45</v>
      </c>
      <c r="E395" s="86">
        <f>IFERROR(VLOOKUP(UPPER(CONCATENATE($B395," - ",$A395)),'[1]Segurados Civis'!$A$5:$H$2142,8,0),"")</f>
        <v>17</v>
      </c>
      <c r="F395" s="86">
        <f t="shared" si="6"/>
        <v>253</v>
      </c>
      <c r="G395" s="85" t="s">
        <v>5032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57</v>
      </c>
      <c r="B396" s="85" t="s">
        <v>8520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5035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57</v>
      </c>
      <c r="B397" s="85" t="s">
        <v>8521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5035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57</v>
      </c>
      <c r="B398" s="85" t="s">
        <v>8522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5035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57</v>
      </c>
      <c r="B399" s="85" t="s">
        <v>8523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5035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57</v>
      </c>
      <c r="B400" s="85" t="s">
        <v>8524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5035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57</v>
      </c>
      <c r="B401" s="85" t="s">
        <v>8525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5035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57</v>
      </c>
      <c r="B402" s="85" t="s">
        <v>7218</v>
      </c>
      <c r="C402" s="86">
        <f>IFERROR(VLOOKUP(UPPER(CONCATENATE($B402," - ",$A402)),'[1]Segurados Civis'!$A$5:$H$2142,6,0),"")</f>
        <v>441</v>
      </c>
      <c r="D402" s="86">
        <f>IFERROR(VLOOKUP(UPPER(CONCATENATE($B402," - ",$A402)),'[1]Segurados Civis'!$A$5:$H$2142,7,0),"")</f>
        <v>156</v>
      </c>
      <c r="E402" s="86">
        <f>IFERROR(VLOOKUP(UPPER(CONCATENATE($B402," - ",$A402)),'[1]Segurados Civis'!$A$5:$H$2142,8,0),"")</f>
        <v>47</v>
      </c>
      <c r="F402" s="86">
        <f t="shared" si="6"/>
        <v>644</v>
      </c>
      <c r="G402" s="85" t="s">
        <v>5032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57</v>
      </c>
      <c r="B403" s="85" t="s">
        <v>8526</v>
      </c>
      <c r="C403" s="86">
        <f>IFERROR(VLOOKUP(UPPER(CONCATENATE($B403," - ",$A403)),'[1]Segurados Civis'!$A$5:$H$2142,6,0),"")</f>
        <v>207</v>
      </c>
      <c r="D403" s="86">
        <f>IFERROR(VLOOKUP(UPPER(CONCATENATE($B403," - ",$A403)),'[1]Segurados Civis'!$A$5:$H$2142,7,0),"")</f>
        <v>104</v>
      </c>
      <c r="E403" s="86">
        <f>IFERROR(VLOOKUP(UPPER(CONCATENATE($B403," - ",$A403)),'[1]Segurados Civis'!$A$5:$H$2142,8,0),"")</f>
        <v>29</v>
      </c>
      <c r="F403" s="86">
        <f t="shared" si="6"/>
        <v>340</v>
      </c>
      <c r="G403" s="85" t="s">
        <v>5032</v>
      </c>
      <c r="H403" s="85">
        <v>0</v>
      </c>
      <c r="I403" s="85">
        <v>0</v>
      </c>
      <c r="J403" s="85">
        <v>0</v>
      </c>
      <c r="K403" s="85">
        <v>0</v>
      </c>
    </row>
  </sheetData>
  <autoFilter ref="A1:K403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03">
    <cfRule type="containsText" dxfId="514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>
  <dimension ref="A1:AMJ9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4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258</v>
      </c>
      <c r="B2" s="85" t="s">
        <v>8527</v>
      </c>
      <c r="C2" s="86">
        <f>IFERROR(VLOOKUP(UPPER(CONCATENATE($B2," - ",$A2)),'[1]Segurados Civis'!$A$5:$H$2142,6,0),"")</f>
        <v>143223</v>
      </c>
      <c r="D2" s="86">
        <f>IFERROR(VLOOKUP(UPPER(CONCATENATE($B2," - ",$A2)),'[1]Segurados Civis'!$A$5:$H$2142,7,0),"")</f>
        <v>169925</v>
      </c>
      <c r="E2" s="86">
        <f>IFERROR(VLOOKUP(UPPER(CONCATENATE($B2," - ",$A2)),'[1]Segurados Civis'!$A$5:$H$2142,8,0),"")</f>
        <v>69854</v>
      </c>
      <c r="F2" s="86">
        <f t="shared" ref="F2:F33" si="0">IF(SUM(C2:E2)=0,"",SUM(C2:E2))</f>
        <v>383002</v>
      </c>
      <c r="G2" s="85" t="s">
        <v>5032</v>
      </c>
      <c r="H2" s="85">
        <v>1</v>
      </c>
      <c r="I2" s="85">
        <v>0</v>
      </c>
      <c r="J2" s="85"/>
      <c r="K2" s="85">
        <v>0</v>
      </c>
      <c r="M2" s="171" t="s">
        <v>5033</v>
      </c>
      <c r="N2" s="171"/>
      <c r="O2" s="171"/>
    </row>
    <row r="3" spans="1:18">
      <c r="A3" s="85" t="s">
        <v>258</v>
      </c>
      <c r="B3" s="85" t="s">
        <v>8528</v>
      </c>
      <c r="C3" s="86">
        <f>IFERROR(VLOOKUP(UPPER(CONCATENATE($B3," - ",$A3)),'[1]Segurados Civis'!$A$5:$H$2142,6,0),"")</f>
        <v>5881</v>
      </c>
      <c r="D3" s="86">
        <f>IFERROR(VLOOKUP(UPPER(CONCATENATE($B3," - ",$A3)),'[1]Segurados Civis'!$A$5:$H$2142,7,0),"")</f>
        <v>1258</v>
      </c>
      <c r="E3" s="86">
        <f>IFERROR(VLOOKUP(UPPER(CONCATENATE($B3," - ",$A3)),'[1]Segurados Civis'!$A$5:$H$2142,8,0),"")</f>
        <v>283</v>
      </c>
      <c r="F3" s="86">
        <f t="shared" si="0"/>
        <v>7422</v>
      </c>
      <c r="G3" s="85" t="s">
        <v>5032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258</v>
      </c>
      <c r="B4" s="85" t="s">
        <v>8528</v>
      </c>
      <c r="C4" s="86">
        <f>IFERROR(VLOOKUP(UPPER(CONCATENATE($B4," - ",$A4)),'[1]Segurados Civis'!$A$5:$H$2142,6,0),"")</f>
        <v>5881</v>
      </c>
      <c r="D4" s="86">
        <f>IFERROR(VLOOKUP(UPPER(CONCATENATE($B4," - ",$A4)),'[1]Segurados Civis'!$A$5:$H$2142,7,0),"")</f>
        <v>1258</v>
      </c>
      <c r="E4" s="86">
        <f>IFERROR(VLOOKUP(UPPER(CONCATENATE($B4," - ",$A4)),'[1]Segurados Civis'!$A$5:$H$2142,8,0),"")</f>
        <v>283</v>
      </c>
      <c r="F4" s="86">
        <f t="shared" si="0"/>
        <v>7422</v>
      </c>
      <c r="G4" s="85" t="s">
        <v>5032</v>
      </c>
      <c r="H4" s="85">
        <v>0</v>
      </c>
      <c r="I4" s="85">
        <v>0</v>
      </c>
      <c r="J4" s="85"/>
      <c r="K4" s="85">
        <v>0</v>
      </c>
      <c r="M4" s="169">
        <f>COUNTIF(H2:H94,1)</f>
        <v>8</v>
      </c>
      <c r="N4" s="169"/>
      <c r="O4" s="169"/>
    </row>
    <row r="5" spans="1:18">
      <c r="A5" s="85" t="s">
        <v>258</v>
      </c>
      <c r="B5" s="85" t="s">
        <v>8529</v>
      </c>
      <c r="C5" s="86">
        <f>IFERROR(VLOOKUP(UPPER(CONCATENATE($B5," - ",$A5)),'[1]Segurados Civis'!$A$5:$H$2142,6,0),"")</f>
        <v>610</v>
      </c>
      <c r="D5" s="86">
        <f>IFERROR(VLOOKUP(UPPER(CONCATENATE($B5," - ",$A5)),'[1]Segurados Civis'!$A$5:$H$2142,7,0),"")</f>
        <v>0</v>
      </c>
      <c r="E5" s="86">
        <f>IFERROR(VLOOKUP(UPPER(CONCATENATE($B5," - ",$A5)),'[1]Segurados Civis'!$A$5:$H$2142,8,0),"")</f>
        <v>0</v>
      </c>
      <c r="F5" s="86">
        <f t="shared" si="0"/>
        <v>610</v>
      </c>
      <c r="G5" s="85" t="s">
        <v>5032</v>
      </c>
      <c r="H5" s="85">
        <v>0</v>
      </c>
      <c r="I5" s="85">
        <v>0</v>
      </c>
      <c r="J5" s="85"/>
      <c r="K5" s="85">
        <v>0</v>
      </c>
    </row>
    <row r="6" spans="1:18">
      <c r="A6" s="85" t="s">
        <v>258</v>
      </c>
      <c r="B6" s="85" t="s">
        <v>8530</v>
      </c>
      <c r="C6" s="86">
        <f>IFERROR(VLOOKUP(UPPER(CONCATENATE($B6," - ",$A6)),'[1]Segurados Civis'!$A$5:$H$2142,6,0),"")</f>
        <v>3006</v>
      </c>
      <c r="D6" s="86">
        <f>IFERROR(VLOOKUP(UPPER(CONCATENATE($B6," - ",$A6)),'[1]Segurados Civis'!$A$5:$H$2142,7,0),"")</f>
        <v>903</v>
      </c>
      <c r="E6" s="86">
        <f>IFERROR(VLOOKUP(UPPER(CONCATENATE($B6," - ",$A6)),'[1]Segurados Civis'!$A$5:$H$2142,8,0),"")</f>
        <v>251</v>
      </c>
      <c r="F6" s="86">
        <f t="shared" si="0"/>
        <v>4160</v>
      </c>
      <c r="G6" s="85" t="s">
        <v>5032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258</v>
      </c>
      <c r="B7" s="85" t="s">
        <v>8531</v>
      </c>
      <c r="C7" s="86">
        <f>IFERROR(VLOOKUP(UPPER(CONCATENATE($B7," - ",$A7)),'[1]Segurados Civis'!$A$5:$H$2142,6,0),"")</f>
        <v>569</v>
      </c>
      <c r="D7" s="86">
        <f>IFERROR(VLOOKUP(UPPER(CONCATENATE($B7," - ",$A7)),'[1]Segurados Civis'!$A$5:$H$2142,7,0),"")</f>
        <v>153</v>
      </c>
      <c r="E7" s="86">
        <f>IFERROR(VLOOKUP(UPPER(CONCATENATE($B7," - ",$A7)),'[1]Segurados Civis'!$A$5:$H$2142,8,0),"")</f>
        <v>33</v>
      </c>
      <c r="F7" s="86">
        <f t="shared" si="0"/>
        <v>755</v>
      </c>
      <c r="G7" s="85" t="s">
        <v>5032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258</v>
      </c>
      <c r="B8" s="85" t="s">
        <v>8532</v>
      </c>
      <c r="C8" s="86">
        <f>IFERROR(VLOOKUP(UPPER(CONCATENATE($B8," - ",$A8)),'[1]Segurados Civis'!$A$5:$H$2142,6,0),"")</f>
        <v>1818</v>
      </c>
      <c r="D8" s="86">
        <f>IFERROR(VLOOKUP(UPPER(CONCATENATE($B8," - ",$A8)),'[1]Segurados Civis'!$A$5:$H$2142,7,0),"")</f>
        <v>64</v>
      </c>
      <c r="E8" s="86">
        <f>IFERROR(VLOOKUP(UPPER(CONCATENATE($B8," - ",$A8)),'[1]Segurados Civis'!$A$5:$H$2142,8,0),"")</f>
        <v>19</v>
      </c>
      <c r="F8" s="86">
        <f t="shared" si="0"/>
        <v>1901</v>
      </c>
      <c r="G8" s="85" t="s">
        <v>5032</v>
      </c>
      <c r="H8" s="85">
        <v>0</v>
      </c>
      <c r="I8" s="85">
        <v>0</v>
      </c>
      <c r="J8" s="85"/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258</v>
      </c>
      <c r="B9" s="85" t="s">
        <v>8533</v>
      </c>
      <c r="C9" s="86">
        <f>IFERROR(VLOOKUP(UPPER(CONCATENATE($B9," - ",$A9)),'[1]Segurados Civis'!$A$5:$H$2142,6,0),"")</f>
        <v>2433</v>
      </c>
      <c r="D9" s="86">
        <f>IFERROR(VLOOKUP(UPPER(CONCATENATE($B9," - ",$A9)),'[1]Segurados Civis'!$A$5:$H$2142,7,0),"")</f>
        <v>700</v>
      </c>
      <c r="E9" s="86">
        <f>IFERROR(VLOOKUP(UPPER(CONCATENATE($B9," - ",$A9)),'[1]Segurados Civis'!$A$5:$H$2142,8,0),"")</f>
        <v>155</v>
      </c>
      <c r="F9" s="86">
        <f t="shared" si="0"/>
        <v>3288</v>
      </c>
      <c r="G9" s="85" t="s">
        <v>5032</v>
      </c>
      <c r="H9" s="85">
        <v>0</v>
      </c>
      <c r="I9" s="85">
        <v>0</v>
      </c>
      <c r="J9" s="85"/>
      <c r="K9" s="85">
        <v>0</v>
      </c>
      <c r="M9" s="169">
        <f>COUNTIF(I2:I94,1)</f>
        <v>0</v>
      </c>
      <c r="N9" s="169"/>
      <c r="O9" s="169"/>
      <c r="P9" s="169">
        <f>COUNTIF(J2:J94,1)</f>
        <v>2</v>
      </c>
      <c r="Q9" s="169"/>
      <c r="R9" s="169"/>
    </row>
    <row r="10" spans="1:18">
      <c r="A10" s="85" t="s">
        <v>258</v>
      </c>
      <c r="B10" s="85" t="s">
        <v>8534</v>
      </c>
      <c r="C10" s="86">
        <f>IFERROR(VLOOKUP(UPPER(CONCATENATE($B10," - ",$A10)),'[1]Segurados Civis'!$A$5:$H$2142,6,0),"")</f>
        <v>3414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>
        <f t="shared" si="0"/>
        <v>3414</v>
      </c>
      <c r="G10" s="85" t="s">
        <v>5032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258</v>
      </c>
      <c r="B11" s="85" t="s">
        <v>8535</v>
      </c>
      <c r="C11" s="86">
        <f>IFERROR(VLOOKUP(UPPER(CONCATENATE($B11," - ",$A11)),'[1]Segurados Civis'!$A$5:$H$2142,6,0),"")</f>
        <v>5572</v>
      </c>
      <c r="D11" s="86">
        <f>IFERROR(VLOOKUP(UPPER(CONCATENATE($B11," - ",$A11)),'[1]Segurados Civis'!$A$5:$H$2142,7,0),"")</f>
        <v>779</v>
      </c>
      <c r="E11" s="86">
        <f>IFERROR(VLOOKUP(UPPER(CONCATENATE($B11," - ",$A11)),'[1]Segurados Civis'!$A$5:$H$2142,8,0),"")</f>
        <v>276</v>
      </c>
      <c r="F11" s="86">
        <f t="shared" si="0"/>
        <v>6627</v>
      </c>
      <c r="G11" s="85" t="s">
        <v>5032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258</v>
      </c>
      <c r="B12" s="85" t="s">
        <v>6200</v>
      </c>
      <c r="C12" s="86">
        <f>IFERROR(VLOOKUP(UPPER(CONCATENATE($B12," - ",$A12)),'[1]Segurados Civis'!$A$5:$H$2142,6,0),"")</f>
        <v>740</v>
      </c>
      <c r="D12" s="86">
        <f>IFERROR(VLOOKUP(UPPER(CONCATENATE($B12," - ",$A12)),'[1]Segurados Civis'!$A$5:$H$2142,7,0),"")</f>
        <v>265</v>
      </c>
      <c r="E12" s="86">
        <f>IFERROR(VLOOKUP(UPPER(CONCATENATE($B12," - ",$A12)),'[1]Segurados Civis'!$A$5:$H$2142,8,0),"")</f>
        <v>84</v>
      </c>
      <c r="F12" s="86">
        <f t="shared" si="0"/>
        <v>1089</v>
      </c>
      <c r="G12" s="85" t="s">
        <v>5032</v>
      </c>
      <c r="H12" s="85">
        <v>0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258</v>
      </c>
      <c r="B13" s="85" t="s">
        <v>8536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/>
      <c r="K13" s="85">
        <v>0</v>
      </c>
      <c r="M13" s="169">
        <f>COUNTIF(K2:K94,1)</f>
        <v>0</v>
      </c>
      <c r="N13" s="169"/>
      <c r="O13" s="169"/>
    </row>
    <row r="14" spans="1:18">
      <c r="A14" s="85" t="s">
        <v>258</v>
      </c>
      <c r="B14" s="85" t="s">
        <v>8537</v>
      </c>
      <c r="C14" s="86">
        <f>IFERROR(VLOOKUP(UPPER(CONCATENATE($B14," - ",$A14)),'[1]Segurados Civis'!$A$5:$H$2142,6,0),"")</f>
        <v>5515</v>
      </c>
      <c r="D14" s="86">
        <f>IFERROR(VLOOKUP(UPPER(CONCATENATE($B14," - ",$A14)),'[1]Segurados Civis'!$A$5:$H$2142,7,0),"")</f>
        <v>796</v>
      </c>
      <c r="E14" s="86">
        <f>IFERROR(VLOOKUP(UPPER(CONCATENATE($B14," - ",$A14)),'[1]Segurados Civis'!$A$5:$H$2142,8,0),"")</f>
        <v>207</v>
      </c>
      <c r="F14" s="86">
        <f t="shared" si="0"/>
        <v>6518</v>
      </c>
      <c r="G14" s="85" t="s">
        <v>5032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258</v>
      </c>
      <c r="B15" s="85" t="s">
        <v>8538</v>
      </c>
      <c r="C15" s="86">
        <f>IFERROR(VLOOKUP(UPPER(CONCATENATE($B15," - ",$A15)),'[1]Segurados Civis'!$A$5:$H$2142,6,0),"")</f>
        <v>1268</v>
      </c>
      <c r="D15" s="86">
        <f>IFERROR(VLOOKUP(UPPER(CONCATENATE($B15," - ",$A15)),'[1]Segurados Civis'!$A$5:$H$2142,7,0),"")</f>
        <v>514</v>
      </c>
      <c r="E15" s="86">
        <f>IFERROR(VLOOKUP(UPPER(CONCATENATE($B15," - ",$A15)),'[1]Segurados Civis'!$A$5:$H$2142,8,0),"")</f>
        <v>147</v>
      </c>
      <c r="F15" s="86">
        <f t="shared" si="0"/>
        <v>1929</v>
      </c>
      <c r="G15" s="85" t="s">
        <v>5032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258</v>
      </c>
      <c r="B16" s="85" t="s">
        <v>8539</v>
      </c>
      <c r="C16" s="86">
        <f>IFERROR(VLOOKUP(UPPER(CONCATENATE($B16," - ",$A16)),'[1]Segurados Civis'!$A$5:$H$2142,6,0),"")</f>
        <v>737</v>
      </c>
      <c r="D16" s="86">
        <f>IFERROR(VLOOKUP(UPPER(CONCATENATE($B16," - ",$A16)),'[1]Segurados Civis'!$A$5:$H$2142,7,0),"")</f>
        <v>235</v>
      </c>
      <c r="E16" s="86">
        <f>IFERROR(VLOOKUP(UPPER(CONCATENATE($B16," - ",$A16)),'[1]Segurados Civis'!$A$5:$H$2142,8,0),"")</f>
        <v>86</v>
      </c>
      <c r="F16" s="86">
        <f t="shared" si="0"/>
        <v>1058</v>
      </c>
      <c r="G16" s="85" t="s">
        <v>5032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258</v>
      </c>
      <c r="B17" s="85" t="s">
        <v>8540</v>
      </c>
      <c r="C17" s="86">
        <f>IFERROR(VLOOKUP(UPPER(CONCATENATE($B17," - ",$A17)),'[1]Segurados Civis'!$A$5:$H$2142,6,0),"")</f>
        <v>13262</v>
      </c>
      <c r="D17" s="86">
        <f>IFERROR(VLOOKUP(UPPER(CONCATENATE($B17," - ",$A17)),'[1]Segurados Civis'!$A$5:$H$2142,7,0),"")</f>
        <v>4288</v>
      </c>
      <c r="E17" s="86">
        <f>IFERROR(VLOOKUP(UPPER(CONCATENATE($B17," - ",$A17)),'[1]Segurados Civis'!$A$5:$H$2142,8,0),"")</f>
        <v>31</v>
      </c>
      <c r="F17" s="86">
        <f t="shared" si="0"/>
        <v>17581</v>
      </c>
      <c r="G17" s="85" t="s">
        <v>5032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258</v>
      </c>
      <c r="B18" s="85" t="s">
        <v>6506</v>
      </c>
      <c r="C18" s="86">
        <f>IFERROR(VLOOKUP(UPPER(CONCATENATE($B18," - ",$A18)),'[1]Segurados Civis'!$A$5:$H$2142,6,0),"")</f>
        <v>853</v>
      </c>
      <c r="D18" s="86">
        <f>IFERROR(VLOOKUP(UPPER(CONCATENATE($B18," - ",$A18)),'[1]Segurados Civis'!$A$5:$H$2142,7,0),"")</f>
        <v>1</v>
      </c>
      <c r="E18" s="86">
        <f>IFERROR(VLOOKUP(UPPER(CONCATENATE($B18," - ",$A18)),'[1]Segurados Civis'!$A$5:$H$2142,8,0),"")</f>
        <v>0</v>
      </c>
      <c r="F18" s="86">
        <f t="shared" si="0"/>
        <v>854</v>
      </c>
      <c r="G18" s="85" t="s">
        <v>5032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258</v>
      </c>
      <c r="B19" s="85" t="s">
        <v>8541</v>
      </c>
      <c r="C19" s="86">
        <f>IFERROR(VLOOKUP(UPPER(CONCATENATE($B19," - ",$A19)),'[1]Segurados Civis'!$A$5:$H$2142,6,0),"")</f>
        <v>944</v>
      </c>
      <c r="D19" s="86">
        <f>IFERROR(VLOOKUP(UPPER(CONCATENATE($B19," - ",$A19)),'[1]Segurados Civis'!$A$5:$H$2142,7,0),"")</f>
        <v>5</v>
      </c>
      <c r="E19" s="86">
        <f>IFERROR(VLOOKUP(UPPER(CONCATENATE($B19," - ",$A19)),'[1]Segurados Civis'!$A$5:$H$2142,8,0),"")</f>
        <v>0</v>
      </c>
      <c r="F19" s="86">
        <f t="shared" si="0"/>
        <v>949</v>
      </c>
      <c r="G19" s="85" t="s">
        <v>5032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258</v>
      </c>
      <c r="B20" s="85" t="s">
        <v>8542</v>
      </c>
      <c r="C20" s="86">
        <f>IFERROR(VLOOKUP(UPPER(CONCATENATE($B20," - ",$A20)),'[1]Segurados Civis'!$A$5:$H$2142,6,0),"")</f>
        <v>757</v>
      </c>
      <c r="D20" s="86">
        <f>IFERROR(VLOOKUP(UPPER(CONCATENATE($B20," - ",$A20)),'[1]Segurados Civis'!$A$5:$H$2142,7,0),"")</f>
        <v>122</v>
      </c>
      <c r="E20" s="86">
        <f>IFERROR(VLOOKUP(UPPER(CONCATENATE($B20," - ",$A20)),'[1]Segurados Civis'!$A$5:$H$2142,8,0),"")</f>
        <v>49</v>
      </c>
      <c r="F20" s="86">
        <f t="shared" si="0"/>
        <v>928</v>
      </c>
      <c r="G20" s="85" t="s">
        <v>5032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258</v>
      </c>
      <c r="B21" s="85" t="s">
        <v>8543</v>
      </c>
      <c r="C21" s="86">
        <f>IFERROR(VLOOKUP(UPPER(CONCATENATE($B21," - ",$A21)),'[1]Segurados Civis'!$A$5:$H$2142,6,0),"")</f>
        <v>549</v>
      </c>
      <c r="D21" s="86">
        <f>IFERROR(VLOOKUP(UPPER(CONCATENATE($B21," - ",$A21)),'[1]Segurados Civis'!$A$5:$H$2142,7,0),"")</f>
        <v>270</v>
      </c>
      <c r="E21" s="86">
        <f>IFERROR(VLOOKUP(UPPER(CONCATENATE($B21," - ",$A21)),'[1]Segurados Civis'!$A$5:$H$2142,8,0),"")</f>
        <v>14</v>
      </c>
      <c r="F21" s="86">
        <f t="shared" si="0"/>
        <v>833</v>
      </c>
      <c r="G21" s="85" t="s">
        <v>5032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258</v>
      </c>
      <c r="B22" s="85" t="s">
        <v>8544</v>
      </c>
      <c r="C22" s="86">
        <f>IFERROR(VLOOKUP(UPPER(CONCATENATE($B22," - ",$A22)),'[1]Segurados Civis'!$A$5:$H$2142,6,0),"")</f>
        <v>1844</v>
      </c>
      <c r="D22" s="86">
        <f>IFERROR(VLOOKUP(UPPER(CONCATENATE($B22," - ",$A22)),'[1]Segurados Civis'!$A$5:$H$2142,7,0),"")</f>
        <v>351</v>
      </c>
      <c r="E22" s="86">
        <f>IFERROR(VLOOKUP(UPPER(CONCATENATE($B22," - ",$A22)),'[1]Segurados Civis'!$A$5:$H$2142,8,0),"")</f>
        <v>89</v>
      </c>
      <c r="F22" s="86">
        <f t="shared" si="0"/>
        <v>2284</v>
      </c>
      <c r="G22" s="85" t="s">
        <v>5032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258</v>
      </c>
      <c r="B23" s="85" t="s">
        <v>8545</v>
      </c>
      <c r="C23" s="86">
        <f>IFERROR(VLOOKUP(UPPER(CONCATENATE($B23," - ",$A23)),'[1]Segurados Civis'!$A$5:$H$2142,6,0),"")</f>
        <v>571</v>
      </c>
      <c r="D23" s="86">
        <f>IFERROR(VLOOKUP(UPPER(CONCATENATE($B23," - ",$A23)),'[1]Segurados Civis'!$A$5:$H$2142,7,0),"")</f>
        <v>30</v>
      </c>
      <c r="E23" s="86">
        <f>IFERROR(VLOOKUP(UPPER(CONCATENATE($B23," - ",$A23)),'[1]Segurados Civis'!$A$5:$H$2142,8,0),"")</f>
        <v>5</v>
      </c>
      <c r="F23" s="86">
        <f t="shared" si="0"/>
        <v>606</v>
      </c>
      <c r="G23" s="85" t="s">
        <v>5032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258</v>
      </c>
      <c r="B24" s="85" t="s">
        <v>8546</v>
      </c>
      <c r="C24" s="86">
        <f>IFERROR(VLOOKUP(UPPER(CONCATENATE($B24," - ",$A24)),'[1]Segurados Civis'!$A$5:$H$2142,6,0),"")</f>
        <v>1140</v>
      </c>
      <c r="D24" s="86">
        <f>IFERROR(VLOOKUP(UPPER(CONCATENATE($B24," - ",$A24)),'[1]Segurados Civis'!$A$5:$H$2142,7,0),"")</f>
        <v>278</v>
      </c>
      <c r="E24" s="86">
        <f>IFERROR(VLOOKUP(UPPER(CONCATENATE($B24," - ",$A24)),'[1]Segurados Civis'!$A$5:$H$2142,8,0),"")</f>
        <v>58</v>
      </c>
      <c r="F24" s="86">
        <f t="shared" si="0"/>
        <v>1476</v>
      </c>
      <c r="G24" s="85" t="s">
        <v>5032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258</v>
      </c>
      <c r="B25" s="85" t="s">
        <v>8547</v>
      </c>
      <c r="C25" s="86">
        <f>IFERROR(VLOOKUP(UPPER(CONCATENATE($B25," - ",$A25)),'[1]Segurados Civis'!$A$5:$H$2142,6,0),"")</f>
        <v>666</v>
      </c>
      <c r="D25" s="86">
        <f>IFERROR(VLOOKUP(UPPER(CONCATENATE($B25," - ",$A25)),'[1]Segurados Civis'!$A$5:$H$2142,7,0),"")</f>
        <v>206</v>
      </c>
      <c r="E25" s="86">
        <f>IFERROR(VLOOKUP(UPPER(CONCATENATE($B25," - ",$A25)),'[1]Segurados Civis'!$A$5:$H$2142,8,0),"")</f>
        <v>79</v>
      </c>
      <c r="F25" s="86">
        <f t="shared" si="0"/>
        <v>951</v>
      </c>
      <c r="G25" s="85" t="s">
        <v>5032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258</v>
      </c>
      <c r="B26" s="85" t="s">
        <v>8548</v>
      </c>
      <c r="C26" s="86">
        <f>IFERROR(VLOOKUP(UPPER(CONCATENATE($B26," - ",$A26)),'[1]Segurados Civis'!$A$5:$H$2142,6,0),"")</f>
        <v>555</v>
      </c>
      <c r="D26" s="86">
        <f>IFERROR(VLOOKUP(UPPER(CONCATENATE($B26," - ",$A26)),'[1]Segurados Civis'!$A$5:$H$2142,7,0),"")</f>
        <v>159</v>
      </c>
      <c r="E26" s="86">
        <f>IFERROR(VLOOKUP(UPPER(CONCATENATE($B26," - ",$A26)),'[1]Segurados Civis'!$A$5:$H$2142,8,0),"")</f>
        <v>41</v>
      </c>
      <c r="F26" s="86">
        <f t="shared" si="0"/>
        <v>755</v>
      </c>
      <c r="G26" s="85" t="s">
        <v>5032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258</v>
      </c>
      <c r="B27" s="85" t="s">
        <v>8549</v>
      </c>
      <c r="C27" s="86">
        <f>IFERROR(VLOOKUP(UPPER(CONCATENATE($B27," - ",$A27)),'[1]Segurados Civis'!$A$5:$H$2142,6,0),"")</f>
        <v>9827</v>
      </c>
      <c r="D27" s="86">
        <f>IFERROR(VLOOKUP(UPPER(CONCATENATE($B27," - ",$A27)),'[1]Segurados Civis'!$A$5:$H$2142,7,0),"")</f>
        <v>3556</v>
      </c>
      <c r="E27" s="86">
        <f>IFERROR(VLOOKUP(UPPER(CONCATENATE($B27," - ",$A27)),'[1]Segurados Civis'!$A$5:$H$2142,8,0),"")</f>
        <v>1287</v>
      </c>
      <c r="F27" s="86">
        <f t="shared" si="0"/>
        <v>14670</v>
      </c>
      <c r="G27" s="85" t="s">
        <v>5032</v>
      </c>
      <c r="H27" s="85">
        <v>1</v>
      </c>
      <c r="I27" s="85">
        <v>0</v>
      </c>
      <c r="J27" s="85"/>
      <c r="K27" s="85">
        <v>0</v>
      </c>
    </row>
    <row r="28" spans="1:11">
      <c r="A28" s="85" t="s">
        <v>258</v>
      </c>
      <c r="B28" s="85" t="s">
        <v>8550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258</v>
      </c>
      <c r="B29" s="85" t="s">
        <v>8551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5503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258</v>
      </c>
      <c r="B30" s="85" t="s">
        <v>8552</v>
      </c>
      <c r="C30" s="86">
        <f>IFERROR(VLOOKUP(UPPER(CONCATENATE($B30," - ",$A30)),'[1]Segurados Civis'!$A$5:$H$2142,6,0),"")</f>
        <v>876</v>
      </c>
      <c r="D30" s="86">
        <f>IFERROR(VLOOKUP(UPPER(CONCATENATE($B30," - ",$A30)),'[1]Segurados Civis'!$A$5:$H$2142,7,0),"")</f>
        <v>0</v>
      </c>
      <c r="E30" s="86">
        <f>IFERROR(VLOOKUP(UPPER(CONCATENATE($B30," - ",$A30)),'[1]Segurados Civis'!$A$5:$H$2142,8,0),"")</f>
        <v>0</v>
      </c>
      <c r="F30" s="86">
        <f t="shared" si="0"/>
        <v>876</v>
      </c>
      <c r="G30" s="85" t="s">
        <v>5032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258</v>
      </c>
      <c r="B31" s="85" t="s">
        <v>8553</v>
      </c>
      <c r="C31" s="86">
        <f>IFERROR(VLOOKUP(UPPER(CONCATENATE($B31," - ",$A31)),'[1]Segurados Civis'!$A$5:$H$2142,6,0),"")</f>
        <v>5206</v>
      </c>
      <c r="D31" s="86">
        <f>IFERROR(VLOOKUP(UPPER(CONCATENATE($B31," - ",$A31)),'[1]Segurados Civis'!$A$5:$H$2142,7,0),"")</f>
        <v>1343</v>
      </c>
      <c r="E31" s="86">
        <f>IFERROR(VLOOKUP(UPPER(CONCATENATE($B31," - ",$A31)),'[1]Segurados Civis'!$A$5:$H$2142,8,0),"")</f>
        <v>278</v>
      </c>
      <c r="F31" s="86">
        <f t="shared" si="0"/>
        <v>6827</v>
      </c>
      <c r="G31" s="85" t="s">
        <v>5032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258</v>
      </c>
      <c r="B32" s="85" t="s">
        <v>8554</v>
      </c>
      <c r="C32" s="86">
        <f>IFERROR(VLOOKUP(UPPER(CONCATENATE($B32," - ",$A32)),'[1]Segurados Civis'!$A$5:$H$2142,6,0),"")</f>
        <v>5219</v>
      </c>
      <c r="D32" s="86">
        <f>IFERROR(VLOOKUP(UPPER(CONCATENATE($B32," - ",$A32)),'[1]Segurados Civis'!$A$5:$H$2142,7,0),"")</f>
        <v>903</v>
      </c>
      <c r="E32" s="86">
        <f>IFERROR(VLOOKUP(UPPER(CONCATENATE($B32," - ",$A32)),'[1]Segurados Civis'!$A$5:$H$2142,8,0),"")</f>
        <v>233</v>
      </c>
      <c r="F32" s="86">
        <f t="shared" si="0"/>
        <v>6355</v>
      </c>
      <c r="G32" s="85" t="s">
        <v>5032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258</v>
      </c>
      <c r="B33" s="85" t="s">
        <v>8555</v>
      </c>
      <c r="C33" s="86">
        <f>IFERROR(VLOOKUP(UPPER(CONCATENATE($B33," - ",$A33)),'[1]Segurados Civis'!$A$5:$H$2142,6,0),"")</f>
        <v>531</v>
      </c>
      <c r="D33" s="86">
        <f>IFERROR(VLOOKUP(UPPER(CONCATENATE($B33," - ",$A33)),'[1]Segurados Civis'!$A$5:$H$2142,7,0),"")</f>
        <v>212</v>
      </c>
      <c r="E33" s="86">
        <f>IFERROR(VLOOKUP(UPPER(CONCATENATE($B33," - ",$A33)),'[1]Segurados Civis'!$A$5:$H$2142,8,0),"")</f>
        <v>41</v>
      </c>
      <c r="F33" s="86">
        <f t="shared" si="0"/>
        <v>784</v>
      </c>
      <c r="G33" s="85" t="s">
        <v>5032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258</v>
      </c>
      <c r="B34" s="85" t="s">
        <v>8556</v>
      </c>
      <c r="C34" s="86">
        <f>IFERROR(VLOOKUP(UPPER(CONCATENATE($B34," - ",$A34)),'[1]Segurados Civis'!$A$5:$H$2142,6,0),"")</f>
        <v>639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2</v>
      </c>
      <c r="F34" s="86">
        <f t="shared" ref="F34:F65" si="1">IF(SUM(C34:E34)=0,"",SUM(C34:E34))</f>
        <v>641</v>
      </c>
      <c r="G34" s="85" t="s">
        <v>5032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258</v>
      </c>
      <c r="B35" s="85" t="s">
        <v>8557</v>
      </c>
      <c r="C35" s="86">
        <f>IFERROR(VLOOKUP(UPPER(CONCATENATE($B35," - ",$A35)),'[1]Segurados Civis'!$A$5:$H$2142,6,0),"")</f>
        <v>944</v>
      </c>
      <c r="D35" s="86">
        <f>IFERROR(VLOOKUP(UPPER(CONCATENATE($B35," - ",$A35)),'[1]Segurados Civis'!$A$5:$H$2142,7,0),"")</f>
        <v>68</v>
      </c>
      <c r="E35" s="86">
        <f>IFERROR(VLOOKUP(UPPER(CONCATENATE($B35," - ",$A35)),'[1]Segurados Civis'!$A$5:$H$2142,8,0),"")</f>
        <v>48</v>
      </c>
      <c r="F35" s="86">
        <f t="shared" si="1"/>
        <v>1060</v>
      </c>
      <c r="G35" s="85" t="s">
        <v>5032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258</v>
      </c>
      <c r="B36" s="85" t="s">
        <v>8558</v>
      </c>
      <c r="C36" s="86">
        <f>IFERROR(VLOOKUP(UPPER(CONCATENATE($B36," - ",$A36)),'[1]Segurados Civis'!$A$5:$H$2142,6,0),"")</f>
        <v>1951</v>
      </c>
      <c r="D36" s="86">
        <f>IFERROR(VLOOKUP(UPPER(CONCATENATE($B36," - ",$A36)),'[1]Segurados Civis'!$A$5:$H$2142,7,0),"")</f>
        <v>214</v>
      </c>
      <c r="E36" s="86">
        <f>IFERROR(VLOOKUP(UPPER(CONCATENATE($B36," - ",$A36)),'[1]Segurados Civis'!$A$5:$H$2142,8,0),"")</f>
        <v>95</v>
      </c>
      <c r="F36" s="86">
        <f t="shared" si="1"/>
        <v>2260</v>
      </c>
      <c r="G36" s="85" t="s">
        <v>5032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258</v>
      </c>
      <c r="B37" s="85" t="s">
        <v>8559</v>
      </c>
      <c r="C37" s="86">
        <f>IFERROR(VLOOKUP(UPPER(CONCATENATE($B37," - ",$A37)),'[1]Segurados Civis'!$A$5:$H$2142,6,0),"")</f>
        <v>1794</v>
      </c>
      <c r="D37" s="86">
        <f>IFERROR(VLOOKUP(UPPER(CONCATENATE($B37," - ",$A37)),'[1]Segurados Civis'!$A$5:$H$2142,7,0),"")</f>
        <v>195</v>
      </c>
      <c r="E37" s="86">
        <f>IFERROR(VLOOKUP(UPPER(CONCATENATE($B37," - ",$A37)),'[1]Segurados Civis'!$A$5:$H$2142,8,0),"")</f>
        <v>35</v>
      </c>
      <c r="F37" s="86">
        <f t="shared" si="1"/>
        <v>2024</v>
      </c>
      <c r="G37" s="85" t="s">
        <v>5032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258</v>
      </c>
      <c r="B38" s="85" t="s">
        <v>8560</v>
      </c>
      <c r="C38" s="86">
        <f>IFERROR(VLOOKUP(UPPER(CONCATENATE($B38," - ",$A38)),'[1]Segurados Civis'!$A$5:$H$2142,6,0),"")</f>
        <v>548</v>
      </c>
      <c r="D38" s="86">
        <f>IFERROR(VLOOKUP(UPPER(CONCATENATE($B38," - ",$A38)),'[1]Segurados Civis'!$A$5:$H$2142,7,0),"")</f>
        <v>27</v>
      </c>
      <c r="E38" s="86">
        <f>IFERROR(VLOOKUP(UPPER(CONCATENATE($B38," - ",$A38)),'[1]Segurados Civis'!$A$5:$H$2142,8,0),"")</f>
        <v>4</v>
      </c>
      <c r="F38" s="86">
        <f t="shared" si="1"/>
        <v>579</v>
      </c>
      <c r="G38" s="85" t="s">
        <v>5032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258</v>
      </c>
      <c r="B39" s="85" t="s">
        <v>8561</v>
      </c>
      <c r="C39" s="86">
        <f>IFERROR(VLOOKUP(UPPER(CONCATENATE($B39," - ",$A39)),'[1]Segurados Civis'!$A$5:$H$2142,6,0),"")</f>
        <v>14203</v>
      </c>
      <c r="D39" s="86">
        <f>IFERROR(VLOOKUP(UPPER(CONCATENATE($B39," - ",$A39)),'[1]Segurados Civis'!$A$5:$H$2142,7,0),"")</f>
        <v>1215</v>
      </c>
      <c r="E39" s="86">
        <f>IFERROR(VLOOKUP(UPPER(CONCATENATE($B39," - ",$A39)),'[1]Segurados Civis'!$A$5:$H$2142,8,0),"")</f>
        <v>370</v>
      </c>
      <c r="F39" s="86">
        <f t="shared" si="1"/>
        <v>15788</v>
      </c>
      <c r="G39" s="85" t="s">
        <v>5032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258</v>
      </c>
      <c r="B40" s="85" t="s">
        <v>8562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258</v>
      </c>
      <c r="B41" s="85" t="s">
        <v>8563</v>
      </c>
      <c r="C41" s="86">
        <f>IFERROR(VLOOKUP(UPPER(CONCATENATE($B41," - ",$A41)),'[1]Segurados Civis'!$A$5:$H$2142,6,0),"")</f>
        <v>0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 t="str">
        <f t="shared" si="1"/>
        <v/>
      </c>
      <c r="G41" s="85" t="s">
        <v>5032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258</v>
      </c>
      <c r="B42" s="85" t="s">
        <v>8564</v>
      </c>
      <c r="C42" s="86">
        <f>IFERROR(VLOOKUP(UPPER(CONCATENATE($B42," - ",$A42)),'[1]Segurados Civis'!$A$5:$H$2142,6,0),"")</f>
        <v>2446</v>
      </c>
      <c r="D42" s="86">
        <f>IFERROR(VLOOKUP(UPPER(CONCATENATE($B42," - ",$A42)),'[1]Segurados Civis'!$A$5:$H$2142,7,0),"")</f>
        <v>452</v>
      </c>
      <c r="E42" s="86">
        <f>IFERROR(VLOOKUP(UPPER(CONCATENATE($B42," - ",$A42)),'[1]Segurados Civis'!$A$5:$H$2142,8,0),"")</f>
        <v>158</v>
      </c>
      <c r="F42" s="86">
        <f t="shared" si="1"/>
        <v>3056</v>
      </c>
      <c r="G42" s="85" t="s">
        <v>5032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258</v>
      </c>
      <c r="B43" s="85" t="s">
        <v>8565</v>
      </c>
      <c r="C43" s="86">
        <f>IFERROR(VLOOKUP(UPPER(CONCATENATE($B43," - ",$A43)),'[1]Segurados Civis'!$A$5:$H$2142,6,0),"")</f>
        <v>2449</v>
      </c>
      <c r="D43" s="86">
        <f>IFERROR(VLOOKUP(UPPER(CONCATENATE($B43," - ",$A43)),'[1]Segurados Civis'!$A$5:$H$2142,7,0),"")</f>
        <v>643</v>
      </c>
      <c r="E43" s="86">
        <f>IFERROR(VLOOKUP(UPPER(CONCATENATE($B43," - ",$A43)),'[1]Segurados Civis'!$A$5:$H$2142,8,0),"")</f>
        <v>110</v>
      </c>
      <c r="F43" s="86">
        <f t="shared" si="1"/>
        <v>3202</v>
      </c>
      <c r="G43" s="85" t="s">
        <v>5032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258</v>
      </c>
      <c r="B44" s="85" t="s">
        <v>8566</v>
      </c>
      <c r="C44" s="86">
        <f>IFERROR(VLOOKUP(UPPER(CONCATENATE($B44," - ",$A44)),'[1]Segurados Civis'!$A$5:$H$2142,6,0),"")</f>
        <v>765</v>
      </c>
      <c r="D44" s="86">
        <f>IFERROR(VLOOKUP(UPPER(CONCATENATE($B44," - ",$A44)),'[1]Segurados Civis'!$A$5:$H$2142,7,0),"")</f>
        <v>54</v>
      </c>
      <c r="E44" s="86">
        <f>IFERROR(VLOOKUP(UPPER(CONCATENATE($B44," - ",$A44)),'[1]Segurados Civis'!$A$5:$H$2142,8,0),"")</f>
        <v>13</v>
      </c>
      <c r="F44" s="86">
        <f t="shared" si="1"/>
        <v>832</v>
      </c>
      <c r="G44" s="85" t="s">
        <v>5032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258</v>
      </c>
      <c r="B45" s="85" t="s">
        <v>6853</v>
      </c>
      <c r="C45" s="86">
        <f>IFERROR(VLOOKUP(UPPER(CONCATENATE($B45," - ",$A45)),'[1]Segurados Civis'!$A$5:$H$2142,6,0),"")</f>
        <v>2294</v>
      </c>
      <c r="D45" s="86">
        <f>IFERROR(VLOOKUP(UPPER(CONCATENATE($B45," - ",$A45)),'[1]Segurados Civis'!$A$5:$H$2142,7,0),"")</f>
        <v>65</v>
      </c>
      <c r="E45" s="86">
        <f>IFERROR(VLOOKUP(UPPER(CONCATENATE($B45," - ",$A45)),'[1]Segurados Civis'!$A$5:$H$2142,8,0),"")</f>
        <v>38</v>
      </c>
      <c r="F45" s="86">
        <f t="shared" si="1"/>
        <v>2397</v>
      </c>
      <c r="G45" s="85" t="s">
        <v>5032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258</v>
      </c>
      <c r="B46" s="85" t="s">
        <v>8567</v>
      </c>
      <c r="C46" s="86">
        <f>IFERROR(VLOOKUP(UPPER(CONCATENATE($B46," - ",$A46)),'[1]Segurados Civis'!$A$5:$H$2142,6,0),"")</f>
        <v>1144</v>
      </c>
      <c r="D46" s="86">
        <f>IFERROR(VLOOKUP(UPPER(CONCATENATE($B46," - ",$A46)),'[1]Segurados Civis'!$A$5:$H$2142,7,0),"")</f>
        <v>223</v>
      </c>
      <c r="E46" s="86">
        <f>IFERROR(VLOOKUP(UPPER(CONCATENATE($B46," - ",$A46)),'[1]Segurados Civis'!$A$5:$H$2142,8,0),"")</f>
        <v>67</v>
      </c>
      <c r="F46" s="86">
        <f t="shared" si="1"/>
        <v>1434</v>
      </c>
      <c r="G46" s="85" t="s">
        <v>5032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258</v>
      </c>
      <c r="B47" s="85" t="s">
        <v>8568</v>
      </c>
      <c r="C47" s="86">
        <f>IFERROR(VLOOKUP(UPPER(CONCATENATE($B47," - ",$A47)),'[1]Segurados Civis'!$A$5:$H$2142,6,0),"")</f>
        <v>1396</v>
      </c>
      <c r="D47" s="86">
        <f>IFERROR(VLOOKUP(UPPER(CONCATENATE($B47," - ",$A47)),'[1]Segurados Civis'!$A$5:$H$2142,7,0),"")</f>
        <v>345</v>
      </c>
      <c r="E47" s="86">
        <f>IFERROR(VLOOKUP(UPPER(CONCATENATE($B47," - ",$A47)),'[1]Segurados Civis'!$A$5:$H$2142,8,0),"")</f>
        <v>82</v>
      </c>
      <c r="F47" s="86">
        <f t="shared" si="1"/>
        <v>1823</v>
      </c>
      <c r="G47" s="85" t="s">
        <v>5032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258</v>
      </c>
      <c r="B48" s="85" t="s">
        <v>8569</v>
      </c>
      <c r="C48" s="86">
        <f>IFERROR(VLOOKUP(UPPER(CONCATENATE($B48," - ",$A48)),'[1]Segurados Civis'!$A$5:$H$2142,6,0),"")</f>
        <v>717</v>
      </c>
      <c r="D48" s="86">
        <f>IFERROR(VLOOKUP(UPPER(CONCATENATE($B48," - ",$A48)),'[1]Segurados Civis'!$A$5:$H$2142,7,0),"")</f>
        <v>345</v>
      </c>
      <c r="E48" s="86">
        <f>IFERROR(VLOOKUP(UPPER(CONCATENATE($B48," - ",$A48)),'[1]Segurados Civis'!$A$5:$H$2142,8,0),"")</f>
        <v>68</v>
      </c>
      <c r="F48" s="86">
        <f t="shared" si="1"/>
        <v>1130</v>
      </c>
      <c r="G48" s="85" t="s">
        <v>5032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258</v>
      </c>
      <c r="B49" s="85" t="s">
        <v>8570</v>
      </c>
      <c r="C49" s="86">
        <f>IFERROR(VLOOKUP(UPPER(CONCATENATE($B49," - ",$A49)),'[1]Segurados Civis'!$A$5:$H$2142,6,0),"")</f>
        <v>2031</v>
      </c>
      <c r="D49" s="86">
        <f>IFERROR(VLOOKUP(UPPER(CONCATENATE($B49," - ",$A49)),'[1]Segurados Civis'!$A$5:$H$2142,7,0),"")</f>
        <v>1257</v>
      </c>
      <c r="E49" s="86">
        <f>IFERROR(VLOOKUP(UPPER(CONCATENATE($B49," - ",$A49)),'[1]Segurados Civis'!$A$5:$H$2142,8,0),"")</f>
        <v>253</v>
      </c>
      <c r="F49" s="86">
        <f t="shared" si="1"/>
        <v>3541</v>
      </c>
      <c r="G49" s="85" t="s">
        <v>5032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258</v>
      </c>
      <c r="B50" s="85" t="s">
        <v>8571</v>
      </c>
      <c r="C50" s="86">
        <f>IFERROR(VLOOKUP(UPPER(CONCATENATE($B50," - ",$A50)),'[1]Segurados Civis'!$A$5:$H$2142,6,0),"")</f>
        <v>7920</v>
      </c>
      <c r="D50" s="86">
        <f>IFERROR(VLOOKUP(UPPER(CONCATENATE($B50," - ",$A50)),'[1]Segurados Civis'!$A$5:$H$2142,7,0),"")</f>
        <v>3970</v>
      </c>
      <c r="E50" s="86">
        <f>IFERROR(VLOOKUP(UPPER(CONCATENATE($B50," - ",$A50)),'[1]Segurados Civis'!$A$5:$H$2142,8,0),"")</f>
        <v>2396</v>
      </c>
      <c r="F50" s="86">
        <f t="shared" si="1"/>
        <v>14286</v>
      </c>
      <c r="G50" s="85" t="s">
        <v>5032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258</v>
      </c>
      <c r="B51" s="85" t="s">
        <v>8572</v>
      </c>
      <c r="C51" s="86">
        <f>IFERROR(VLOOKUP(UPPER(CONCATENATE($B51," - ",$A51)),'[1]Segurados Civis'!$A$5:$H$2142,6,0),"")</f>
        <v>515</v>
      </c>
      <c r="D51" s="86">
        <f>IFERROR(VLOOKUP(UPPER(CONCATENATE($B51," - ",$A51)),'[1]Segurados Civis'!$A$5:$H$2142,7,0),"")</f>
        <v>255</v>
      </c>
      <c r="E51" s="86">
        <f>IFERROR(VLOOKUP(UPPER(CONCATENATE($B51," - ",$A51)),'[1]Segurados Civis'!$A$5:$H$2142,8,0),"")</f>
        <v>109</v>
      </c>
      <c r="F51" s="86">
        <f t="shared" si="1"/>
        <v>879</v>
      </c>
      <c r="G51" s="85" t="s">
        <v>5032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258</v>
      </c>
      <c r="B52" s="85" t="s">
        <v>8573</v>
      </c>
      <c r="C52" s="86">
        <f>IFERROR(VLOOKUP(UPPER(CONCATENATE($B52," - ",$A52)),'[1]Segurados Civis'!$A$5:$H$2142,6,0),"")</f>
        <v>8486</v>
      </c>
      <c r="D52" s="86">
        <f>IFERROR(VLOOKUP(UPPER(CONCATENATE($B52," - ",$A52)),'[1]Segurados Civis'!$A$5:$H$2142,7,0),"")</f>
        <v>3340</v>
      </c>
      <c r="E52" s="86">
        <f>IFERROR(VLOOKUP(UPPER(CONCATENATE($B52," - ",$A52)),'[1]Segurados Civis'!$A$5:$H$2142,8,0),"")</f>
        <v>875</v>
      </c>
      <c r="F52" s="86">
        <f t="shared" si="1"/>
        <v>12701</v>
      </c>
      <c r="G52" s="85" t="s">
        <v>5032</v>
      </c>
      <c r="H52" s="85">
        <v>1</v>
      </c>
      <c r="I52" s="85">
        <v>0</v>
      </c>
      <c r="J52" s="85"/>
      <c r="K52" s="85">
        <v>0</v>
      </c>
    </row>
    <row r="53" spans="1:11">
      <c r="A53" s="85" t="s">
        <v>258</v>
      </c>
      <c r="B53" s="85" t="s">
        <v>8574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5035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258</v>
      </c>
      <c r="B54" s="85" t="s">
        <v>8575</v>
      </c>
      <c r="C54" s="86">
        <f>IFERROR(VLOOKUP(UPPER(CONCATENATE($B54," - ",$A54)),'[1]Segurados Civis'!$A$5:$H$2142,6,0),"")</f>
        <v>1097</v>
      </c>
      <c r="D54" s="86">
        <f>IFERROR(VLOOKUP(UPPER(CONCATENATE($B54," - ",$A54)),'[1]Segurados Civis'!$A$5:$H$2142,7,0),"")</f>
        <v>342</v>
      </c>
      <c r="E54" s="86">
        <f>IFERROR(VLOOKUP(UPPER(CONCATENATE($B54," - ",$A54)),'[1]Segurados Civis'!$A$5:$H$2142,8,0),"")</f>
        <v>75</v>
      </c>
      <c r="F54" s="86">
        <f t="shared" si="1"/>
        <v>1514</v>
      </c>
      <c r="G54" s="85" t="s">
        <v>5032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258</v>
      </c>
      <c r="B55" s="85" t="s">
        <v>8576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5035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258</v>
      </c>
      <c r="B56" s="85" t="s">
        <v>8577</v>
      </c>
      <c r="C56" s="86">
        <f>IFERROR(VLOOKUP(UPPER(CONCATENATE($B56," - ",$A56)),'[1]Segurados Civis'!$A$5:$H$2142,6,0),"")</f>
        <v>1005</v>
      </c>
      <c r="D56" s="86">
        <f>IFERROR(VLOOKUP(UPPER(CONCATENATE($B56," - ",$A56)),'[1]Segurados Civis'!$A$5:$H$2142,7,0),"")</f>
        <v>208</v>
      </c>
      <c r="E56" s="86">
        <f>IFERROR(VLOOKUP(UPPER(CONCATENATE($B56," - ",$A56)),'[1]Segurados Civis'!$A$5:$H$2142,8,0),"")</f>
        <v>56</v>
      </c>
      <c r="F56" s="86">
        <f t="shared" si="1"/>
        <v>1269</v>
      </c>
      <c r="G56" s="85" t="s">
        <v>5032</v>
      </c>
      <c r="H56" s="85">
        <v>1</v>
      </c>
      <c r="I56" s="85">
        <v>0</v>
      </c>
      <c r="J56" s="85">
        <v>1</v>
      </c>
      <c r="K56" s="85">
        <v>0</v>
      </c>
    </row>
    <row r="57" spans="1:11">
      <c r="A57" s="85" t="s">
        <v>258</v>
      </c>
      <c r="B57" s="85" t="s">
        <v>8578</v>
      </c>
      <c r="C57" s="86">
        <f>IFERROR(VLOOKUP(UPPER(CONCATENATE($B57," - ",$A57)),'[1]Segurados Civis'!$A$5:$H$2142,6,0),"")</f>
        <v>6148</v>
      </c>
      <c r="D57" s="86">
        <f>IFERROR(VLOOKUP(UPPER(CONCATENATE($B57," - ",$A57)),'[1]Segurados Civis'!$A$5:$H$2142,7,0),"")</f>
        <v>352</v>
      </c>
      <c r="E57" s="86">
        <f>IFERROR(VLOOKUP(UPPER(CONCATENATE($B57," - ",$A57)),'[1]Segurados Civis'!$A$5:$H$2142,8,0),"")</f>
        <v>0</v>
      </c>
      <c r="F57" s="86">
        <f t="shared" si="1"/>
        <v>6500</v>
      </c>
      <c r="G57" s="85" t="s">
        <v>5032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258</v>
      </c>
      <c r="B58" s="85" t="s">
        <v>8579</v>
      </c>
      <c r="C58" s="86">
        <f>IFERROR(VLOOKUP(UPPER(CONCATENATE($B58," - ",$A58)),'[1]Segurados Civis'!$A$5:$H$2142,6,0),"")</f>
        <v>1273</v>
      </c>
      <c r="D58" s="86">
        <f>IFERROR(VLOOKUP(UPPER(CONCATENATE($B58," - ",$A58)),'[1]Segurados Civis'!$A$5:$H$2142,7,0),"")</f>
        <v>127</v>
      </c>
      <c r="E58" s="86">
        <f>IFERROR(VLOOKUP(UPPER(CONCATENATE($B58," - ",$A58)),'[1]Segurados Civis'!$A$5:$H$2142,8,0),"")</f>
        <v>19</v>
      </c>
      <c r="F58" s="86">
        <f t="shared" si="1"/>
        <v>1419</v>
      </c>
      <c r="G58" s="85" t="s">
        <v>5032</v>
      </c>
      <c r="H58" s="85">
        <v>1</v>
      </c>
      <c r="I58" s="85">
        <v>0</v>
      </c>
      <c r="J58" s="85"/>
      <c r="K58" s="85">
        <v>0</v>
      </c>
    </row>
    <row r="59" spans="1:11">
      <c r="A59" s="85" t="s">
        <v>258</v>
      </c>
      <c r="B59" s="85" t="s">
        <v>8580</v>
      </c>
      <c r="C59" s="86">
        <f>IFERROR(VLOOKUP(UPPER(CONCATENATE($B59," - ",$A59)),'[1]Segurados Civis'!$A$5:$H$2142,6,0),"")</f>
        <v>1857</v>
      </c>
      <c r="D59" s="86">
        <f>IFERROR(VLOOKUP(UPPER(CONCATENATE($B59," - ",$A59)),'[1]Segurados Civis'!$A$5:$H$2142,7,0),"")</f>
        <v>441</v>
      </c>
      <c r="E59" s="86">
        <f>IFERROR(VLOOKUP(UPPER(CONCATENATE($B59," - ",$A59)),'[1]Segurados Civis'!$A$5:$H$2142,8,0),"")</f>
        <v>153</v>
      </c>
      <c r="F59" s="86">
        <f t="shared" si="1"/>
        <v>2451</v>
      </c>
      <c r="G59" s="85" t="s">
        <v>5032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258</v>
      </c>
      <c r="B60" s="85" t="s">
        <v>8581</v>
      </c>
      <c r="C60" s="86">
        <f>IFERROR(VLOOKUP(UPPER(CONCATENATE($B60," - ",$A60)),'[1]Segurados Civis'!$A$5:$H$2142,6,0),"")</f>
        <v>734</v>
      </c>
      <c r="D60" s="86">
        <f>IFERROR(VLOOKUP(UPPER(CONCATENATE($B60," - ",$A60)),'[1]Segurados Civis'!$A$5:$H$2142,7,0),"")</f>
        <v>244</v>
      </c>
      <c r="E60" s="86">
        <f>IFERROR(VLOOKUP(UPPER(CONCATENATE($B60," - ",$A60)),'[1]Segurados Civis'!$A$5:$H$2142,8,0),"")</f>
        <v>42</v>
      </c>
      <c r="F60" s="86">
        <f t="shared" si="1"/>
        <v>1020</v>
      </c>
      <c r="G60" s="85" t="s">
        <v>5032</v>
      </c>
      <c r="H60" s="85">
        <v>1</v>
      </c>
      <c r="I60" s="85">
        <v>0</v>
      </c>
      <c r="J60" s="85"/>
      <c r="K60" s="85">
        <v>0</v>
      </c>
    </row>
    <row r="61" spans="1:11">
      <c r="A61" s="85" t="s">
        <v>258</v>
      </c>
      <c r="B61" s="85" t="s">
        <v>8582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5035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258</v>
      </c>
      <c r="B62" s="85" t="s">
        <v>8583</v>
      </c>
      <c r="C62" s="86">
        <f>IFERROR(VLOOKUP(UPPER(CONCATENATE($B62," - ",$A62)),'[1]Segurados Civis'!$A$5:$H$2142,6,0),"")</f>
        <v>902</v>
      </c>
      <c r="D62" s="86">
        <f>IFERROR(VLOOKUP(UPPER(CONCATENATE($B62," - ",$A62)),'[1]Segurados Civis'!$A$5:$H$2142,7,0),"")</f>
        <v>101</v>
      </c>
      <c r="E62" s="86">
        <f>IFERROR(VLOOKUP(UPPER(CONCATENATE($B62," - ",$A62)),'[1]Segurados Civis'!$A$5:$H$2142,8,0),"")</f>
        <v>27</v>
      </c>
      <c r="F62" s="86">
        <f t="shared" si="1"/>
        <v>1030</v>
      </c>
      <c r="G62" s="85" t="s">
        <v>5032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258</v>
      </c>
      <c r="B63" s="85" t="s">
        <v>8584</v>
      </c>
      <c r="C63" s="86">
        <f>IFERROR(VLOOKUP(UPPER(CONCATENATE($B63," - ",$A63)),'[1]Segurados Civis'!$A$5:$H$2142,6,0),"")</f>
        <v>2173</v>
      </c>
      <c r="D63" s="86">
        <f>IFERROR(VLOOKUP(UPPER(CONCATENATE($B63," - ",$A63)),'[1]Segurados Civis'!$A$5:$H$2142,7,0),"")</f>
        <v>364</v>
      </c>
      <c r="E63" s="86">
        <f>IFERROR(VLOOKUP(UPPER(CONCATENATE($B63," - ",$A63)),'[1]Segurados Civis'!$A$5:$H$2142,8,0),"")</f>
        <v>94</v>
      </c>
      <c r="F63" s="86">
        <f t="shared" si="1"/>
        <v>2631</v>
      </c>
      <c r="G63" s="85" t="s">
        <v>5032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258</v>
      </c>
      <c r="B64" s="85" t="s">
        <v>8585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5032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258</v>
      </c>
      <c r="B65" s="85" t="s">
        <v>8586</v>
      </c>
      <c r="C65" s="86">
        <f>IFERROR(VLOOKUP(UPPER(CONCATENATE($B65," - ",$A65)),'[1]Segurados Civis'!$A$5:$H$2142,6,0),"")</f>
        <v>4500</v>
      </c>
      <c r="D65" s="86">
        <f>IFERROR(VLOOKUP(UPPER(CONCATENATE($B65," - ",$A65)),'[1]Segurados Civis'!$A$5:$H$2142,7,0),"")</f>
        <v>1003</v>
      </c>
      <c r="E65" s="86">
        <f>IFERROR(VLOOKUP(UPPER(CONCATENATE($B65," - ",$A65)),'[1]Segurados Civis'!$A$5:$H$2142,8,0),"")</f>
        <v>141</v>
      </c>
      <c r="F65" s="86">
        <f t="shared" si="1"/>
        <v>5644</v>
      </c>
      <c r="G65" s="85" t="s">
        <v>5032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258</v>
      </c>
      <c r="B66" s="85" t="s">
        <v>8587</v>
      </c>
      <c r="C66" s="86">
        <f>IFERROR(VLOOKUP(UPPER(CONCATENATE($B66," - ",$A66)),'[1]Segurados Civis'!$A$5:$H$2142,6,0),"")</f>
        <v>0</v>
      </c>
      <c r="D66" s="86">
        <f>IFERROR(VLOOKUP(UPPER(CONCATENATE($B66," - ",$A66)),'[1]Segurados Civis'!$A$5:$H$2142,7,0),"")</f>
        <v>0</v>
      </c>
      <c r="E66" s="86">
        <f>IFERROR(VLOOKUP(UPPER(CONCATENATE($B66," - ",$A66)),'[1]Segurados Civis'!$A$5:$H$2142,8,0),"")</f>
        <v>0</v>
      </c>
      <c r="F66" s="86" t="str">
        <f t="shared" ref="F66:F94" si="2">IF(SUM(C66:E66)=0,"",SUM(C66:E66))</f>
        <v/>
      </c>
      <c r="G66" s="85" t="s">
        <v>5032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258</v>
      </c>
      <c r="B67" s="85" t="s">
        <v>8588</v>
      </c>
      <c r="C67" s="86">
        <f>IFERROR(VLOOKUP(UPPER(CONCATENATE($B67," - ",$A67)),'[1]Segurados Civis'!$A$5:$H$2142,6,0),"")</f>
        <v>956</v>
      </c>
      <c r="D67" s="86">
        <f>IFERROR(VLOOKUP(UPPER(CONCATENATE($B67," - ",$A67)),'[1]Segurados Civis'!$A$5:$H$2142,7,0),"")</f>
        <v>210</v>
      </c>
      <c r="E67" s="86">
        <f>IFERROR(VLOOKUP(UPPER(CONCATENATE($B67," - ",$A67)),'[1]Segurados Civis'!$A$5:$H$2142,8,0),"")</f>
        <v>55</v>
      </c>
      <c r="F67" s="86">
        <f t="shared" si="2"/>
        <v>1221</v>
      </c>
      <c r="G67" s="85" t="s">
        <v>5032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258</v>
      </c>
      <c r="B68" s="85" t="s">
        <v>8589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5035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258</v>
      </c>
      <c r="B69" s="85" t="s">
        <v>8590</v>
      </c>
      <c r="C69" s="86">
        <f>IFERROR(VLOOKUP(UPPER(CONCATENATE($B69," - ",$A69)),'[1]Segurados Civis'!$A$5:$H$2142,6,0),"")</f>
        <v>4191</v>
      </c>
      <c r="D69" s="86">
        <f>IFERROR(VLOOKUP(UPPER(CONCATENATE($B69," - ",$A69)),'[1]Segurados Civis'!$A$5:$H$2142,7,0),"")</f>
        <v>465</v>
      </c>
      <c r="E69" s="86">
        <f>IFERROR(VLOOKUP(UPPER(CONCATENATE($B69," - ",$A69)),'[1]Segurados Civis'!$A$5:$H$2142,8,0),"")</f>
        <v>149</v>
      </c>
      <c r="F69" s="86">
        <f t="shared" si="2"/>
        <v>4805</v>
      </c>
      <c r="G69" s="85" t="s">
        <v>5032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258</v>
      </c>
      <c r="B70" s="85" t="s">
        <v>8591</v>
      </c>
      <c r="C70" s="86">
        <f>IFERROR(VLOOKUP(UPPER(CONCATENATE($B70," - ",$A70)),'[1]Segurados Civis'!$A$5:$H$2142,6,0),"")</f>
        <v>90011</v>
      </c>
      <c r="D70" s="86">
        <f>IFERROR(VLOOKUP(UPPER(CONCATENATE($B70," - ",$A70)),'[1]Segurados Civis'!$A$5:$H$2142,7,0),"")</f>
        <v>70463</v>
      </c>
      <c r="E70" s="86">
        <f>IFERROR(VLOOKUP(UPPER(CONCATENATE($B70," - ",$A70)),'[1]Segurados Civis'!$A$5:$H$2142,8,0),"")</f>
        <v>16333</v>
      </c>
      <c r="F70" s="86">
        <f t="shared" si="2"/>
        <v>176807</v>
      </c>
      <c r="G70" s="85" t="s">
        <v>5032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258</v>
      </c>
      <c r="B71" s="85" t="s">
        <v>8592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5035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258</v>
      </c>
      <c r="B72" s="85" t="s">
        <v>8593</v>
      </c>
      <c r="C72" s="86">
        <f>IFERROR(VLOOKUP(UPPER(CONCATENATE($B72," - ",$A72)),'[1]Segurados Civis'!$A$5:$H$2142,6,0),"")</f>
        <v>1544</v>
      </c>
      <c r="D72" s="86">
        <f>IFERROR(VLOOKUP(UPPER(CONCATENATE($B72," - ",$A72)),'[1]Segurados Civis'!$A$5:$H$2142,7,0),"")</f>
        <v>158</v>
      </c>
      <c r="E72" s="86">
        <f>IFERROR(VLOOKUP(UPPER(CONCATENATE($B72," - ",$A72)),'[1]Segurados Civis'!$A$5:$H$2142,8,0),"")</f>
        <v>66</v>
      </c>
      <c r="F72" s="86">
        <f t="shared" si="2"/>
        <v>1768</v>
      </c>
      <c r="G72" s="85" t="s">
        <v>5032</v>
      </c>
      <c r="H72" s="85">
        <v>0</v>
      </c>
      <c r="I72" s="85">
        <v>0</v>
      </c>
      <c r="J72" s="85">
        <v>1</v>
      </c>
      <c r="K72" s="85">
        <v>0</v>
      </c>
    </row>
    <row r="73" spans="1:11">
      <c r="A73" s="85" t="s">
        <v>258</v>
      </c>
      <c r="B73" s="85" t="s">
        <v>8594</v>
      </c>
      <c r="C73" s="86">
        <f>IFERROR(VLOOKUP(UPPER(CONCATENATE($B73," - ",$A73)),'[1]Segurados Civis'!$A$5:$H$2142,6,0),"")</f>
        <v>1346</v>
      </c>
      <c r="D73" s="86">
        <f>IFERROR(VLOOKUP(UPPER(CONCATENATE($B73," - ",$A73)),'[1]Segurados Civis'!$A$5:$H$2142,7,0),"")</f>
        <v>390</v>
      </c>
      <c r="E73" s="86">
        <f>IFERROR(VLOOKUP(UPPER(CONCATENATE($B73," - ",$A73)),'[1]Segurados Civis'!$A$5:$H$2142,8,0),"")</f>
        <v>133</v>
      </c>
      <c r="F73" s="86">
        <f t="shared" si="2"/>
        <v>1869</v>
      </c>
      <c r="G73" s="85" t="s">
        <v>5032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258</v>
      </c>
      <c r="B74" s="85" t="s">
        <v>8595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5035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258</v>
      </c>
      <c r="B75" s="85" t="s">
        <v>8596</v>
      </c>
      <c r="C75" s="86">
        <f>IFERROR(VLOOKUP(UPPER(CONCATENATE($B75," - ",$A75)),'[1]Segurados Civis'!$A$5:$H$2142,6,0),"")</f>
        <v>7069</v>
      </c>
      <c r="D75" s="86">
        <f>IFERROR(VLOOKUP(UPPER(CONCATENATE($B75," - ",$A75)),'[1]Segurados Civis'!$A$5:$H$2142,7,0),"")</f>
        <v>2743</v>
      </c>
      <c r="E75" s="86">
        <f>IFERROR(VLOOKUP(UPPER(CONCATENATE($B75," - ",$A75)),'[1]Segurados Civis'!$A$5:$H$2142,8,0),"")</f>
        <v>739</v>
      </c>
      <c r="F75" s="86">
        <f t="shared" si="2"/>
        <v>10551</v>
      </c>
      <c r="G75" s="85" t="s">
        <v>5032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258</v>
      </c>
      <c r="B76" s="85" t="s">
        <v>8597</v>
      </c>
      <c r="C76" s="86">
        <f>IFERROR(VLOOKUP(UPPER(CONCATENATE($B76," - ",$A76)),'[1]Segurados Civis'!$A$5:$H$2142,6,0),"")</f>
        <v>2558</v>
      </c>
      <c r="D76" s="86">
        <f>IFERROR(VLOOKUP(UPPER(CONCATENATE($B76," - ",$A76)),'[1]Segurados Civis'!$A$5:$H$2142,7,0),"")</f>
        <v>40</v>
      </c>
      <c r="E76" s="86">
        <f>IFERROR(VLOOKUP(UPPER(CONCATENATE($B76," - ",$A76)),'[1]Segurados Civis'!$A$5:$H$2142,8,0),"")</f>
        <v>16</v>
      </c>
      <c r="F76" s="86">
        <f t="shared" si="2"/>
        <v>2614</v>
      </c>
      <c r="G76" s="85" t="s">
        <v>5032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258</v>
      </c>
      <c r="B77" s="85" t="s">
        <v>8598</v>
      </c>
      <c r="C77" s="86">
        <f>IFERROR(VLOOKUP(UPPER(CONCATENATE($B77," - ",$A77)),'[1]Segurados Civis'!$A$5:$H$2142,6,0),"")</f>
        <v>3367</v>
      </c>
      <c r="D77" s="86">
        <f>IFERROR(VLOOKUP(UPPER(CONCATENATE($B77," - ",$A77)),'[1]Segurados Civis'!$A$5:$H$2142,7,0),"")</f>
        <v>1223</v>
      </c>
      <c r="E77" s="86">
        <f>IFERROR(VLOOKUP(UPPER(CONCATENATE($B77," - ",$A77)),'[1]Segurados Civis'!$A$5:$H$2142,8,0),"")</f>
        <v>727</v>
      </c>
      <c r="F77" s="86">
        <f t="shared" si="2"/>
        <v>5317</v>
      </c>
      <c r="G77" s="85" t="s">
        <v>5032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258</v>
      </c>
      <c r="B78" s="85" t="s">
        <v>8599</v>
      </c>
      <c r="C78" s="86">
        <f>IFERROR(VLOOKUP(UPPER(CONCATENATE($B78," - ",$A78)),'[1]Segurados Civis'!$A$5:$H$2142,6,0),"")</f>
        <v>533</v>
      </c>
      <c r="D78" s="86">
        <f>IFERROR(VLOOKUP(UPPER(CONCATENATE($B78," - ",$A78)),'[1]Segurados Civis'!$A$5:$H$2142,7,0),"")</f>
        <v>31</v>
      </c>
      <c r="E78" s="86">
        <f>IFERROR(VLOOKUP(UPPER(CONCATENATE($B78," - ",$A78)),'[1]Segurados Civis'!$A$5:$H$2142,8,0),"")</f>
        <v>18</v>
      </c>
      <c r="F78" s="86">
        <f t="shared" si="2"/>
        <v>582</v>
      </c>
      <c r="G78" s="85" t="s">
        <v>5032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258</v>
      </c>
      <c r="B79" s="85" t="s">
        <v>8600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5035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258</v>
      </c>
      <c r="B80" s="85" t="s">
        <v>8601</v>
      </c>
      <c r="C80" s="86">
        <f>IFERROR(VLOOKUP(UPPER(CONCATENATE($B80," - ",$A80)),'[1]Segurados Civis'!$A$5:$H$2142,6,0),"")</f>
        <v>2662</v>
      </c>
      <c r="D80" s="86">
        <f>IFERROR(VLOOKUP(UPPER(CONCATENATE($B80," - ",$A80)),'[1]Segurados Civis'!$A$5:$H$2142,7,0),"")</f>
        <v>695</v>
      </c>
      <c r="E80" s="86">
        <f>IFERROR(VLOOKUP(UPPER(CONCATENATE($B80," - ",$A80)),'[1]Segurados Civis'!$A$5:$H$2142,8,0),"")</f>
        <v>173</v>
      </c>
      <c r="F80" s="86">
        <f t="shared" si="2"/>
        <v>3530</v>
      </c>
      <c r="G80" s="85" t="s">
        <v>5032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258</v>
      </c>
      <c r="B81" s="85" t="s">
        <v>8602</v>
      </c>
      <c r="C81" s="86">
        <f>IFERROR(VLOOKUP(UPPER(CONCATENATE($B81," - ",$A81)),'[1]Segurados Civis'!$A$5:$H$2142,6,0),"")</f>
        <v>623</v>
      </c>
      <c r="D81" s="86">
        <f>IFERROR(VLOOKUP(UPPER(CONCATENATE($B81," - ",$A81)),'[1]Segurados Civis'!$A$5:$H$2142,7,0),"")</f>
        <v>138</v>
      </c>
      <c r="E81" s="86">
        <f>IFERROR(VLOOKUP(UPPER(CONCATENATE($B81," - ",$A81)),'[1]Segurados Civis'!$A$5:$H$2142,8,0),"")</f>
        <v>63</v>
      </c>
      <c r="F81" s="86">
        <f t="shared" si="2"/>
        <v>824</v>
      </c>
      <c r="G81" s="85" t="s">
        <v>5032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258</v>
      </c>
      <c r="B82" s="85" t="s">
        <v>7555</v>
      </c>
      <c r="C82" s="86">
        <f>IFERROR(VLOOKUP(UPPER(CONCATENATE($B82," - ",$A82)),'[1]Segurados Civis'!$A$5:$H$2142,6,0),"")</f>
        <v>842</v>
      </c>
      <c r="D82" s="86">
        <f>IFERROR(VLOOKUP(UPPER(CONCATENATE($B82," - ",$A82)),'[1]Segurados Civis'!$A$5:$H$2142,7,0),"")</f>
        <v>273</v>
      </c>
      <c r="E82" s="86">
        <f>IFERROR(VLOOKUP(UPPER(CONCATENATE($B82," - ",$A82)),'[1]Segurados Civis'!$A$5:$H$2142,8,0),"")</f>
        <v>81</v>
      </c>
      <c r="F82" s="86">
        <f t="shared" si="2"/>
        <v>1196</v>
      </c>
      <c r="G82" s="85" t="s">
        <v>5032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258</v>
      </c>
      <c r="B83" s="85" t="s">
        <v>8603</v>
      </c>
      <c r="C83" s="86">
        <f>IFERROR(VLOOKUP(UPPER(CONCATENATE($B83," - ",$A83)),'[1]Segurados Civis'!$A$5:$H$2142,6,0),"")</f>
        <v>2725</v>
      </c>
      <c r="D83" s="86">
        <f>IFERROR(VLOOKUP(UPPER(CONCATENATE($B83," - ",$A83)),'[1]Segurados Civis'!$A$5:$H$2142,7,0),"")</f>
        <v>4</v>
      </c>
      <c r="E83" s="86">
        <f>IFERROR(VLOOKUP(UPPER(CONCATENATE($B83," - ",$A83)),'[1]Segurados Civis'!$A$5:$H$2142,8,0),"")</f>
        <v>0</v>
      </c>
      <c r="F83" s="86">
        <f t="shared" si="2"/>
        <v>2729</v>
      </c>
      <c r="G83" s="85" t="s">
        <v>5032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258</v>
      </c>
      <c r="B84" s="85" t="s">
        <v>8604</v>
      </c>
      <c r="C84" s="86">
        <f>IFERROR(VLOOKUP(UPPER(CONCATENATE($B84," - ",$A84)),'[1]Segurados Civis'!$A$5:$H$2142,6,0),"")</f>
        <v>2162</v>
      </c>
      <c r="D84" s="86">
        <f>IFERROR(VLOOKUP(UPPER(CONCATENATE($B84," - ",$A84)),'[1]Segurados Civis'!$A$5:$H$2142,7,0),"")</f>
        <v>249</v>
      </c>
      <c r="E84" s="86">
        <f>IFERROR(VLOOKUP(UPPER(CONCATENATE($B84," - ",$A84)),'[1]Segurados Civis'!$A$5:$H$2142,8,0),"")</f>
        <v>58</v>
      </c>
      <c r="F84" s="86">
        <f t="shared" si="2"/>
        <v>2469</v>
      </c>
      <c r="G84" s="85" t="s">
        <v>5032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258</v>
      </c>
      <c r="B85" s="85" t="s">
        <v>8605</v>
      </c>
      <c r="C85" s="86">
        <f>IFERROR(VLOOKUP(UPPER(CONCATENATE($B85," - ",$A85)),'[1]Segurados Civis'!$A$5:$H$2142,6,0),"")</f>
        <v>1168</v>
      </c>
      <c r="D85" s="86">
        <f>IFERROR(VLOOKUP(UPPER(CONCATENATE($B85," - ",$A85)),'[1]Segurados Civis'!$A$5:$H$2142,7,0),"")</f>
        <v>331</v>
      </c>
      <c r="E85" s="86">
        <f>IFERROR(VLOOKUP(UPPER(CONCATENATE($B85," - ",$A85)),'[1]Segurados Civis'!$A$5:$H$2142,8,0),"")</f>
        <v>92</v>
      </c>
      <c r="F85" s="86">
        <f t="shared" si="2"/>
        <v>1591</v>
      </c>
      <c r="G85" s="85" t="s">
        <v>5032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258</v>
      </c>
      <c r="B86" s="85" t="s">
        <v>8606</v>
      </c>
      <c r="C86" s="86">
        <f>IFERROR(VLOOKUP(UPPER(CONCATENATE($B86," - ",$A86)),'[1]Segurados Civis'!$A$5:$H$2142,6,0),"")</f>
        <v>612</v>
      </c>
      <c r="D86" s="86">
        <f>IFERROR(VLOOKUP(UPPER(CONCATENATE($B86," - ",$A86)),'[1]Segurados Civis'!$A$5:$H$2142,7,0),"")</f>
        <v>62</v>
      </c>
      <c r="E86" s="86">
        <f>IFERROR(VLOOKUP(UPPER(CONCATENATE($B86," - ",$A86)),'[1]Segurados Civis'!$A$5:$H$2142,8,0),"")</f>
        <v>50</v>
      </c>
      <c r="F86" s="86">
        <f t="shared" si="2"/>
        <v>724</v>
      </c>
      <c r="G86" s="85" t="s">
        <v>5032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258</v>
      </c>
      <c r="B87" s="85" t="s">
        <v>8607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5035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258</v>
      </c>
      <c r="B88" s="85" t="s">
        <v>8608</v>
      </c>
      <c r="C88" s="86">
        <f>IFERROR(VLOOKUP(UPPER(CONCATENATE($B88," - ",$A88)),'[1]Segurados Civis'!$A$5:$H$2142,6,0),"")</f>
        <v>3541</v>
      </c>
      <c r="D88" s="86">
        <f>IFERROR(VLOOKUP(UPPER(CONCATENATE($B88," - ",$A88)),'[1]Segurados Civis'!$A$5:$H$2142,7,0),"")</f>
        <v>1675</v>
      </c>
      <c r="E88" s="86">
        <f>IFERROR(VLOOKUP(UPPER(CONCATENATE($B88," - ",$A88)),'[1]Segurados Civis'!$A$5:$H$2142,8,0),"")</f>
        <v>369</v>
      </c>
      <c r="F88" s="86">
        <f t="shared" si="2"/>
        <v>5585</v>
      </c>
      <c r="G88" s="85" t="s">
        <v>5032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258</v>
      </c>
      <c r="B89" s="85" t="s">
        <v>8609</v>
      </c>
      <c r="C89" s="86">
        <f>IFERROR(VLOOKUP(UPPER(CONCATENATE($B89," - ",$A89)),'[1]Segurados Civis'!$A$5:$H$2142,6,0),"")</f>
        <v>878</v>
      </c>
      <c r="D89" s="86">
        <f>IFERROR(VLOOKUP(UPPER(CONCATENATE($B89," - ",$A89)),'[1]Segurados Civis'!$A$5:$H$2142,7,0),"")</f>
        <v>292</v>
      </c>
      <c r="E89" s="86">
        <f>IFERROR(VLOOKUP(UPPER(CONCATENATE($B89," - ",$A89)),'[1]Segurados Civis'!$A$5:$H$2142,8,0),"")</f>
        <v>96</v>
      </c>
      <c r="F89" s="86">
        <f t="shared" si="2"/>
        <v>1266</v>
      </c>
      <c r="G89" s="85" t="s">
        <v>5032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258</v>
      </c>
      <c r="B90" s="85" t="s">
        <v>8610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2"/>
        <v/>
      </c>
      <c r="G90" s="85" t="s">
        <v>5035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258</v>
      </c>
      <c r="B91" s="85" t="s">
        <v>5649</v>
      </c>
      <c r="C91" s="86">
        <f>IFERROR(VLOOKUP(UPPER(CONCATENATE($B91," - ",$A91)),'[1]Segurados Civis'!$A$5:$H$2142,6,0),"")</f>
        <v>2142</v>
      </c>
      <c r="D91" s="86">
        <f>IFERROR(VLOOKUP(UPPER(CONCATENATE($B91," - ",$A91)),'[1]Segurados Civis'!$A$5:$H$2142,7,0),"")</f>
        <v>376</v>
      </c>
      <c r="E91" s="86">
        <f>IFERROR(VLOOKUP(UPPER(CONCATENATE($B91," - ",$A91)),'[1]Segurados Civis'!$A$5:$H$2142,8,0),"")</f>
        <v>48</v>
      </c>
      <c r="F91" s="86">
        <f t="shared" si="2"/>
        <v>2566</v>
      </c>
      <c r="G91" s="85" t="s">
        <v>5032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258</v>
      </c>
      <c r="B92" s="85" t="s">
        <v>8611</v>
      </c>
      <c r="C92" s="86">
        <f>IFERROR(VLOOKUP(UPPER(CONCATENATE($B92," - ",$A92)),'[1]Segurados Civis'!$A$5:$H$2142,6,0),"")</f>
        <v>588</v>
      </c>
      <c r="D92" s="86">
        <f>IFERROR(VLOOKUP(UPPER(CONCATENATE($B92," - ",$A92)),'[1]Segurados Civis'!$A$5:$H$2142,7,0),"")</f>
        <v>183</v>
      </c>
      <c r="E92" s="86">
        <f>IFERROR(VLOOKUP(UPPER(CONCATENATE($B92," - ",$A92)),'[1]Segurados Civis'!$A$5:$H$2142,8,0),"")</f>
        <v>38</v>
      </c>
      <c r="F92" s="86">
        <f t="shared" si="2"/>
        <v>809</v>
      </c>
      <c r="G92" s="85" t="s">
        <v>5032</v>
      </c>
      <c r="H92" s="85">
        <v>1</v>
      </c>
      <c r="I92" s="85">
        <v>0</v>
      </c>
      <c r="J92" s="85"/>
      <c r="K92" s="85">
        <v>0</v>
      </c>
    </row>
    <row r="93" spans="1:11">
      <c r="A93" s="85" t="s">
        <v>258</v>
      </c>
      <c r="B93" s="85" t="s">
        <v>8612</v>
      </c>
      <c r="C93" s="86">
        <f>IFERROR(VLOOKUP(UPPER(CONCATENATE($B93," - ",$A93)),'[1]Segurados Civis'!$A$5:$H$2142,6,0),"")</f>
        <v>1545</v>
      </c>
      <c r="D93" s="86">
        <f>IFERROR(VLOOKUP(UPPER(CONCATENATE($B93," - ",$A93)),'[1]Segurados Civis'!$A$5:$H$2142,7,0),"")</f>
        <v>252</v>
      </c>
      <c r="E93" s="86">
        <f>IFERROR(VLOOKUP(UPPER(CONCATENATE($B93," - ",$A93)),'[1]Segurados Civis'!$A$5:$H$2142,8,0),"")</f>
        <v>48</v>
      </c>
      <c r="F93" s="86">
        <f t="shared" si="2"/>
        <v>1845</v>
      </c>
      <c r="G93" s="85" t="s">
        <v>5032</v>
      </c>
      <c r="H93" s="85">
        <v>1</v>
      </c>
      <c r="I93" s="85">
        <v>0</v>
      </c>
      <c r="J93" s="85"/>
      <c r="K93" s="85">
        <v>0</v>
      </c>
    </row>
    <row r="94" spans="1:11">
      <c r="A94" s="85" t="s">
        <v>258</v>
      </c>
      <c r="B94" s="85" t="s">
        <v>8613</v>
      </c>
      <c r="C94" s="86">
        <f>IFERROR(VLOOKUP(UPPER(CONCATENATE($B94," - ",$A94)),'[1]Segurados Civis'!$A$5:$H$2142,6,0),"")</f>
        <v>2978</v>
      </c>
      <c r="D94" s="86">
        <f>IFERROR(VLOOKUP(UPPER(CONCATENATE($B94," - ",$A94)),'[1]Segurados Civis'!$A$5:$H$2142,7,0),"")</f>
        <v>2741</v>
      </c>
      <c r="E94" s="86">
        <f>IFERROR(VLOOKUP(UPPER(CONCATENATE($B94," - ",$A94)),'[1]Segurados Civis'!$A$5:$H$2142,8,0),"")</f>
        <v>596</v>
      </c>
      <c r="F94" s="86">
        <f t="shared" si="2"/>
        <v>6315</v>
      </c>
      <c r="G94" s="85" t="s">
        <v>5032</v>
      </c>
      <c r="H94" s="85">
        <v>0</v>
      </c>
      <c r="I94" s="85">
        <v>0</v>
      </c>
      <c r="J94" s="85"/>
      <c r="K94" s="85">
        <v>0</v>
      </c>
    </row>
  </sheetData>
  <autoFilter ref="A1:I9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94">
    <cfRule type="containsText" dxfId="513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>
  <dimension ref="A1:AMJ16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9.71093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150</v>
      </c>
      <c r="B2" s="85" t="s">
        <v>8614</v>
      </c>
      <c r="C2" s="86">
        <f>IFERROR(VLOOKUP(UPPER(CONCATENATE($B2," - ",$A2)),'[1]Segurados Civis'!$A$5:$H$2142,6,0),"")</f>
        <v>44195</v>
      </c>
      <c r="D2" s="86">
        <f>IFERROR(VLOOKUP(UPPER(CONCATENATE($B2," - ",$A2)),'[1]Segurados Civis'!$A$5:$H$2142,7,0),"")</f>
        <v>39462</v>
      </c>
      <c r="E2" s="86">
        <f>IFERROR(VLOOKUP(UPPER(CONCATENATE($B2," - ",$A2)),'[1]Segurados Civis'!$A$5:$H$2142,8,0),"")</f>
        <v>8713</v>
      </c>
      <c r="F2" s="86">
        <f t="shared" ref="F2:F33" si="0">IF(SUM(C2:E2)=0,"",SUM(C2:E2))</f>
        <v>92370</v>
      </c>
      <c r="G2" s="85" t="s">
        <v>5032</v>
      </c>
      <c r="H2" s="85">
        <v>0</v>
      </c>
      <c r="I2" s="85">
        <v>0</v>
      </c>
      <c r="J2" s="85"/>
      <c r="K2" s="85">
        <v>1</v>
      </c>
      <c r="M2" s="171" t="s">
        <v>5033</v>
      </c>
      <c r="N2" s="171"/>
      <c r="O2" s="171"/>
    </row>
    <row r="3" spans="1:18">
      <c r="A3" s="85" t="s">
        <v>150</v>
      </c>
      <c r="B3" s="85" t="s">
        <v>8615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150</v>
      </c>
      <c r="B4" s="85" t="s">
        <v>8616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/>
      <c r="K4" s="85">
        <v>0</v>
      </c>
      <c r="M4" s="169">
        <f>COUNTIF(H2:H169,1)</f>
        <v>2</v>
      </c>
      <c r="N4" s="169"/>
      <c r="O4" s="169"/>
    </row>
    <row r="5" spans="1:18">
      <c r="A5" s="85" t="s">
        <v>150</v>
      </c>
      <c r="B5" s="85" t="s">
        <v>8617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/>
      <c r="K5" s="85">
        <v>0</v>
      </c>
    </row>
    <row r="6" spans="1:18">
      <c r="A6" s="85" t="s">
        <v>150</v>
      </c>
      <c r="B6" s="85" t="s">
        <v>8618</v>
      </c>
      <c r="C6" s="86">
        <f>IFERROR(VLOOKUP(UPPER(CONCATENATE($B6," - ",$A6)),'[1]Segurados Civis'!$A$5:$H$2142,6,0),"")</f>
        <v>316</v>
      </c>
      <c r="D6" s="86">
        <f>IFERROR(VLOOKUP(UPPER(CONCATENATE($B6," - ",$A6)),'[1]Segurados Civis'!$A$5:$H$2142,7,0),"")</f>
        <v>204</v>
      </c>
      <c r="E6" s="86">
        <f>IFERROR(VLOOKUP(UPPER(CONCATENATE($B6," - ",$A6)),'[1]Segurados Civis'!$A$5:$H$2142,8,0),"")</f>
        <v>36</v>
      </c>
      <c r="F6" s="86">
        <f t="shared" si="0"/>
        <v>556</v>
      </c>
      <c r="G6" s="85" t="s">
        <v>5032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150</v>
      </c>
      <c r="B7" s="85" t="s">
        <v>8619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150</v>
      </c>
      <c r="B8" s="85" t="s">
        <v>8620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/>
      <c r="K8" s="85">
        <v>0</v>
      </c>
      <c r="M8" s="174" t="s">
        <v>8621</v>
      </c>
      <c r="N8" s="174"/>
      <c r="O8" s="174"/>
      <c r="P8" s="171" t="s">
        <v>8622</v>
      </c>
      <c r="Q8" s="171"/>
      <c r="R8" s="171"/>
    </row>
    <row r="9" spans="1:18">
      <c r="A9" s="85" t="s">
        <v>150</v>
      </c>
      <c r="B9" s="85" t="s">
        <v>8623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/>
      <c r="K9" s="85">
        <v>0</v>
      </c>
      <c r="M9" s="169">
        <f>COUNTIF(I2:I169,1)</f>
        <v>0</v>
      </c>
      <c r="N9" s="169"/>
      <c r="O9" s="169"/>
      <c r="P9" s="169">
        <f>COUNTIF(J2:J169,1)</f>
        <v>2</v>
      </c>
      <c r="Q9" s="169"/>
      <c r="R9" s="169"/>
    </row>
    <row r="10" spans="1:18">
      <c r="A10" s="85" t="s">
        <v>150</v>
      </c>
      <c r="B10" s="85" t="s">
        <v>8624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150</v>
      </c>
      <c r="B11" s="85" t="s">
        <v>8625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150</v>
      </c>
      <c r="B12" s="85" t="s">
        <v>8626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150</v>
      </c>
      <c r="B13" s="85" t="s">
        <v>8627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/>
      <c r="K13" s="85">
        <v>0</v>
      </c>
      <c r="M13" s="169">
        <f>COUNTIF(K2:K169,1)</f>
        <v>2</v>
      </c>
      <c r="N13" s="169"/>
      <c r="O13" s="169"/>
    </row>
    <row r="14" spans="1:18">
      <c r="A14" s="85" t="s">
        <v>150</v>
      </c>
      <c r="B14" s="85" t="s">
        <v>8628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150</v>
      </c>
      <c r="B15" s="85" t="s">
        <v>8629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150</v>
      </c>
      <c r="B16" s="85" t="s">
        <v>7592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150</v>
      </c>
      <c r="B17" s="85" t="s">
        <v>8630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150</v>
      </c>
      <c r="B18" s="85" t="s">
        <v>8631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150</v>
      </c>
      <c r="B19" s="85" t="s">
        <v>8632</v>
      </c>
      <c r="C19" s="86">
        <f>IFERROR(VLOOKUP(UPPER(CONCATENATE($B19," - ",$A19)),'[1]Segurados Civis'!$A$5:$H$2142,6,0),"")</f>
        <v>238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1</v>
      </c>
      <c r="F19" s="86">
        <f t="shared" si="0"/>
        <v>239</v>
      </c>
      <c r="G19" s="85" t="s">
        <v>5032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150</v>
      </c>
      <c r="B20" s="85" t="s">
        <v>8633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150</v>
      </c>
      <c r="B21" s="85" t="s">
        <v>7600</v>
      </c>
      <c r="C21" s="86">
        <f>IFERROR(VLOOKUP(UPPER(CONCATENATE($B21," - ",$A21)),'[1]Segurados Civis'!$A$5:$H$2142,6,0),"")</f>
        <v>180</v>
      </c>
      <c r="D21" s="86">
        <f>IFERROR(VLOOKUP(UPPER(CONCATENATE($B21," - ",$A21)),'[1]Segurados Civis'!$A$5:$H$2142,7,0),"")</f>
        <v>0</v>
      </c>
      <c r="E21" s="86">
        <f>IFERROR(VLOOKUP(UPPER(CONCATENATE($B21," - ",$A21)),'[1]Segurados Civis'!$A$5:$H$2142,8,0),"")</f>
        <v>1</v>
      </c>
      <c r="F21" s="86">
        <f t="shared" si="0"/>
        <v>181</v>
      </c>
      <c r="G21" s="85" t="s">
        <v>5032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150</v>
      </c>
      <c r="B22" s="85" t="s">
        <v>7799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150</v>
      </c>
      <c r="B23" s="85" t="s">
        <v>8634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150</v>
      </c>
      <c r="B24" s="85" t="s">
        <v>8635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150</v>
      </c>
      <c r="B25" s="85" t="s">
        <v>8636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150</v>
      </c>
      <c r="B26" s="85" t="s">
        <v>8637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150</v>
      </c>
      <c r="B27" s="85" t="s">
        <v>8638</v>
      </c>
      <c r="C27" s="86">
        <f>IFERROR(VLOOKUP(UPPER(CONCATENATE($B27," - ",$A27)),'[1]Segurados Civis'!$A$5:$H$2142,6,0),"")</f>
        <v>359</v>
      </c>
      <c r="D27" s="86">
        <f>IFERROR(VLOOKUP(UPPER(CONCATENATE($B27," - ",$A27)),'[1]Segurados Civis'!$A$5:$H$2142,7,0),"")</f>
        <v>34</v>
      </c>
      <c r="E27" s="86">
        <f>IFERROR(VLOOKUP(UPPER(CONCATENATE($B27," - ",$A27)),'[1]Segurados Civis'!$A$5:$H$2142,8,0),"")</f>
        <v>3</v>
      </c>
      <c r="F27" s="86">
        <f t="shared" si="0"/>
        <v>396</v>
      </c>
      <c r="G27" s="85" t="s">
        <v>5032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150</v>
      </c>
      <c r="B28" s="85" t="s">
        <v>8639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150</v>
      </c>
      <c r="B29" s="85" t="s">
        <v>7621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150</v>
      </c>
      <c r="B30" s="85" t="s">
        <v>8640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150</v>
      </c>
      <c r="B31" s="85" t="s">
        <v>8641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150</v>
      </c>
      <c r="B32" s="85" t="s">
        <v>8642</v>
      </c>
      <c r="C32" s="86">
        <f>IFERROR(VLOOKUP(UPPER(CONCATENATE($B32," - ",$A32)),'[1]Segurados Civis'!$A$5:$H$2142,6,0),"")</f>
        <v>1836</v>
      </c>
      <c r="D32" s="86">
        <f>IFERROR(VLOOKUP(UPPER(CONCATENATE($B32," - ",$A32)),'[1]Segurados Civis'!$A$5:$H$2142,7,0),"")</f>
        <v>153</v>
      </c>
      <c r="E32" s="86">
        <f>IFERROR(VLOOKUP(UPPER(CONCATENATE($B32," - ",$A32)),'[1]Segurados Civis'!$A$5:$H$2142,8,0),"")</f>
        <v>16</v>
      </c>
      <c r="F32" s="86">
        <f t="shared" si="0"/>
        <v>2005</v>
      </c>
      <c r="G32" s="85" t="s">
        <v>5032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150</v>
      </c>
      <c r="B33" s="85" t="s">
        <v>8643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150</v>
      </c>
      <c r="B34" s="85" t="s">
        <v>8644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5035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150</v>
      </c>
      <c r="B35" s="85" t="s">
        <v>8645</v>
      </c>
      <c r="C35" s="86">
        <f>IFERROR(VLOOKUP(UPPER(CONCATENATE($B35," - ",$A35)),'[1]Segurados Civis'!$A$5:$H$2142,6,0),"")</f>
        <v>171</v>
      </c>
      <c r="D35" s="86">
        <f>IFERROR(VLOOKUP(UPPER(CONCATENATE($B35," - ",$A35)),'[1]Segurados Civis'!$A$5:$H$2142,7,0),"")</f>
        <v>51</v>
      </c>
      <c r="E35" s="86">
        <f>IFERROR(VLOOKUP(UPPER(CONCATENATE($B35," - ",$A35)),'[1]Segurados Civis'!$A$5:$H$2142,8,0),"")</f>
        <v>7</v>
      </c>
      <c r="F35" s="86">
        <f t="shared" si="1"/>
        <v>229</v>
      </c>
      <c r="G35" s="85" t="s">
        <v>5032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150</v>
      </c>
      <c r="B36" s="85" t="s">
        <v>8646</v>
      </c>
      <c r="C36" s="86">
        <f>IFERROR(VLOOKUP(UPPER(CONCATENATE($B36," - ",$A36)),'[1]Segurados Civis'!$A$5:$H$2142,6,0),"")</f>
        <v>325</v>
      </c>
      <c r="D36" s="86">
        <f>IFERROR(VLOOKUP(UPPER(CONCATENATE($B36," - ",$A36)),'[1]Segurados Civis'!$A$5:$H$2142,7,0),"")</f>
        <v>0</v>
      </c>
      <c r="E36" s="86">
        <f>IFERROR(VLOOKUP(UPPER(CONCATENATE($B36," - ",$A36)),'[1]Segurados Civis'!$A$5:$H$2142,8,0),"")</f>
        <v>0</v>
      </c>
      <c r="F36" s="86">
        <f t="shared" si="1"/>
        <v>325</v>
      </c>
      <c r="G36" s="85" t="s">
        <v>5032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150</v>
      </c>
      <c r="B37" s="85" t="s">
        <v>8647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5035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150</v>
      </c>
      <c r="B38" s="85" t="s">
        <v>8648</v>
      </c>
      <c r="C38" s="86">
        <f>IFERROR(VLOOKUP(UPPER(CONCATENATE($B38," - ",$A38)),'[1]Segurados Civis'!$A$5:$H$2142,6,0),"")</f>
        <v>291</v>
      </c>
      <c r="D38" s="86">
        <f>IFERROR(VLOOKUP(UPPER(CONCATENATE($B38," - ",$A38)),'[1]Segurados Civis'!$A$5:$H$2142,7,0),"")</f>
        <v>45</v>
      </c>
      <c r="E38" s="86">
        <f>IFERROR(VLOOKUP(UPPER(CONCATENATE($B38," - ",$A38)),'[1]Segurados Civis'!$A$5:$H$2142,8,0),"")</f>
        <v>1</v>
      </c>
      <c r="F38" s="86">
        <f t="shared" si="1"/>
        <v>337</v>
      </c>
      <c r="G38" s="85" t="s">
        <v>5032</v>
      </c>
      <c r="H38" s="85">
        <v>1</v>
      </c>
      <c r="I38" s="85">
        <v>0</v>
      </c>
      <c r="J38" s="85"/>
      <c r="K38" s="85">
        <v>0</v>
      </c>
    </row>
    <row r="39" spans="1:11">
      <c r="A39" s="85" t="s">
        <v>150</v>
      </c>
      <c r="B39" s="85" t="s">
        <v>8649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5032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150</v>
      </c>
      <c r="B40" s="85" t="s">
        <v>8650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150</v>
      </c>
      <c r="B41" s="85" t="s">
        <v>8651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5035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150</v>
      </c>
      <c r="B42" s="85" t="s">
        <v>8652</v>
      </c>
      <c r="C42" s="86">
        <f>IFERROR(VLOOKUP(UPPER(CONCATENATE($B42," - ",$A42)),'[1]Segurados Civis'!$A$5:$H$2142,6,0),"")</f>
        <v>876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876</v>
      </c>
      <c r="G42" s="85" t="s">
        <v>5032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150</v>
      </c>
      <c r="B43" s="85" t="s">
        <v>8653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5503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150</v>
      </c>
      <c r="B44" s="85" t="s">
        <v>8654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5035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150</v>
      </c>
      <c r="B45" s="85" t="s">
        <v>8655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150</v>
      </c>
      <c r="B46" s="85" t="s">
        <v>8656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5035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150</v>
      </c>
      <c r="B47" s="85" t="s">
        <v>8657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5035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150</v>
      </c>
      <c r="B48" s="85" t="s">
        <v>8658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5035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150</v>
      </c>
      <c r="B49" s="85" t="s">
        <v>8659</v>
      </c>
      <c r="C49" s="86">
        <f>IFERROR(VLOOKUP(UPPER(CONCATENATE($B49," - ",$A49)),'[1]Segurados Civis'!$A$5:$H$2142,6,0),"")</f>
        <v>816</v>
      </c>
      <c r="D49" s="86">
        <f>IFERROR(VLOOKUP(UPPER(CONCATENATE($B49," - ",$A49)),'[1]Segurados Civis'!$A$5:$H$2142,7,0),"")</f>
        <v>63</v>
      </c>
      <c r="E49" s="86">
        <f>IFERROR(VLOOKUP(UPPER(CONCATENATE($B49," - ",$A49)),'[1]Segurados Civis'!$A$5:$H$2142,8,0),"")</f>
        <v>8</v>
      </c>
      <c r="F49" s="86">
        <f t="shared" si="1"/>
        <v>887</v>
      </c>
      <c r="G49" s="85" t="s">
        <v>5032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150</v>
      </c>
      <c r="B50" s="85" t="s">
        <v>8660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5035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150</v>
      </c>
      <c r="B51" s="85" t="s">
        <v>8661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150</v>
      </c>
      <c r="B52" s="85" t="s">
        <v>8662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5035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150</v>
      </c>
      <c r="B53" s="85" t="s">
        <v>8663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5035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150</v>
      </c>
      <c r="B54" s="85" t="s">
        <v>8664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5035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150</v>
      </c>
      <c r="B55" s="85" t="s">
        <v>8665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5035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150</v>
      </c>
      <c r="B56" s="85" t="s">
        <v>6042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5035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150</v>
      </c>
      <c r="B57" s="85" t="s">
        <v>8666</v>
      </c>
      <c r="C57" s="86">
        <f>IFERROR(VLOOKUP(UPPER(CONCATENATE($B57," - ",$A57)),'[1]Segurados Civis'!$A$5:$H$2142,6,0),"")</f>
        <v>165</v>
      </c>
      <c r="D57" s="86">
        <f>IFERROR(VLOOKUP(UPPER(CONCATENATE($B57," - ",$A57)),'[1]Segurados Civis'!$A$5:$H$2142,7,0),"")</f>
        <v>19</v>
      </c>
      <c r="E57" s="86">
        <f>IFERROR(VLOOKUP(UPPER(CONCATENATE($B57," - ",$A57)),'[1]Segurados Civis'!$A$5:$H$2142,8,0),"")</f>
        <v>2</v>
      </c>
      <c r="F57" s="86">
        <f t="shared" si="1"/>
        <v>186</v>
      </c>
      <c r="G57" s="85" t="s">
        <v>5032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150</v>
      </c>
      <c r="B58" s="85" t="s">
        <v>8667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5035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150</v>
      </c>
      <c r="B59" s="85" t="s">
        <v>5456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5035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150</v>
      </c>
      <c r="B60" s="85" t="s">
        <v>8668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5035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150</v>
      </c>
      <c r="B61" s="85" t="s">
        <v>8669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5035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150</v>
      </c>
      <c r="B62" s="85" t="s">
        <v>8670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5035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150</v>
      </c>
      <c r="B63" s="85" t="s">
        <v>8671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5035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150</v>
      </c>
      <c r="B64" s="85" t="s">
        <v>8672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5035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150</v>
      </c>
      <c r="B65" s="85" t="s">
        <v>8673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5035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150</v>
      </c>
      <c r="B66" s="85" t="s">
        <v>8674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5035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150</v>
      </c>
      <c r="B67" s="85" t="s">
        <v>8675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5035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150</v>
      </c>
      <c r="B68" s="85" t="s">
        <v>8676</v>
      </c>
      <c r="C68" s="86">
        <f>IFERROR(VLOOKUP(UPPER(CONCATENATE($B68," - ",$A68)),'[1]Segurados Civis'!$A$5:$H$2142,6,0),"")</f>
        <v>691</v>
      </c>
      <c r="D68" s="86">
        <f>IFERROR(VLOOKUP(UPPER(CONCATENATE($B68," - ",$A68)),'[1]Segurados Civis'!$A$5:$H$2142,7,0),"")</f>
        <v>43</v>
      </c>
      <c r="E68" s="86">
        <f>IFERROR(VLOOKUP(UPPER(CONCATENATE($B68," - ",$A68)),'[1]Segurados Civis'!$A$5:$H$2142,8,0),"")</f>
        <v>0</v>
      </c>
      <c r="F68" s="86">
        <f t="shared" si="2"/>
        <v>734</v>
      </c>
      <c r="G68" s="85" t="s">
        <v>5032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150</v>
      </c>
      <c r="B69" s="85" t="s">
        <v>5104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5035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150</v>
      </c>
      <c r="B70" s="85" t="s">
        <v>8677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5035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150</v>
      </c>
      <c r="B71" s="85" t="s">
        <v>8678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5035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150</v>
      </c>
      <c r="B72" s="85" t="s">
        <v>8679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5035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150</v>
      </c>
      <c r="B73" s="85" t="s">
        <v>8680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5035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150</v>
      </c>
      <c r="B74" s="85" t="s">
        <v>8681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5035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150</v>
      </c>
      <c r="B75" s="85" t="s">
        <v>8682</v>
      </c>
      <c r="C75" s="86">
        <f>IFERROR(VLOOKUP(UPPER(CONCATENATE($B75," - ",$A75)),'[1]Segurados Civis'!$A$5:$H$2142,6,0),"")</f>
        <v>329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329</v>
      </c>
      <c r="G75" s="85" t="s">
        <v>5032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150</v>
      </c>
      <c r="B76" s="85" t="s">
        <v>8683</v>
      </c>
      <c r="C76" s="86">
        <f>IFERROR(VLOOKUP(UPPER(CONCATENATE($B76," - ",$A76)),'[1]Segurados Civis'!$A$5:$H$2142,6,0),"")</f>
        <v>234</v>
      </c>
      <c r="D76" s="86">
        <f>IFERROR(VLOOKUP(UPPER(CONCATENATE($B76," - ",$A76)),'[1]Segurados Civis'!$A$5:$H$2142,7,0),"")</f>
        <v>37</v>
      </c>
      <c r="E76" s="86">
        <f>IFERROR(VLOOKUP(UPPER(CONCATENATE($B76," - ",$A76)),'[1]Segurados Civis'!$A$5:$H$2142,8,0),"")</f>
        <v>2</v>
      </c>
      <c r="F76" s="86">
        <f t="shared" si="2"/>
        <v>273</v>
      </c>
      <c r="G76" s="85" t="s">
        <v>5032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150</v>
      </c>
      <c r="B77" s="85" t="s">
        <v>8684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5035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150</v>
      </c>
      <c r="B78" s="85" t="s">
        <v>8685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5035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150</v>
      </c>
      <c r="B79" s="85" t="s">
        <v>8686</v>
      </c>
      <c r="C79" s="86">
        <f>IFERROR(VLOOKUP(UPPER(CONCATENATE($B79," - ",$A79)),'[1]Segurados Civis'!$A$5:$H$2142,6,0),"")</f>
        <v>990</v>
      </c>
      <c r="D79" s="86">
        <f>IFERROR(VLOOKUP(UPPER(CONCATENATE($B79," - ",$A79)),'[1]Segurados Civis'!$A$5:$H$2142,7,0),"")</f>
        <v>259</v>
      </c>
      <c r="E79" s="86">
        <f>IFERROR(VLOOKUP(UPPER(CONCATENATE($B79," - ",$A79)),'[1]Segurados Civis'!$A$5:$H$2142,8,0),"")</f>
        <v>9</v>
      </c>
      <c r="F79" s="86">
        <f t="shared" si="2"/>
        <v>1258</v>
      </c>
      <c r="G79" s="85" t="s">
        <v>5032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150</v>
      </c>
      <c r="B80" s="85" t="s">
        <v>8687</v>
      </c>
      <c r="C80" s="86">
        <f>IFERROR(VLOOKUP(UPPER(CONCATENATE($B80," - ",$A80)),'[1]Segurados Civis'!$A$5:$H$2142,6,0),"")</f>
        <v>984</v>
      </c>
      <c r="D80" s="86">
        <f>IFERROR(VLOOKUP(UPPER(CONCATENATE($B80," - ",$A80)),'[1]Segurados Civis'!$A$5:$H$2142,7,0),"")</f>
        <v>440</v>
      </c>
      <c r="E80" s="86">
        <f>IFERROR(VLOOKUP(UPPER(CONCATENATE($B80," - ",$A80)),'[1]Segurados Civis'!$A$5:$H$2142,8,0),"")</f>
        <v>0</v>
      </c>
      <c r="F80" s="86">
        <f t="shared" si="2"/>
        <v>1424</v>
      </c>
      <c r="G80" s="85" t="s">
        <v>5032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150</v>
      </c>
      <c r="B81" s="85" t="s">
        <v>8688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5035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150</v>
      </c>
      <c r="B82" s="85" t="s">
        <v>8689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5035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150</v>
      </c>
      <c r="B83" s="85" t="s">
        <v>8690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5035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150</v>
      </c>
      <c r="B84" s="85" t="s">
        <v>8691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5035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150</v>
      </c>
      <c r="B85" s="85" t="s">
        <v>8692</v>
      </c>
      <c r="C85" s="86">
        <f>IFERROR(VLOOKUP(UPPER(CONCATENATE($B85," - ",$A85)),'[1]Segurados Civis'!$A$5:$H$2142,6,0),"")</f>
        <v>142</v>
      </c>
      <c r="D85" s="86">
        <f>IFERROR(VLOOKUP(UPPER(CONCATENATE($B85," - ",$A85)),'[1]Segurados Civis'!$A$5:$H$2142,7,0),"")</f>
        <v>22</v>
      </c>
      <c r="E85" s="86">
        <f>IFERROR(VLOOKUP(UPPER(CONCATENATE($B85," - ",$A85)),'[1]Segurados Civis'!$A$5:$H$2142,8,0),"")</f>
        <v>1</v>
      </c>
      <c r="F85" s="86">
        <f t="shared" si="2"/>
        <v>165</v>
      </c>
      <c r="G85" s="85" t="s">
        <v>5032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150</v>
      </c>
      <c r="B86" s="85" t="s">
        <v>8693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5035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150</v>
      </c>
      <c r="B87" s="85" t="s">
        <v>7504</v>
      </c>
      <c r="C87" s="86">
        <f>IFERROR(VLOOKUP(UPPER(CONCATENATE($B87," - ",$A87)),'[1]Segurados Civis'!$A$5:$H$2142,6,0),"")</f>
        <v>459</v>
      </c>
      <c r="D87" s="86">
        <f>IFERROR(VLOOKUP(UPPER(CONCATENATE($B87," - ",$A87)),'[1]Segurados Civis'!$A$5:$H$2142,7,0),"")</f>
        <v>48</v>
      </c>
      <c r="E87" s="86">
        <f>IFERROR(VLOOKUP(UPPER(CONCATENATE($B87," - ",$A87)),'[1]Segurados Civis'!$A$5:$H$2142,8,0),"")</f>
        <v>4</v>
      </c>
      <c r="F87" s="86">
        <f t="shared" si="2"/>
        <v>511</v>
      </c>
      <c r="G87" s="85" t="s">
        <v>5032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150</v>
      </c>
      <c r="B88" s="85" t="s">
        <v>8694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5035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150</v>
      </c>
      <c r="B89" s="85" t="s">
        <v>8695</v>
      </c>
      <c r="C89" s="86">
        <f>IFERROR(VLOOKUP(UPPER(CONCATENATE($B89," - ",$A89)),'[1]Segurados Civis'!$A$5:$H$2142,6,0),"")</f>
        <v>3985</v>
      </c>
      <c r="D89" s="86">
        <f>IFERROR(VLOOKUP(UPPER(CONCATENATE($B89," - ",$A89)),'[1]Segurados Civis'!$A$5:$H$2142,7,0),"")</f>
        <v>624</v>
      </c>
      <c r="E89" s="86">
        <f>IFERROR(VLOOKUP(UPPER(CONCATENATE($B89," - ",$A89)),'[1]Segurados Civis'!$A$5:$H$2142,8,0),"")</f>
        <v>47</v>
      </c>
      <c r="F89" s="86">
        <f t="shared" si="2"/>
        <v>4656</v>
      </c>
      <c r="G89" s="85" t="s">
        <v>5032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150</v>
      </c>
      <c r="B90" s="85" t="s">
        <v>8696</v>
      </c>
      <c r="C90" s="86">
        <f>IFERROR(VLOOKUP(UPPER(CONCATENATE($B90," - ",$A90)),'[1]Segurados Civis'!$A$5:$H$2142,6,0),"")</f>
        <v>11479</v>
      </c>
      <c r="D90" s="86">
        <f>IFERROR(VLOOKUP(UPPER(CONCATENATE($B90," - ",$A90)),'[1]Segurados Civis'!$A$5:$H$2142,7,0),"")</f>
        <v>3857</v>
      </c>
      <c r="E90" s="86">
        <f>IFERROR(VLOOKUP(UPPER(CONCATENATE($B90," - ",$A90)),'[1]Segurados Civis'!$A$5:$H$2142,8,0),"")</f>
        <v>1052</v>
      </c>
      <c r="F90" s="86">
        <f t="shared" si="2"/>
        <v>16388</v>
      </c>
      <c r="G90" s="85" t="s">
        <v>5032</v>
      </c>
      <c r="H90" s="85">
        <v>0</v>
      </c>
      <c r="I90" s="85">
        <v>0</v>
      </c>
      <c r="J90" s="85"/>
      <c r="K90" s="85">
        <v>1</v>
      </c>
    </row>
    <row r="91" spans="1:11">
      <c r="A91" s="85" t="s">
        <v>150</v>
      </c>
      <c r="B91" s="85" t="s">
        <v>8697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5035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150</v>
      </c>
      <c r="B92" s="85" t="s">
        <v>8698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5035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150</v>
      </c>
      <c r="B93" s="85" t="s">
        <v>8699</v>
      </c>
      <c r="C93" s="86">
        <f>IFERROR(VLOOKUP(UPPER(CONCATENATE($B93," - ",$A93)),'[1]Segurados Civis'!$A$5:$H$2142,6,0),"")</f>
        <v>106</v>
      </c>
      <c r="D93" s="86">
        <f>IFERROR(VLOOKUP(UPPER(CONCATENATE($B93," - ",$A93)),'[1]Segurados Civis'!$A$5:$H$2142,7,0),"")</f>
        <v>22</v>
      </c>
      <c r="E93" s="86">
        <f>IFERROR(VLOOKUP(UPPER(CONCATENATE($B93," - ",$A93)),'[1]Segurados Civis'!$A$5:$H$2142,8,0),"")</f>
        <v>4</v>
      </c>
      <c r="F93" s="86">
        <f t="shared" si="2"/>
        <v>132</v>
      </c>
      <c r="G93" s="85" t="s">
        <v>5032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150</v>
      </c>
      <c r="B94" s="85" t="s">
        <v>5126</v>
      </c>
      <c r="C94" s="86">
        <f>IFERROR(VLOOKUP(UPPER(CONCATENATE($B94," - ",$A94)),'[1]Segurados Civis'!$A$5:$H$2142,6,0),"")</f>
        <v>224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224</v>
      </c>
      <c r="G94" s="85" t="s">
        <v>5032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150</v>
      </c>
      <c r="B95" s="85" t="s">
        <v>8700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5035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150</v>
      </c>
      <c r="B96" s="85" t="s">
        <v>8701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5035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150</v>
      </c>
      <c r="B97" s="85" t="s">
        <v>8702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5035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150</v>
      </c>
      <c r="B98" s="85" t="s">
        <v>8703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5035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150</v>
      </c>
      <c r="B99" s="85" t="s">
        <v>7885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5035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150</v>
      </c>
      <c r="B100" s="85" t="s">
        <v>8704</v>
      </c>
      <c r="C100" s="86">
        <f>IFERROR(VLOOKUP(UPPER(CONCATENATE($B100," - ",$A100)),'[1]Segurados Civis'!$A$5:$H$2142,6,0),"")</f>
        <v>370</v>
      </c>
      <c r="D100" s="86">
        <f>IFERROR(VLOOKUP(UPPER(CONCATENATE($B100," - ",$A100)),'[1]Segurados Civis'!$A$5:$H$2142,7,0),"")</f>
        <v>38</v>
      </c>
      <c r="E100" s="86">
        <f>IFERROR(VLOOKUP(UPPER(CONCATENATE($B100," - ",$A100)),'[1]Segurados Civis'!$A$5:$H$2142,8,0),"")</f>
        <v>3</v>
      </c>
      <c r="F100" s="86">
        <f t="shared" si="3"/>
        <v>411</v>
      </c>
      <c r="G100" s="85" t="s">
        <v>5032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150</v>
      </c>
      <c r="B101" s="85" t="s">
        <v>7699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5035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150</v>
      </c>
      <c r="B102" s="85" t="s">
        <v>8705</v>
      </c>
      <c r="C102" s="86">
        <f>IFERROR(VLOOKUP(UPPER(CONCATENATE($B102," - ",$A102)),'[1]Segurados Civis'!$A$5:$H$2142,6,0),"")</f>
        <v>248</v>
      </c>
      <c r="D102" s="86">
        <f>IFERROR(VLOOKUP(UPPER(CONCATENATE($B102," - ",$A102)),'[1]Segurados Civis'!$A$5:$H$2142,7,0),"")</f>
        <v>47</v>
      </c>
      <c r="E102" s="86">
        <f>IFERROR(VLOOKUP(UPPER(CONCATENATE($B102," - ",$A102)),'[1]Segurados Civis'!$A$5:$H$2142,8,0),"")</f>
        <v>3</v>
      </c>
      <c r="F102" s="86">
        <f t="shared" si="3"/>
        <v>298</v>
      </c>
      <c r="G102" s="85" t="s">
        <v>5032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150</v>
      </c>
      <c r="B103" s="85" t="s">
        <v>8706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5035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150</v>
      </c>
      <c r="B104" s="85" t="s">
        <v>8707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5035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150</v>
      </c>
      <c r="B105" s="85" t="s">
        <v>7382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5035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150</v>
      </c>
      <c r="B106" s="85" t="s">
        <v>8708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5035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150</v>
      </c>
      <c r="B107" s="85" t="s">
        <v>8709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3"/>
        <v/>
      </c>
      <c r="G107" s="85" t="s">
        <v>5035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150</v>
      </c>
      <c r="B108" s="85" t="s">
        <v>8710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5035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150</v>
      </c>
      <c r="B109" s="85" t="s">
        <v>7707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5035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150</v>
      </c>
      <c r="B110" s="85" t="s">
        <v>8711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5035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150</v>
      </c>
      <c r="B111" s="85" t="s">
        <v>8712</v>
      </c>
      <c r="C111" s="86">
        <f>IFERROR(VLOOKUP(UPPER(CONCATENATE($B111," - ",$A111)),'[1]Segurados Civis'!$A$5:$H$2142,6,0),"")</f>
        <v>3</v>
      </c>
      <c r="D111" s="86">
        <f>IFERROR(VLOOKUP(UPPER(CONCATENATE($B111," - ",$A111)),'[1]Segurados Civis'!$A$5:$H$2142,7,0),"")</f>
        <v>56</v>
      </c>
      <c r="E111" s="86">
        <f>IFERROR(VLOOKUP(UPPER(CONCATENATE($B111," - ",$A111)),'[1]Segurados Civis'!$A$5:$H$2142,8,0),"")</f>
        <v>0</v>
      </c>
      <c r="F111" s="86">
        <f t="shared" si="3"/>
        <v>59</v>
      </c>
      <c r="G111" s="85" t="s">
        <v>5032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150</v>
      </c>
      <c r="B112" s="85" t="s">
        <v>8713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5035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150</v>
      </c>
      <c r="B113" s="85" t="s">
        <v>8714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5035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150</v>
      </c>
      <c r="B114" s="85" t="s">
        <v>8715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5035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150</v>
      </c>
      <c r="B115" s="85" t="s">
        <v>8716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5035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150</v>
      </c>
      <c r="B116" s="85" t="s">
        <v>8717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5035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150</v>
      </c>
      <c r="B117" s="85" t="s">
        <v>5570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5035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150</v>
      </c>
      <c r="B118" s="85" t="s">
        <v>8718</v>
      </c>
      <c r="C118" s="86">
        <f>IFERROR(VLOOKUP(UPPER(CONCATENATE($B118," - ",$A118)),'[1]Segurados Civis'!$A$5:$H$2142,6,0),"")</f>
        <v>244</v>
      </c>
      <c r="D118" s="86">
        <f>IFERROR(VLOOKUP(UPPER(CONCATENATE($B118," - ",$A118)),'[1]Segurados Civis'!$A$5:$H$2142,7,0),"")</f>
        <v>62</v>
      </c>
      <c r="E118" s="86">
        <f>IFERROR(VLOOKUP(UPPER(CONCATENATE($B118," - ",$A118)),'[1]Segurados Civis'!$A$5:$H$2142,8,0),"")</f>
        <v>4</v>
      </c>
      <c r="F118" s="86">
        <f t="shared" si="3"/>
        <v>310</v>
      </c>
      <c r="G118" s="85" t="s">
        <v>5032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150</v>
      </c>
      <c r="B119" s="85" t="s">
        <v>8719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5035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150</v>
      </c>
      <c r="B120" s="85" t="s">
        <v>8720</v>
      </c>
      <c r="C120" s="86">
        <f>IFERROR(VLOOKUP(UPPER(CONCATENATE($B120," - ",$A120)),'[1]Segurados Civis'!$A$5:$H$2142,6,0),"")</f>
        <v>174</v>
      </c>
      <c r="D120" s="86">
        <f>IFERROR(VLOOKUP(UPPER(CONCATENATE($B120," - ",$A120)),'[1]Segurados Civis'!$A$5:$H$2142,7,0),"")</f>
        <v>47</v>
      </c>
      <c r="E120" s="86">
        <f>IFERROR(VLOOKUP(UPPER(CONCATENATE($B120," - ",$A120)),'[1]Segurados Civis'!$A$5:$H$2142,8,0),"")</f>
        <v>1</v>
      </c>
      <c r="F120" s="86">
        <f t="shared" si="3"/>
        <v>222</v>
      </c>
      <c r="G120" s="85" t="s">
        <v>5032</v>
      </c>
      <c r="H120" s="85">
        <v>1</v>
      </c>
      <c r="I120" s="85">
        <v>0</v>
      </c>
      <c r="J120" s="85">
        <v>1</v>
      </c>
      <c r="K120" s="85">
        <v>0</v>
      </c>
    </row>
    <row r="121" spans="1:11">
      <c r="A121" s="85" t="s">
        <v>150</v>
      </c>
      <c r="B121" s="85" t="s">
        <v>5579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5035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150</v>
      </c>
      <c r="B122" s="85" t="s">
        <v>7727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5035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150</v>
      </c>
      <c r="B123" s="85" t="s">
        <v>8721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5035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150</v>
      </c>
      <c r="B124" s="85" t="s">
        <v>8722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5035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150</v>
      </c>
      <c r="B125" s="85" t="s">
        <v>8723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5035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150</v>
      </c>
      <c r="B126" s="85" t="s">
        <v>8724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5035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150</v>
      </c>
      <c r="B127" s="85" t="s">
        <v>8725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5035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150</v>
      </c>
      <c r="B128" s="85" t="s">
        <v>8726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5035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150</v>
      </c>
      <c r="B129" s="85" t="s">
        <v>8727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5035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150</v>
      </c>
      <c r="B130" s="85" t="s">
        <v>8728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61" si="4">IF(SUM(C130:E130)=0,"",SUM(C130:E130))</f>
        <v/>
      </c>
      <c r="G130" s="85" t="s">
        <v>5035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150</v>
      </c>
      <c r="B131" s="85" t="s">
        <v>5823</v>
      </c>
      <c r="C131" s="86">
        <f>IFERROR(VLOOKUP(UPPER(CONCATENATE($B131," - ",$A131)),'[1]Segurados Civis'!$A$5:$H$2142,6,0),"")</f>
        <v>1884</v>
      </c>
      <c r="D131" s="86">
        <f>IFERROR(VLOOKUP(UPPER(CONCATENATE($B131," - ",$A131)),'[1]Segurados Civis'!$A$5:$H$2142,7,0),"")</f>
        <v>279</v>
      </c>
      <c r="E131" s="86">
        <f>IFERROR(VLOOKUP(UPPER(CONCATENATE($B131," - ",$A131)),'[1]Segurados Civis'!$A$5:$H$2142,8,0),"")</f>
        <v>51</v>
      </c>
      <c r="F131" s="86">
        <f t="shared" si="4"/>
        <v>2214</v>
      </c>
      <c r="G131" s="85" t="s">
        <v>5032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150</v>
      </c>
      <c r="B132" s="85" t="s">
        <v>8729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5035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150</v>
      </c>
      <c r="B133" s="85" t="s">
        <v>8730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4"/>
        <v/>
      </c>
      <c r="G133" s="85" t="s">
        <v>5035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150</v>
      </c>
      <c r="B134" s="85" t="s">
        <v>8731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5035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150</v>
      </c>
      <c r="B135" s="85" t="s">
        <v>8732</v>
      </c>
      <c r="C135" s="86">
        <f>IFERROR(VLOOKUP(UPPER(CONCATENATE($B135," - ",$A135)),'[1]Segurados Civis'!$A$5:$H$2142,6,0),"")</f>
        <v>196</v>
      </c>
      <c r="D135" s="86">
        <f>IFERROR(VLOOKUP(UPPER(CONCATENATE($B135," - ",$A135)),'[1]Segurados Civis'!$A$5:$H$2142,7,0),"")</f>
        <v>0</v>
      </c>
      <c r="E135" s="86">
        <f>IFERROR(VLOOKUP(UPPER(CONCATENATE($B135," - ",$A135)),'[1]Segurados Civis'!$A$5:$H$2142,8,0),"")</f>
        <v>0</v>
      </c>
      <c r="F135" s="86">
        <f t="shared" si="4"/>
        <v>196</v>
      </c>
      <c r="G135" s="85" t="s">
        <v>5032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150</v>
      </c>
      <c r="B136" s="85" t="s">
        <v>8733</v>
      </c>
      <c r="C136" s="86">
        <f>IFERROR(VLOOKUP(UPPER(CONCATENATE($B136," - ",$A136)),'[1]Segurados Civis'!$A$5:$H$2142,6,0),"")</f>
        <v>579</v>
      </c>
      <c r="D136" s="86">
        <f>IFERROR(VLOOKUP(UPPER(CONCATENATE($B136," - ",$A136)),'[1]Segurados Civis'!$A$5:$H$2142,7,0),"")</f>
        <v>0</v>
      </c>
      <c r="E136" s="86">
        <f>IFERROR(VLOOKUP(UPPER(CONCATENATE($B136," - ",$A136)),'[1]Segurados Civis'!$A$5:$H$2142,8,0),"")</f>
        <v>0</v>
      </c>
      <c r="F136" s="86">
        <f t="shared" si="4"/>
        <v>579</v>
      </c>
      <c r="G136" s="85" t="s">
        <v>5032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150</v>
      </c>
      <c r="B137" s="85" t="s">
        <v>8734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5035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150</v>
      </c>
      <c r="B138" s="85" t="s">
        <v>8735</v>
      </c>
      <c r="C138" s="86">
        <f>IFERROR(VLOOKUP(UPPER(CONCATENATE($B138," - ",$A138)),'[1]Segurados Civis'!$A$5:$H$2142,6,0),"")</f>
        <v>352</v>
      </c>
      <c r="D138" s="86">
        <f>IFERROR(VLOOKUP(UPPER(CONCATENATE($B138," - ",$A138)),'[1]Segurados Civis'!$A$5:$H$2142,7,0),"")</f>
        <v>50</v>
      </c>
      <c r="E138" s="86">
        <f>IFERROR(VLOOKUP(UPPER(CONCATENATE($B138," - ",$A138)),'[1]Segurados Civis'!$A$5:$H$2142,8,0),"")</f>
        <v>3</v>
      </c>
      <c r="F138" s="86">
        <f t="shared" si="4"/>
        <v>405</v>
      </c>
      <c r="G138" s="85" t="s">
        <v>5032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150</v>
      </c>
      <c r="B139" s="85" t="s">
        <v>8736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5035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150</v>
      </c>
      <c r="B140" s="85" t="s">
        <v>8737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5035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150</v>
      </c>
      <c r="B141" s="85" t="s">
        <v>8490</v>
      </c>
      <c r="C141" s="86">
        <f>IFERROR(VLOOKUP(UPPER(CONCATENATE($B141," - ",$A141)),'[1]Segurados Civis'!$A$5:$H$2142,6,0),"")</f>
        <v>354</v>
      </c>
      <c r="D141" s="86">
        <f>IFERROR(VLOOKUP(UPPER(CONCATENATE($B141," - ",$A141)),'[1]Segurados Civis'!$A$5:$H$2142,7,0),"")</f>
        <v>55</v>
      </c>
      <c r="E141" s="86">
        <f>IFERROR(VLOOKUP(UPPER(CONCATENATE($B141," - ",$A141)),'[1]Segurados Civis'!$A$5:$H$2142,8,0),"")</f>
        <v>8</v>
      </c>
      <c r="F141" s="86">
        <f t="shared" si="4"/>
        <v>417</v>
      </c>
      <c r="G141" s="85" t="s">
        <v>5032</v>
      </c>
      <c r="H141" s="85">
        <v>0</v>
      </c>
      <c r="I141" s="85">
        <v>0</v>
      </c>
      <c r="J141" s="85">
        <v>1</v>
      </c>
      <c r="K141" s="85">
        <v>0</v>
      </c>
    </row>
    <row r="142" spans="1:11">
      <c r="A142" s="85" t="s">
        <v>150</v>
      </c>
      <c r="B142" s="85" t="s">
        <v>8738</v>
      </c>
      <c r="C142" s="86">
        <f>IFERROR(VLOOKUP(UPPER(CONCATENATE($B142," - ",$A142)),'[1]Segurados Civis'!$A$5:$H$2142,6,0),"")</f>
        <v>282</v>
      </c>
      <c r="D142" s="86">
        <f>IFERROR(VLOOKUP(UPPER(CONCATENATE($B142," - ",$A142)),'[1]Segurados Civis'!$A$5:$H$2142,7,0),"")</f>
        <v>48</v>
      </c>
      <c r="E142" s="86">
        <f>IFERROR(VLOOKUP(UPPER(CONCATENATE($B142," - ",$A142)),'[1]Segurados Civis'!$A$5:$H$2142,8,0),"")</f>
        <v>2</v>
      </c>
      <c r="F142" s="86">
        <f t="shared" si="4"/>
        <v>332</v>
      </c>
      <c r="G142" s="85" t="s">
        <v>5032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150</v>
      </c>
      <c r="B143" s="85" t="s">
        <v>8739</v>
      </c>
      <c r="C143" s="86">
        <f>IFERROR(VLOOKUP(UPPER(CONCATENATE($B143," - ",$A143)),'[1]Segurados Civis'!$A$5:$H$2142,6,0),"")</f>
        <v>205</v>
      </c>
      <c r="D143" s="86">
        <f>IFERROR(VLOOKUP(UPPER(CONCATENATE($B143," - ",$A143)),'[1]Segurados Civis'!$A$5:$H$2142,7,0),"")</f>
        <v>23</v>
      </c>
      <c r="E143" s="86">
        <f>IFERROR(VLOOKUP(UPPER(CONCATENATE($B143," - ",$A143)),'[1]Segurados Civis'!$A$5:$H$2142,8,0),"")</f>
        <v>0</v>
      </c>
      <c r="F143" s="86">
        <f t="shared" si="4"/>
        <v>228</v>
      </c>
      <c r="G143" s="85" t="s">
        <v>5032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150</v>
      </c>
      <c r="B144" s="85" t="s">
        <v>8740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5035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150</v>
      </c>
      <c r="B145" s="85" t="s">
        <v>8741</v>
      </c>
      <c r="C145" s="86">
        <f>IFERROR(VLOOKUP(UPPER(CONCATENATE($B145," - ",$A145)),'[1]Segurados Civis'!$A$5:$H$2142,6,0),"")</f>
        <v>273</v>
      </c>
      <c r="D145" s="86">
        <f>IFERROR(VLOOKUP(UPPER(CONCATENATE($B145," - ",$A145)),'[1]Segurados Civis'!$A$5:$H$2142,7,0),"")</f>
        <v>42</v>
      </c>
      <c r="E145" s="86">
        <f>IFERROR(VLOOKUP(UPPER(CONCATENATE($B145," - ",$A145)),'[1]Segurados Civis'!$A$5:$H$2142,8,0),"")</f>
        <v>0</v>
      </c>
      <c r="F145" s="86">
        <f t="shared" si="4"/>
        <v>315</v>
      </c>
      <c r="G145" s="85" t="s">
        <v>5032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150</v>
      </c>
      <c r="B146" s="85" t="s">
        <v>8742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5035</v>
      </c>
      <c r="H146" s="85">
        <v>0</v>
      </c>
      <c r="I146" s="85">
        <v>0</v>
      </c>
      <c r="J146" s="85"/>
      <c r="K146" s="85">
        <v>0</v>
      </c>
    </row>
    <row r="147" spans="1:11">
      <c r="A147" s="85" t="s">
        <v>150</v>
      </c>
      <c r="B147" s="85" t="s">
        <v>8743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5035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150</v>
      </c>
      <c r="B148" s="85" t="s">
        <v>8744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5035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150</v>
      </c>
      <c r="B149" s="85" t="s">
        <v>5619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4"/>
        <v/>
      </c>
      <c r="G149" s="85" t="s">
        <v>5035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150</v>
      </c>
      <c r="B150" s="85" t="s">
        <v>8745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4"/>
        <v/>
      </c>
      <c r="G150" s="85" t="s">
        <v>5035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150</v>
      </c>
      <c r="B151" s="85" t="s">
        <v>8746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4"/>
        <v/>
      </c>
      <c r="G151" s="85" t="s">
        <v>5035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150</v>
      </c>
      <c r="B152" s="85" t="s">
        <v>6361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5035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150</v>
      </c>
      <c r="B153" s="85" t="s">
        <v>8747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4"/>
        <v/>
      </c>
      <c r="G153" s="85" t="s">
        <v>5035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150</v>
      </c>
      <c r="B154" s="85" t="s">
        <v>8748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5035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150</v>
      </c>
      <c r="B155" s="85" t="s">
        <v>8749</v>
      </c>
      <c r="C155" s="86">
        <f>IFERROR(VLOOKUP(UPPER(CONCATENATE($B155," - ",$A155)),'[1]Segurados Civis'!$A$5:$H$2142,6,0),"")</f>
        <v>432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432</v>
      </c>
      <c r="G155" s="85" t="s">
        <v>5032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150</v>
      </c>
      <c r="B156" s="85" t="s">
        <v>8750</v>
      </c>
      <c r="C156" s="86">
        <f>IFERROR(VLOOKUP(UPPER(CONCATENATE($B156," - ",$A156)),'[1]Segurados Civis'!$A$5:$H$2142,6,0),"")</f>
        <v>149</v>
      </c>
      <c r="D156" s="86">
        <f>IFERROR(VLOOKUP(UPPER(CONCATENATE($B156," - ",$A156)),'[1]Segurados Civis'!$A$5:$H$2142,7,0),"")</f>
        <v>0</v>
      </c>
      <c r="E156" s="86">
        <f>IFERROR(VLOOKUP(UPPER(CONCATENATE($B156," - ",$A156)),'[1]Segurados Civis'!$A$5:$H$2142,8,0),"")</f>
        <v>0</v>
      </c>
      <c r="F156" s="86">
        <f t="shared" si="4"/>
        <v>149</v>
      </c>
      <c r="G156" s="85" t="s">
        <v>5032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150</v>
      </c>
      <c r="B157" s="85" t="s">
        <v>8751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4"/>
        <v/>
      </c>
      <c r="G157" s="85" t="s">
        <v>5035</v>
      </c>
      <c r="H157" s="85">
        <v>0</v>
      </c>
      <c r="I157" s="85">
        <v>0</v>
      </c>
      <c r="J157" s="85"/>
      <c r="K157" s="85">
        <v>0</v>
      </c>
    </row>
    <row r="158" spans="1:11">
      <c r="A158" s="85" t="s">
        <v>150</v>
      </c>
      <c r="B158" s="85" t="s">
        <v>8752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5035</v>
      </c>
      <c r="H158" s="85">
        <v>0</v>
      </c>
      <c r="I158" s="85">
        <v>0</v>
      </c>
      <c r="J158" s="85"/>
      <c r="K158" s="85">
        <v>0</v>
      </c>
    </row>
    <row r="159" spans="1:11">
      <c r="A159" s="85" t="s">
        <v>150</v>
      </c>
      <c r="B159" s="85" t="s">
        <v>8753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5035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150</v>
      </c>
      <c r="B160" s="85" t="s">
        <v>8754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4"/>
        <v/>
      </c>
      <c r="G160" s="85" t="s">
        <v>5035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150</v>
      </c>
      <c r="B161" s="85" t="s">
        <v>8755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5035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150</v>
      </c>
      <c r="B162" s="85" t="s">
        <v>8756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ref="F162:F169" si="5">IF(SUM(C162:E162)=0,"",SUM(C162:E162))</f>
        <v/>
      </c>
      <c r="G162" s="85" t="s">
        <v>5035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150</v>
      </c>
      <c r="B163" s="85" t="s">
        <v>8757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5035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150</v>
      </c>
      <c r="B164" s="85" t="s">
        <v>8758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5"/>
        <v/>
      </c>
      <c r="G164" s="85" t="s">
        <v>5035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150</v>
      </c>
      <c r="B165" s="85" t="s">
        <v>7771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5035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150</v>
      </c>
      <c r="B166" s="85" t="s">
        <v>8759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5"/>
        <v/>
      </c>
      <c r="G166" s="85" t="s">
        <v>5035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150</v>
      </c>
      <c r="B167" s="85" t="s">
        <v>5655</v>
      </c>
      <c r="C167" s="86">
        <f>IFERROR(VLOOKUP(UPPER(CONCATENATE($B167," - ",$A167)),'[1]Segurados Civis'!$A$5:$H$2142,6,0),"")</f>
        <v>256</v>
      </c>
      <c r="D167" s="86">
        <f>IFERROR(VLOOKUP(UPPER(CONCATENATE($B167," - ",$A167)),'[1]Segurados Civis'!$A$5:$H$2142,7,0),"")</f>
        <v>31</v>
      </c>
      <c r="E167" s="86">
        <f>IFERROR(VLOOKUP(UPPER(CONCATENATE($B167," - ",$A167)),'[1]Segurados Civis'!$A$5:$H$2142,8,0),"")</f>
        <v>2</v>
      </c>
      <c r="F167" s="86">
        <f t="shared" si="5"/>
        <v>289</v>
      </c>
      <c r="G167" s="85" t="s">
        <v>5032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150</v>
      </c>
      <c r="B168" s="85" t="s">
        <v>5163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5035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150</v>
      </c>
      <c r="B169" s="85" t="s">
        <v>8760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5035</v>
      </c>
      <c r="H169" s="85">
        <v>0</v>
      </c>
      <c r="I169" s="85">
        <v>0</v>
      </c>
      <c r="J169" s="85"/>
      <c r="K169" s="85">
        <v>0</v>
      </c>
    </row>
  </sheetData>
  <autoFilter ref="A1:K16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69">
    <cfRule type="containsText" dxfId="512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>
  <dimension ref="A1:AMJ5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213</v>
      </c>
      <c r="B2" s="85" t="s">
        <v>8761</v>
      </c>
      <c r="C2" s="86">
        <f>IFERROR(VLOOKUP(UPPER(CONCATENATE($B2," - ",$A2)),'[1]Segurados Civis'!$A$5:$H$2142,6,0),"")</f>
        <v>37752</v>
      </c>
      <c r="D2" s="86">
        <f>IFERROR(VLOOKUP(UPPER(CONCATENATE($B2," - ",$A2)),'[1]Segurados Civis'!$A$5:$H$2142,7,0),"")</f>
        <v>7513</v>
      </c>
      <c r="E2" s="86">
        <f>IFERROR(VLOOKUP(UPPER(CONCATENATE($B2," - ",$A2)),'[1]Segurados Civis'!$A$5:$H$2142,8,0),"")</f>
        <v>2202</v>
      </c>
      <c r="F2" s="86">
        <f t="shared" ref="F2:F33" si="0">IF(SUM(C2:E2)=0,"",SUM(C2:E2))</f>
        <v>47467</v>
      </c>
      <c r="G2" s="85" t="s">
        <v>5032</v>
      </c>
      <c r="H2" s="85">
        <v>0</v>
      </c>
      <c r="I2" s="85">
        <v>0</v>
      </c>
      <c r="J2" s="85"/>
      <c r="K2" s="85">
        <v>0</v>
      </c>
      <c r="M2" s="171" t="s">
        <v>5033</v>
      </c>
      <c r="N2" s="171"/>
      <c r="O2" s="171"/>
    </row>
    <row r="3" spans="1:18">
      <c r="A3" s="85" t="s">
        <v>213</v>
      </c>
      <c r="B3" s="85" t="s">
        <v>8762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213</v>
      </c>
      <c r="B4" s="85" t="s">
        <v>8763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/>
      <c r="K4" s="85">
        <v>0</v>
      </c>
      <c r="M4" s="169">
        <f>COUNTIF(H2:H54,1)</f>
        <v>8</v>
      </c>
      <c r="N4" s="169"/>
      <c r="O4" s="169"/>
    </row>
    <row r="5" spans="1:18">
      <c r="A5" s="85" t="s">
        <v>213</v>
      </c>
      <c r="B5" s="85" t="s">
        <v>8764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/>
      <c r="K5" s="85">
        <v>0</v>
      </c>
    </row>
    <row r="6" spans="1:18">
      <c r="A6" s="85" t="s">
        <v>213</v>
      </c>
      <c r="B6" s="85" t="s">
        <v>8765</v>
      </c>
      <c r="C6" s="86">
        <f>IFERROR(VLOOKUP(UPPER(CONCATENATE($B6," - ",$A6)),'[1]Segurados Civis'!$A$5:$H$2142,6,0),"")</f>
        <v>581</v>
      </c>
      <c r="D6" s="86">
        <f>IFERROR(VLOOKUP(UPPER(CONCATENATE($B6," - ",$A6)),'[1]Segurados Civis'!$A$5:$H$2142,7,0),"")</f>
        <v>37</v>
      </c>
      <c r="E6" s="86">
        <f>IFERROR(VLOOKUP(UPPER(CONCATENATE($B6," - ",$A6)),'[1]Segurados Civis'!$A$5:$H$2142,8,0),"")</f>
        <v>19</v>
      </c>
      <c r="F6" s="86">
        <f t="shared" si="0"/>
        <v>637</v>
      </c>
      <c r="G6" s="85" t="s">
        <v>5032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213</v>
      </c>
      <c r="B7" s="85" t="s">
        <v>8766</v>
      </c>
      <c r="C7" s="86">
        <f>IFERROR(VLOOKUP(UPPER(CONCATENATE($B7," - ",$A7)),'[1]Segurados Civis'!$A$5:$H$2142,6,0),"")</f>
        <v>2227</v>
      </c>
      <c r="D7" s="86">
        <f>IFERROR(VLOOKUP(UPPER(CONCATENATE($B7," - ",$A7)),'[1]Segurados Civis'!$A$5:$H$2142,7,0),"")</f>
        <v>169</v>
      </c>
      <c r="E7" s="86">
        <f>IFERROR(VLOOKUP(UPPER(CONCATENATE($B7," - ",$A7)),'[1]Segurados Civis'!$A$5:$H$2142,8,0),"")</f>
        <v>92</v>
      </c>
      <c r="F7" s="86">
        <f t="shared" si="0"/>
        <v>2488</v>
      </c>
      <c r="G7" s="85" t="s">
        <v>5032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213</v>
      </c>
      <c r="B8" s="85" t="s">
        <v>6479</v>
      </c>
      <c r="C8" s="86">
        <f>IFERROR(VLOOKUP(UPPER(CONCATENATE($B8," - ",$A8)),'[1]Segurados Civis'!$A$5:$H$2142,6,0),"")</f>
        <v>767</v>
      </c>
      <c r="D8" s="86">
        <f>IFERROR(VLOOKUP(UPPER(CONCATENATE($B8," - ",$A8)),'[1]Segurados Civis'!$A$5:$H$2142,7,0),"")</f>
        <v>42</v>
      </c>
      <c r="E8" s="86">
        <f>IFERROR(VLOOKUP(UPPER(CONCATENATE($B8," - ",$A8)),'[1]Segurados Civis'!$A$5:$H$2142,8,0),"")</f>
        <v>19</v>
      </c>
      <c r="F8" s="86">
        <f t="shared" si="0"/>
        <v>828</v>
      </c>
      <c r="G8" s="85" t="s">
        <v>5032</v>
      </c>
      <c r="H8" s="85">
        <v>0</v>
      </c>
      <c r="I8" s="85">
        <v>0</v>
      </c>
      <c r="J8" s="85"/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213</v>
      </c>
      <c r="B9" s="85" t="s">
        <v>8767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/>
      <c r="K9" s="85">
        <v>0</v>
      </c>
      <c r="M9" s="169">
        <f>COUNTIF(I2:I54,1)</f>
        <v>0</v>
      </c>
      <c r="N9" s="169"/>
      <c r="O9" s="169"/>
      <c r="P9" s="169">
        <f>COUNTIF(J2:J54,1)</f>
        <v>3</v>
      </c>
      <c r="Q9" s="169"/>
      <c r="R9" s="169"/>
    </row>
    <row r="10" spans="1:18">
      <c r="A10" s="85" t="s">
        <v>213</v>
      </c>
      <c r="B10" s="85" t="s">
        <v>8768</v>
      </c>
      <c r="C10" s="86">
        <f>IFERROR(VLOOKUP(UPPER(CONCATENATE($B10," - ",$A10)),'[1]Segurados Civis'!$A$5:$H$2142,6,0),"")</f>
        <v>259</v>
      </c>
      <c r="D10" s="86">
        <f>IFERROR(VLOOKUP(UPPER(CONCATENATE($B10," - ",$A10)),'[1]Segurados Civis'!$A$5:$H$2142,7,0),"")</f>
        <v>11</v>
      </c>
      <c r="E10" s="86">
        <f>IFERROR(VLOOKUP(UPPER(CONCATENATE($B10," - ",$A10)),'[1]Segurados Civis'!$A$5:$H$2142,8,0),"")</f>
        <v>4</v>
      </c>
      <c r="F10" s="86">
        <f t="shared" si="0"/>
        <v>274</v>
      </c>
      <c r="G10" s="85" t="s">
        <v>5032</v>
      </c>
      <c r="H10" s="85">
        <v>0</v>
      </c>
      <c r="I10" s="85">
        <v>0</v>
      </c>
      <c r="J10" s="85">
        <v>1</v>
      </c>
      <c r="K10" s="85">
        <v>0</v>
      </c>
    </row>
    <row r="11" spans="1:18" ht="15" customHeight="1">
      <c r="A11" s="85" t="s">
        <v>213</v>
      </c>
      <c r="B11" s="85" t="s">
        <v>8769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213</v>
      </c>
      <c r="B12" s="85" t="s">
        <v>8770</v>
      </c>
      <c r="C12" s="86">
        <f>IFERROR(VLOOKUP(UPPER(CONCATENATE($B12," - ",$A12)),'[1]Segurados Civis'!$A$5:$H$2142,6,0),"")</f>
        <v>555</v>
      </c>
      <c r="D12" s="86">
        <f>IFERROR(VLOOKUP(UPPER(CONCATENATE($B12," - ",$A12)),'[1]Segurados Civis'!$A$5:$H$2142,7,0),"")</f>
        <v>43</v>
      </c>
      <c r="E12" s="86">
        <f>IFERROR(VLOOKUP(UPPER(CONCATENATE($B12," - ",$A12)),'[1]Segurados Civis'!$A$5:$H$2142,8,0),"")</f>
        <v>18</v>
      </c>
      <c r="F12" s="86">
        <f t="shared" si="0"/>
        <v>616</v>
      </c>
      <c r="G12" s="85" t="s">
        <v>5032</v>
      </c>
      <c r="H12" s="85">
        <v>1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213</v>
      </c>
      <c r="B13" s="85" t="s">
        <v>8771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/>
      <c r="K13" s="85">
        <v>0</v>
      </c>
      <c r="M13" s="169">
        <f>COUNTIF(K2:K54,1)</f>
        <v>0</v>
      </c>
      <c r="N13" s="169"/>
      <c r="O13" s="169"/>
    </row>
    <row r="14" spans="1:18">
      <c r="A14" s="85" t="s">
        <v>213</v>
      </c>
      <c r="B14" s="85" t="s">
        <v>8772</v>
      </c>
      <c r="C14" s="86">
        <f>IFERROR(VLOOKUP(UPPER(CONCATENATE($B14," - ",$A14)),'[1]Segurados Civis'!$A$5:$H$2142,6,0),"")</f>
        <v>146</v>
      </c>
      <c r="D14" s="86">
        <f>IFERROR(VLOOKUP(UPPER(CONCATENATE($B14," - ",$A14)),'[1]Segurados Civis'!$A$5:$H$2142,7,0),"")</f>
        <v>19</v>
      </c>
      <c r="E14" s="86">
        <f>IFERROR(VLOOKUP(UPPER(CONCATENATE($B14," - ",$A14)),'[1]Segurados Civis'!$A$5:$H$2142,8,0),"")</f>
        <v>11</v>
      </c>
      <c r="F14" s="86">
        <f t="shared" si="0"/>
        <v>176</v>
      </c>
      <c r="G14" s="85" t="s">
        <v>5032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213</v>
      </c>
      <c r="B15" s="85" t="s">
        <v>8773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213</v>
      </c>
      <c r="B16" s="85" t="s">
        <v>8774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213</v>
      </c>
      <c r="B17" s="85" t="s">
        <v>8775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213</v>
      </c>
      <c r="B18" s="85" t="s">
        <v>8776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213</v>
      </c>
      <c r="B19" s="85" t="s">
        <v>8777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213</v>
      </c>
      <c r="B20" s="85" t="s">
        <v>8778</v>
      </c>
      <c r="C20" s="86">
        <f>IFERROR(VLOOKUP(UPPER(CONCATENATE($B20," - ",$A20)),'[1]Segurados Civis'!$A$5:$H$2142,6,0),"")</f>
        <v>358</v>
      </c>
      <c r="D20" s="86">
        <f>IFERROR(VLOOKUP(UPPER(CONCATENATE($B20," - ",$A20)),'[1]Segurados Civis'!$A$5:$H$2142,7,0),"")</f>
        <v>24</v>
      </c>
      <c r="E20" s="86">
        <f>IFERROR(VLOOKUP(UPPER(CONCATENATE($B20," - ",$A20)),'[1]Segurados Civis'!$A$5:$H$2142,8,0),"")</f>
        <v>15</v>
      </c>
      <c r="F20" s="86">
        <f t="shared" si="0"/>
        <v>397</v>
      </c>
      <c r="G20" s="85" t="s">
        <v>5032</v>
      </c>
      <c r="H20" s="85">
        <v>1</v>
      </c>
      <c r="I20" s="85">
        <v>0</v>
      </c>
      <c r="J20" s="85"/>
      <c r="K20" s="85">
        <v>0</v>
      </c>
    </row>
    <row r="21" spans="1:11">
      <c r="A21" s="85" t="s">
        <v>213</v>
      </c>
      <c r="B21" s="85" t="s">
        <v>8779</v>
      </c>
      <c r="C21" s="86">
        <f>IFERROR(VLOOKUP(UPPER(CONCATENATE($B21," - ",$A21)),'[1]Segurados Civis'!$A$5:$H$2142,6,0),"")</f>
        <v>773</v>
      </c>
      <c r="D21" s="86">
        <f>IFERROR(VLOOKUP(UPPER(CONCATENATE($B21," - ",$A21)),'[1]Segurados Civis'!$A$5:$H$2142,7,0),"")</f>
        <v>60</v>
      </c>
      <c r="E21" s="86">
        <f>IFERROR(VLOOKUP(UPPER(CONCATENATE($B21," - ",$A21)),'[1]Segurados Civis'!$A$5:$H$2142,8,0),"")</f>
        <v>21</v>
      </c>
      <c r="F21" s="86">
        <f t="shared" si="0"/>
        <v>854</v>
      </c>
      <c r="G21" s="85" t="s">
        <v>5032</v>
      </c>
      <c r="H21" s="85">
        <v>1</v>
      </c>
      <c r="I21" s="85">
        <v>0</v>
      </c>
      <c r="J21" s="85"/>
      <c r="K21" s="85">
        <v>0</v>
      </c>
    </row>
    <row r="22" spans="1:11">
      <c r="A22" s="85" t="s">
        <v>213</v>
      </c>
      <c r="B22" s="85" t="s">
        <v>8780</v>
      </c>
      <c r="C22" s="86">
        <f>IFERROR(VLOOKUP(UPPER(CONCATENATE($B22," - ",$A22)),'[1]Segurados Civis'!$A$5:$H$2142,6,0),"")</f>
        <v>350</v>
      </c>
      <c r="D22" s="86">
        <f>IFERROR(VLOOKUP(UPPER(CONCATENATE($B22," - ",$A22)),'[1]Segurados Civis'!$A$5:$H$2142,7,0),"")</f>
        <v>26</v>
      </c>
      <c r="E22" s="86">
        <f>IFERROR(VLOOKUP(UPPER(CONCATENATE($B22," - ",$A22)),'[1]Segurados Civis'!$A$5:$H$2142,8,0),"")</f>
        <v>2</v>
      </c>
      <c r="F22" s="86">
        <f t="shared" si="0"/>
        <v>378</v>
      </c>
      <c r="G22" s="85" t="s">
        <v>5032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213</v>
      </c>
      <c r="B23" s="85" t="s">
        <v>8781</v>
      </c>
      <c r="C23" s="86">
        <f>IFERROR(VLOOKUP(UPPER(CONCATENATE($B23," - ",$A23)),'[1]Segurados Civis'!$A$5:$H$2142,6,0),"")</f>
        <v>1022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>
        <f t="shared" si="0"/>
        <v>1022</v>
      </c>
      <c r="G23" s="85" t="s">
        <v>5032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213</v>
      </c>
      <c r="B24" s="85" t="s">
        <v>8782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213</v>
      </c>
      <c r="B25" s="85" t="s">
        <v>8783</v>
      </c>
      <c r="C25" s="86">
        <f>IFERROR(VLOOKUP(UPPER(CONCATENATE($B25," - ",$A25)),'[1]Segurados Civis'!$A$5:$H$2142,6,0),"")</f>
        <v>1014</v>
      </c>
      <c r="D25" s="86">
        <f>IFERROR(VLOOKUP(UPPER(CONCATENATE($B25," - ",$A25)),'[1]Segurados Civis'!$A$5:$H$2142,7,0),"")</f>
        <v>159</v>
      </c>
      <c r="E25" s="86">
        <f>IFERROR(VLOOKUP(UPPER(CONCATENATE($B25," - ",$A25)),'[1]Segurados Civis'!$A$5:$H$2142,8,0),"")</f>
        <v>72</v>
      </c>
      <c r="F25" s="86">
        <f t="shared" si="0"/>
        <v>1245</v>
      </c>
      <c r="G25" s="85" t="s">
        <v>5032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213</v>
      </c>
      <c r="B26" s="85" t="s">
        <v>8784</v>
      </c>
      <c r="C26" s="86">
        <f>IFERROR(VLOOKUP(UPPER(CONCATENATE($B26," - ",$A26)),'[1]Segurados Civis'!$A$5:$H$2142,6,0),"")</f>
        <v>2222</v>
      </c>
      <c r="D26" s="86">
        <f>IFERROR(VLOOKUP(UPPER(CONCATENATE($B26," - ",$A26)),'[1]Segurados Civis'!$A$5:$H$2142,7,0),"")</f>
        <v>292</v>
      </c>
      <c r="E26" s="86">
        <f>IFERROR(VLOOKUP(UPPER(CONCATENATE($B26," - ",$A26)),'[1]Segurados Civis'!$A$5:$H$2142,8,0),"")</f>
        <v>98</v>
      </c>
      <c r="F26" s="86">
        <f t="shared" si="0"/>
        <v>2612</v>
      </c>
      <c r="G26" s="85" t="s">
        <v>5032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213</v>
      </c>
      <c r="B27" s="85" t="s">
        <v>8785</v>
      </c>
      <c r="C27" s="86">
        <f>IFERROR(VLOOKUP(UPPER(CONCATENATE($B27," - ",$A27)),'[1]Segurados Civis'!$A$5:$H$2142,6,0),"")</f>
        <v>916</v>
      </c>
      <c r="D27" s="86">
        <f>IFERROR(VLOOKUP(UPPER(CONCATENATE($B27," - ",$A27)),'[1]Segurados Civis'!$A$5:$H$2142,7,0),"")</f>
        <v>106</v>
      </c>
      <c r="E27" s="86">
        <f>IFERROR(VLOOKUP(UPPER(CONCATENATE($B27," - ",$A27)),'[1]Segurados Civis'!$A$5:$H$2142,8,0),"")</f>
        <v>20</v>
      </c>
      <c r="F27" s="86">
        <f t="shared" si="0"/>
        <v>1042</v>
      </c>
      <c r="G27" s="85" t="s">
        <v>5032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213</v>
      </c>
      <c r="B28" s="85" t="s">
        <v>8786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213</v>
      </c>
      <c r="B29" s="85" t="s">
        <v>8787</v>
      </c>
      <c r="C29" s="86">
        <f>IFERROR(VLOOKUP(UPPER(CONCATENATE($B29," - ",$A29)),'[1]Segurados Civis'!$A$5:$H$2142,6,0),"")</f>
        <v>363</v>
      </c>
      <c r="D29" s="86">
        <f>IFERROR(VLOOKUP(UPPER(CONCATENATE($B29," - ",$A29)),'[1]Segurados Civis'!$A$5:$H$2142,7,0),"")</f>
        <v>49</v>
      </c>
      <c r="E29" s="86">
        <f>IFERROR(VLOOKUP(UPPER(CONCATENATE($B29," - ",$A29)),'[1]Segurados Civis'!$A$5:$H$2142,8,0),"")</f>
        <v>10</v>
      </c>
      <c r="F29" s="86">
        <f t="shared" si="0"/>
        <v>422</v>
      </c>
      <c r="G29" s="85" t="s">
        <v>5032</v>
      </c>
      <c r="H29" s="85">
        <v>1</v>
      </c>
      <c r="I29" s="85">
        <v>0</v>
      </c>
      <c r="J29" s="85"/>
      <c r="K29" s="85">
        <v>0</v>
      </c>
    </row>
    <row r="30" spans="1:11">
      <c r="A30" s="85" t="s">
        <v>213</v>
      </c>
      <c r="B30" s="85" t="s">
        <v>8788</v>
      </c>
      <c r="C30" s="86">
        <f>IFERROR(VLOOKUP(UPPER(CONCATENATE($B30," - ",$A30)),'[1]Segurados Civis'!$A$5:$H$2142,6,0),"")</f>
        <v>323</v>
      </c>
      <c r="D30" s="86">
        <f>IFERROR(VLOOKUP(UPPER(CONCATENATE($B30," - ",$A30)),'[1]Segurados Civis'!$A$5:$H$2142,7,0),"")</f>
        <v>45</v>
      </c>
      <c r="E30" s="86">
        <f>IFERROR(VLOOKUP(UPPER(CONCATENATE($B30," - ",$A30)),'[1]Segurados Civis'!$A$5:$H$2142,8,0),"")</f>
        <v>12</v>
      </c>
      <c r="F30" s="86">
        <f t="shared" si="0"/>
        <v>380</v>
      </c>
      <c r="G30" s="85" t="s">
        <v>5032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213</v>
      </c>
      <c r="B31" s="85" t="s">
        <v>8789</v>
      </c>
      <c r="C31" s="86">
        <f>IFERROR(VLOOKUP(UPPER(CONCATENATE($B31," - ",$A31)),'[1]Segurados Civis'!$A$5:$H$2142,6,0),"")</f>
        <v>535</v>
      </c>
      <c r="D31" s="86">
        <f>IFERROR(VLOOKUP(UPPER(CONCATENATE($B31," - ",$A31)),'[1]Segurados Civis'!$A$5:$H$2142,7,0),"")</f>
        <v>0</v>
      </c>
      <c r="E31" s="86">
        <f>IFERROR(VLOOKUP(UPPER(CONCATENATE($B31," - ",$A31)),'[1]Segurados Civis'!$A$5:$H$2142,8,0),"")</f>
        <v>0</v>
      </c>
      <c r="F31" s="86">
        <f t="shared" si="0"/>
        <v>535</v>
      </c>
      <c r="G31" s="85" t="s">
        <v>5032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213</v>
      </c>
      <c r="B32" s="85" t="s">
        <v>8790</v>
      </c>
      <c r="C32" s="86">
        <f>IFERROR(VLOOKUP(UPPER(CONCATENATE($B32," - ",$A32)),'[1]Segurados Civis'!$A$5:$H$2142,6,0),"")</f>
        <v>900</v>
      </c>
      <c r="D32" s="86">
        <f>IFERROR(VLOOKUP(UPPER(CONCATENATE($B32," - ",$A32)),'[1]Segurados Civis'!$A$5:$H$2142,7,0),"")</f>
        <v>37</v>
      </c>
      <c r="E32" s="86">
        <f>IFERROR(VLOOKUP(UPPER(CONCATENATE($B32," - ",$A32)),'[1]Segurados Civis'!$A$5:$H$2142,8,0),"")</f>
        <v>23</v>
      </c>
      <c r="F32" s="86">
        <f t="shared" si="0"/>
        <v>960</v>
      </c>
      <c r="G32" s="85" t="s">
        <v>5032</v>
      </c>
      <c r="H32" s="85">
        <v>0</v>
      </c>
      <c r="I32" s="85">
        <v>0</v>
      </c>
      <c r="J32" s="85">
        <v>1</v>
      </c>
      <c r="K32" s="85">
        <v>0</v>
      </c>
    </row>
    <row r="33" spans="1:11">
      <c r="A33" s="85" t="s">
        <v>213</v>
      </c>
      <c r="B33" s="85" t="s">
        <v>6897</v>
      </c>
      <c r="C33" s="86">
        <f>IFERROR(VLOOKUP(UPPER(CONCATENATE($B33," - ",$A33)),'[1]Segurados Civis'!$A$5:$H$2142,6,0),"")</f>
        <v>290</v>
      </c>
      <c r="D33" s="86">
        <f>IFERROR(VLOOKUP(UPPER(CONCATENATE($B33," - ",$A33)),'[1]Segurados Civis'!$A$5:$H$2142,7,0),"")</f>
        <v>16</v>
      </c>
      <c r="E33" s="86">
        <f>IFERROR(VLOOKUP(UPPER(CONCATENATE($B33," - ",$A33)),'[1]Segurados Civis'!$A$5:$H$2142,8,0),"")</f>
        <v>11</v>
      </c>
      <c r="F33" s="86">
        <f t="shared" si="0"/>
        <v>317</v>
      </c>
      <c r="G33" s="85" t="s">
        <v>5032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213</v>
      </c>
      <c r="B34" s="85" t="s">
        <v>8791</v>
      </c>
      <c r="C34" s="86">
        <f>IFERROR(VLOOKUP(UPPER(CONCATENATE($B34," - ",$A34)),'[1]Segurados Civis'!$A$5:$H$2142,6,0),"")</f>
        <v>346</v>
      </c>
      <c r="D34" s="86">
        <f>IFERROR(VLOOKUP(UPPER(CONCATENATE($B34," - ",$A34)),'[1]Segurados Civis'!$A$5:$H$2142,7,0),"")</f>
        <v>22</v>
      </c>
      <c r="E34" s="86">
        <f>IFERROR(VLOOKUP(UPPER(CONCATENATE($B34," - ",$A34)),'[1]Segurados Civis'!$A$5:$H$2142,8,0),"")</f>
        <v>0</v>
      </c>
      <c r="F34" s="86">
        <f t="shared" ref="F34:F54" si="1">IF(SUM(C34:E34)=0,"",SUM(C34:E34))</f>
        <v>368</v>
      </c>
      <c r="G34" s="85" t="s">
        <v>5032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213</v>
      </c>
      <c r="B35" s="85" t="s">
        <v>8792</v>
      </c>
      <c r="C35" s="86">
        <f>IFERROR(VLOOKUP(UPPER(CONCATENATE($B35," - ",$A35)),'[1]Segurados Civis'!$A$5:$H$2142,6,0),"")</f>
        <v>1133</v>
      </c>
      <c r="D35" s="86">
        <f>IFERROR(VLOOKUP(UPPER(CONCATENATE($B35," - ",$A35)),'[1]Segurados Civis'!$A$5:$H$2142,7,0),"")</f>
        <v>191</v>
      </c>
      <c r="E35" s="86">
        <f>IFERROR(VLOOKUP(UPPER(CONCATENATE($B35," - ",$A35)),'[1]Segurados Civis'!$A$5:$H$2142,8,0),"")</f>
        <v>54</v>
      </c>
      <c r="F35" s="86">
        <f t="shared" si="1"/>
        <v>1378</v>
      </c>
      <c r="G35" s="85" t="s">
        <v>5032</v>
      </c>
      <c r="H35" s="85">
        <v>1</v>
      </c>
      <c r="I35" s="85">
        <v>0</v>
      </c>
      <c r="J35" s="85"/>
      <c r="K35" s="85">
        <v>0</v>
      </c>
    </row>
    <row r="36" spans="1:11">
      <c r="A36" s="85" t="s">
        <v>213</v>
      </c>
      <c r="B36" s="85" t="s">
        <v>8793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5035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213</v>
      </c>
      <c r="B37" s="85" t="s">
        <v>8794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5035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213</v>
      </c>
      <c r="B38" s="85" t="s">
        <v>8795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5035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213</v>
      </c>
      <c r="B39" s="85" t="s">
        <v>8796</v>
      </c>
      <c r="C39" s="86">
        <f>IFERROR(VLOOKUP(UPPER(CONCATENATE($B39," - ",$A39)),'[1]Segurados Civis'!$A$5:$H$2142,6,0),"")</f>
        <v>11537</v>
      </c>
      <c r="D39" s="86">
        <f>IFERROR(VLOOKUP(UPPER(CONCATENATE($B39," - ",$A39)),'[1]Segurados Civis'!$A$5:$H$2142,7,0),"")</f>
        <v>1506</v>
      </c>
      <c r="E39" s="86">
        <f>IFERROR(VLOOKUP(UPPER(CONCATENATE($B39," - ",$A39)),'[1]Segurados Civis'!$A$5:$H$2142,8,0),"")</f>
        <v>589</v>
      </c>
      <c r="F39" s="86">
        <f t="shared" si="1"/>
        <v>13632</v>
      </c>
      <c r="G39" s="85" t="s">
        <v>5032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213</v>
      </c>
      <c r="B40" s="85" t="s">
        <v>6316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213</v>
      </c>
      <c r="B41" s="85" t="s">
        <v>8797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5035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213</v>
      </c>
      <c r="B42" s="85" t="s">
        <v>8798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5035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213</v>
      </c>
      <c r="B43" s="85" t="s">
        <v>8799</v>
      </c>
      <c r="C43" s="86">
        <f>IFERROR(VLOOKUP(UPPER(CONCATENATE($B43," - ",$A43)),'[1]Segurados Civis'!$A$5:$H$2142,6,0),"")</f>
        <v>1264</v>
      </c>
      <c r="D43" s="86">
        <f>IFERROR(VLOOKUP(UPPER(CONCATENATE($B43," - ",$A43)),'[1]Segurados Civis'!$A$5:$H$2142,7,0),"")</f>
        <v>146</v>
      </c>
      <c r="E43" s="86">
        <f>IFERROR(VLOOKUP(UPPER(CONCATENATE($B43," - ",$A43)),'[1]Segurados Civis'!$A$5:$H$2142,8,0),"")</f>
        <v>62</v>
      </c>
      <c r="F43" s="86">
        <f t="shared" si="1"/>
        <v>1472</v>
      </c>
      <c r="G43" s="85" t="s">
        <v>5032</v>
      </c>
      <c r="H43" s="85">
        <v>1</v>
      </c>
      <c r="I43" s="85">
        <v>0</v>
      </c>
      <c r="J43" s="85"/>
      <c r="K43" s="85">
        <v>0</v>
      </c>
    </row>
    <row r="44" spans="1:11">
      <c r="A44" s="85" t="s">
        <v>213</v>
      </c>
      <c r="B44" s="85" t="s">
        <v>8800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5035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213</v>
      </c>
      <c r="B45" s="85" t="s">
        <v>8801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213</v>
      </c>
      <c r="B46" s="85" t="s">
        <v>8802</v>
      </c>
      <c r="C46" s="86">
        <f>IFERROR(VLOOKUP(UPPER(CONCATENATE($B46," - ",$A46)),'[1]Segurados Civis'!$A$5:$H$2142,6,0),"")</f>
        <v>442</v>
      </c>
      <c r="D46" s="86">
        <f>IFERROR(VLOOKUP(UPPER(CONCATENATE($B46," - ",$A46)),'[1]Segurados Civis'!$A$5:$H$2142,7,0),"")</f>
        <v>36</v>
      </c>
      <c r="E46" s="86">
        <f>IFERROR(VLOOKUP(UPPER(CONCATENATE($B46," - ",$A46)),'[1]Segurados Civis'!$A$5:$H$2142,8,0),"")</f>
        <v>5</v>
      </c>
      <c r="F46" s="86">
        <f t="shared" si="1"/>
        <v>483</v>
      </c>
      <c r="G46" s="85" t="s">
        <v>5032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213</v>
      </c>
      <c r="B47" s="85" t="s">
        <v>8803</v>
      </c>
      <c r="C47" s="86">
        <f>IFERROR(VLOOKUP(UPPER(CONCATENATE($B47," - ",$A47)),'[1]Segurados Civis'!$A$5:$H$2142,6,0),"")</f>
        <v>819</v>
      </c>
      <c r="D47" s="86">
        <f>IFERROR(VLOOKUP(UPPER(CONCATENATE($B47," - ",$A47)),'[1]Segurados Civis'!$A$5:$H$2142,7,0),"")</f>
        <v>32</v>
      </c>
      <c r="E47" s="86">
        <f>IFERROR(VLOOKUP(UPPER(CONCATENATE($B47," - ",$A47)),'[1]Segurados Civis'!$A$5:$H$2142,8,0),"")</f>
        <v>12</v>
      </c>
      <c r="F47" s="86">
        <f t="shared" si="1"/>
        <v>863</v>
      </c>
      <c r="G47" s="85" t="s">
        <v>5032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213</v>
      </c>
      <c r="B48" s="85" t="s">
        <v>8804</v>
      </c>
      <c r="C48" s="86">
        <f>IFERROR(VLOOKUP(UPPER(CONCATENATE($B48," - ",$A48)),'[1]Segurados Civis'!$A$5:$H$2142,6,0),"")</f>
        <v>516</v>
      </c>
      <c r="D48" s="86">
        <f>IFERROR(VLOOKUP(UPPER(CONCATENATE($B48," - ",$A48)),'[1]Segurados Civis'!$A$5:$H$2142,7,0),"")</f>
        <v>24</v>
      </c>
      <c r="E48" s="86">
        <f>IFERROR(VLOOKUP(UPPER(CONCATENATE($B48," - ",$A48)),'[1]Segurados Civis'!$A$5:$H$2142,8,0),"")</f>
        <v>6</v>
      </c>
      <c r="F48" s="86">
        <f t="shared" si="1"/>
        <v>546</v>
      </c>
      <c r="G48" s="85" t="s">
        <v>5032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213</v>
      </c>
      <c r="B49" s="85" t="s">
        <v>8805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213</v>
      </c>
      <c r="B50" s="85" t="s">
        <v>8806</v>
      </c>
      <c r="C50" s="86">
        <f>IFERROR(VLOOKUP(UPPER(CONCATENATE($B50," - ",$A50)),'[1]Segurados Civis'!$A$5:$H$2142,6,0),"")</f>
        <v>373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13</v>
      </c>
      <c r="F50" s="86">
        <f t="shared" si="1"/>
        <v>404</v>
      </c>
      <c r="G50" s="85" t="s">
        <v>5032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213</v>
      </c>
      <c r="B51" s="85" t="s">
        <v>8807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213</v>
      </c>
      <c r="B52" s="85" t="s">
        <v>8808</v>
      </c>
      <c r="C52" s="86">
        <f>IFERROR(VLOOKUP(UPPER(CONCATENATE($B52," - ",$A52)),'[1]Segurados Civis'!$A$5:$H$2142,6,0),"")</f>
        <v>324</v>
      </c>
      <c r="D52" s="86">
        <f>IFERROR(VLOOKUP(UPPER(CONCATENATE($B52," - ",$A52)),'[1]Segurados Civis'!$A$5:$H$2142,7,0),"")</f>
        <v>21</v>
      </c>
      <c r="E52" s="86">
        <f>IFERROR(VLOOKUP(UPPER(CONCATENATE($B52," - ",$A52)),'[1]Segurados Civis'!$A$5:$H$2142,8,0),"")</f>
        <v>2</v>
      </c>
      <c r="F52" s="86">
        <f t="shared" si="1"/>
        <v>347</v>
      </c>
      <c r="G52" s="85" t="s">
        <v>5032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213</v>
      </c>
      <c r="B53" s="85" t="s">
        <v>8809</v>
      </c>
      <c r="C53" s="86">
        <f>IFERROR(VLOOKUP(UPPER(CONCATENATE($B53," - ",$A53)),'[1]Segurados Civis'!$A$5:$H$2142,6,0),"")</f>
        <v>341</v>
      </c>
      <c r="D53" s="86">
        <f>IFERROR(VLOOKUP(UPPER(CONCATENATE($B53," - ",$A53)),'[1]Segurados Civis'!$A$5:$H$2142,7,0),"")</f>
        <v>33</v>
      </c>
      <c r="E53" s="86">
        <f>IFERROR(VLOOKUP(UPPER(CONCATENATE($B53," - ",$A53)),'[1]Segurados Civis'!$A$5:$H$2142,8,0),"")</f>
        <v>6</v>
      </c>
      <c r="F53" s="86">
        <f t="shared" si="1"/>
        <v>380</v>
      </c>
      <c r="G53" s="85" t="s">
        <v>5032</v>
      </c>
      <c r="H53" s="85">
        <v>1</v>
      </c>
      <c r="I53" s="85">
        <v>0</v>
      </c>
      <c r="J53" s="85">
        <v>1</v>
      </c>
      <c r="K53" s="85">
        <v>0</v>
      </c>
    </row>
    <row r="54" spans="1:11">
      <c r="A54" s="85" t="s">
        <v>213</v>
      </c>
      <c r="B54" s="85" t="s">
        <v>8810</v>
      </c>
      <c r="C54" s="86">
        <f>IFERROR(VLOOKUP(UPPER(CONCATENATE($B54," - ",$A54)),'[1]Segurados Civis'!$A$5:$H$2142,6,0),"")</f>
        <v>1938</v>
      </c>
      <c r="D54" s="86">
        <f>IFERROR(VLOOKUP(UPPER(CONCATENATE($B54," - ",$A54)),'[1]Segurados Civis'!$A$5:$H$2142,7,0),"")</f>
        <v>186</v>
      </c>
      <c r="E54" s="86">
        <f>IFERROR(VLOOKUP(UPPER(CONCATENATE($B54," - ",$A54)),'[1]Segurados Civis'!$A$5:$H$2142,8,0),"")</f>
        <v>59</v>
      </c>
      <c r="F54" s="86">
        <f t="shared" si="1"/>
        <v>2183</v>
      </c>
      <c r="G54" s="85" t="s">
        <v>5032</v>
      </c>
      <c r="H54" s="85">
        <v>1</v>
      </c>
      <c r="I54" s="85">
        <v>0</v>
      </c>
      <c r="J54" s="85"/>
      <c r="K54" s="85">
        <v>0</v>
      </c>
    </row>
  </sheetData>
  <autoFilter ref="A1:I54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54">
    <cfRule type="containsText" dxfId="51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>
  <dimension ref="A1:AMJ1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629</v>
      </c>
      <c r="B2" s="85" t="s">
        <v>8811</v>
      </c>
      <c r="C2" s="86">
        <f>IFERROR(VLOOKUP(UPPER(CONCATENATE($B2," - ",$A2)),'[1]Segurados Civis'!$A$5:$H$2142,6,0),"")</f>
        <v>14718</v>
      </c>
      <c r="D2" s="86">
        <f>IFERROR(VLOOKUP(UPPER(CONCATENATE($B2," - ",$A2)),'[1]Segurados Civis'!$A$5:$H$2142,7,0),"")</f>
        <v>306</v>
      </c>
      <c r="E2" s="86">
        <f>IFERROR(VLOOKUP(UPPER(CONCATENATE($B2," - ",$A2)),'[1]Segurados Civis'!$A$5:$H$2142,8,0),"")</f>
        <v>360</v>
      </c>
      <c r="F2" s="86">
        <f t="shared" ref="F2:F17" si="0">IF(SUM(C2:E2)=0,"",SUM(C2:E2))</f>
        <v>15384</v>
      </c>
      <c r="G2" s="85" t="s">
        <v>5032</v>
      </c>
      <c r="H2" s="85">
        <v>0</v>
      </c>
      <c r="I2" s="85">
        <v>0</v>
      </c>
      <c r="J2" s="85"/>
      <c r="K2" s="85">
        <v>0</v>
      </c>
      <c r="M2" s="171" t="s">
        <v>5033</v>
      </c>
      <c r="N2" s="171"/>
      <c r="O2" s="171"/>
    </row>
    <row r="3" spans="1:18">
      <c r="A3" s="85" t="s">
        <v>629</v>
      </c>
      <c r="B3" s="85" t="s">
        <v>8812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629</v>
      </c>
      <c r="B4" s="85" t="s">
        <v>8813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/>
      <c r="K4" s="85">
        <v>0</v>
      </c>
      <c r="M4" s="169">
        <f>COUNTIF(H2:H17,1)</f>
        <v>0</v>
      </c>
      <c r="N4" s="169"/>
      <c r="O4" s="169"/>
    </row>
    <row r="5" spans="1:18">
      <c r="A5" s="85" t="s">
        <v>629</v>
      </c>
      <c r="B5" s="85" t="s">
        <v>7599</v>
      </c>
      <c r="C5" s="86">
        <f>IFERROR(VLOOKUP(UPPER(CONCATENATE($B5," - ",$A5)),'[1]Segurados Civis'!$A$5:$H$2142,6,0),"")</f>
        <v>5865</v>
      </c>
      <c r="D5" s="86">
        <f>IFERROR(VLOOKUP(UPPER(CONCATENATE($B5," - ",$A5)),'[1]Segurados Civis'!$A$5:$H$2142,7,0),"")</f>
        <v>300</v>
      </c>
      <c r="E5" s="86">
        <f>IFERROR(VLOOKUP(UPPER(CONCATENATE($B5," - ",$A5)),'[1]Segurados Civis'!$A$5:$H$2142,8,0),"")</f>
        <v>224</v>
      </c>
      <c r="F5" s="86">
        <f t="shared" si="0"/>
        <v>6389</v>
      </c>
      <c r="G5" s="85" t="s">
        <v>5032</v>
      </c>
      <c r="H5" s="85">
        <v>0</v>
      </c>
      <c r="I5" s="85">
        <v>0</v>
      </c>
      <c r="J5" s="85"/>
      <c r="K5" s="85">
        <v>0</v>
      </c>
    </row>
    <row r="6" spans="1:18">
      <c r="A6" s="85" t="s">
        <v>629</v>
      </c>
      <c r="B6" s="85" t="s">
        <v>6464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629</v>
      </c>
      <c r="B7" s="85" t="s">
        <v>8814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629</v>
      </c>
      <c r="B8" s="85" t="s">
        <v>8815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/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629</v>
      </c>
      <c r="B9" s="85" t="s">
        <v>8816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/>
      <c r="K9" s="85">
        <v>0</v>
      </c>
      <c r="M9" s="169">
        <f>COUNTIF(I2:I17,1)</f>
        <v>0</v>
      </c>
      <c r="N9" s="169"/>
      <c r="O9" s="169"/>
      <c r="P9" s="169">
        <f>COUNTIF(J2:J17,1)</f>
        <v>0</v>
      </c>
      <c r="Q9" s="169"/>
      <c r="R9" s="169"/>
    </row>
    <row r="10" spans="1:18">
      <c r="A10" s="85" t="s">
        <v>629</v>
      </c>
      <c r="B10" s="85" t="s">
        <v>5745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629</v>
      </c>
      <c r="B11" s="85" t="s">
        <v>8817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629</v>
      </c>
      <c r="B12" s="85" t="s">
        <v>8818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629</v>
      </c>
      <c r="B13" s="85" t="s">
        <v>8819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/>
      <c r="K13" s="85">
        <v>0</v>
      </c>
      <c r="M13" s="169">
        <f>COUNTIF(K2:K17,1)</f>
        <v>0</v>
      </c>
      <c r="N13" s="169"/>
      <c r="O13" s="169"/>
    </row>
    <row r="14" spans="1:18">
      <c r="A14" s="85" t="s">
        <v>629</v>
      </c>
      <c r="B14" s="85" t="s">
        <v>8820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629</v>
      </c>
      <c r="B15" s="85" t="s">
        <v>8821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629</v>
      </c>
      <c r="B16" s="85" t="s">
        <v>8822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629</v>
      </c>
      <c r="B17" s="85" t="s">
        <v>8823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/>
      <c r="K17" s="85">
        <v>0</v>
      </c>
    </row>
  </sheetData>
  <autoFilter ref="A1:K17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7">
    <cfRule type="containsText" dxfId="51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>
  <dimension ref="A1:AMJ50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8824</v>
      </c>
    </row>
    <row r="2" spans="1:18" ht="15" customHeight="1">
      <c r="A2" s="85" t="s">
        <v>94</v>
      </c>
      <c r="B2" s="85" t="s">
        <v>8825</v>
      </c>
      <c r="C2" s="86">
        <f>IFERROR(VLOOKUP(UPPER(CONCATENATE($B2," - ",$A2)),'[1]Segurados Civis'!$A$5:$H$2142,6,0),"")</f>
        <v>88056</v>
      </c>
      <c r="D2" s="86">
        <f>IFERROR(VLOOKUP(UPPER(CONCATENATE($B2," - ",$A2)),'[1]Segurados Civis'!$A$5:$H$2142,7,0),"")</f>
        <v>142426</v>
      </c>
      <c r="E2" s="86">
        <f>IFERROR(VLOOKUP(UPPER(CONCATENATE($B2," - ",$A2)),'[1]Segurados Civis'!$A$5:$H$2142,8,0),"")</f>
        <v>44724</v>
      </c>
      <c r="F2" s="86">
        <f t="shared" ref="F2:F65" si="0">IF(SUM(C2:E2)=0,"",SUM(C2:E2))</f>
        <v>275206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94</v>
      </c>
      <c r="B3" s="85" t="s">
        <v>8826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94</v>
      </c>
      <c r="B4" s="85" t="s">
        <v>8827</v>
      </c>
      <c r="C4" s="86">
        <f>IFERROR(VLOOKUP(UPPER(CONCATENATE($B4," - ",$A4)),'[1]Segurados Civis'!$A$5:$H$2142,6,0),"")</f>
        <v>155</v>
      </c>
      <c r="D4" s="86">
        <f>IFERROR(VLOOKUP(UPPER(CONCATENATE($B4," - ",$A4)),'[1]Segurados Civis'!$A$5:$H$2142,7,0),"")</f>
        <v>29</v>
      </c>
      <c r="E4" s="86">
        <f>IFERROR(VLOOKUP(UPPER(CONCATENATE($B4," - ",$A4)),'[1]Segurados Civis'!$A$5:$H$2142,8,0),"")</f>
        <v>5</v>
      </c>
      <c r="F4" s="86">
        <f t="shared" si="0"/>
        <v>189</v>
      </c>
      <c r="G4" s="85" t="s">
        <v>5032</v>
      </c>
      <c r="H4" s="85">
        <v>1</v>
      </c>
      <c r="I4" s="85">
        <v>0</v>
      </c>
      <c r="J4" s="85">
        <v>1</v>
      </c>
      <c r="K4" s="85">
        <v>0</v>
      </c>
      <c r="M4" s="169">
        <f>COUNTIF(H2:H500,1)</f>
        <v>93</v>
      </c>
      <c r="N4" s="169"/>
      <c r="O4" s="169"/>
    </row>
    <row r="5" spans="1:18">
      <c r="A5" s="85" t="s">
        <v>94</v>
      </c>
      <c r="B5" s="85" t="s">
        <v>8828</v>
      </c>
      <c r="C5" s="86">
        <f>IFERROR(VLOOKUP(UPPER(CONCATENATE($B5," - ",$A5)),'[1]Segurados Civis'!$A$5:$H$2142,6,0),"")</f>
        <v>396</v>
      </c>
      <c r="D5" s="86">
        <f>IFERROR(VLOOKUP(UPPER(CONCATENATE($B5," - ",$A5)),'[1]Segurados Civis'!$A$5:$H$2142,7,0),"")</f>
        <v>165</v>
      </c>
      <c r="E5" s="86">
        <f>IFERROR(VLOOKUP(UPPER(CONCATENATE($B5," - ",$A5)),'[1]Segurados Civis'!$A$5:$H$2142,8,0),"")</f>
        <v>37</v>
      </c>
      <c r="F5" s="86">
        <f t="shared" si="0"/>
        <v>598</v>
      </c>
      <c r="G5" s="85" t="s">
        <v>5032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94</v>
      </c>
      <c r="B6" s="85" t="s">
        <v>8829</v>
      </c>
      <c r="C6" s="86">
        <f>IFERROR(VLOOKUP(UPPER(CONCATENATE($B6," - ",$A6)),'[1]Segurados Civis'!$A$5:$H$2142,6,0),"")</f>
        <v>236</v>
      </c>
      <c r="D6" s="86">
        <f>IFERROR(VLOOKUP(UPPER(CONCATENATE($B6," - ",$A6)),'[1]Segurados Civis'!$A$5:$H$2142,7,0),"")</f>
        <v>51</v>
      </c>
      <c r="E6" s="86">
        <f>IFERROR(VLOOKUP(UPPER(CONCATENATE($B6," - ",$A6)),'[1]Segurados Civis'!$A$5:$H$2142,8,0),"")</f>
        <v>13</v>
      </c>
      <c r="F6" s="86">
        <f t="shared" si="0"/>
        <v>300</v>
      </c>
      <c r="G6" s="85" t="s">
        <v>5032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94</v>
      </c>
      <c r="B7" s="85" t="s">
        <v>8830</v>
      </c>
      <c r="C7" s="86">
        <f>IFERROR(VLOOKUP(UPPER(CONCATENATE($B7," - ",$A7)),'[1]Segurados Civis'!$A$5:$H$2142,6,0),"")</f>
        <v>148</v>
      </c>
      <c r="D7" s="86">
        <f>IFERROR(VLOOKUP(UPPER(CONCATENATE($B7," - ",$A7)),'[1]Segurados Civis'!$A$5:$H$2142,7,0),"")</f>
        <v>80</v>
      </c>
      <c r="E7" s="86">
        <f>IFERROR(VLOOKUP(UPPER(CONCATENATE($B7," - ",$A7)),'[1]Segurados Civis'!$A$5:$H$2142,8,0),"")</f>
        <v>12</v>
      </c>
      <c r="F7" s="86">
        <f t="shared" si="0"/>
        <v>240</v>
      </c>
      <c r="G7" s="85" t="s">
        <v>5032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94</v>
      </c>
      <c r="B8" s="85" t="s">
        <v>8831</v>
      </c>
      <c r="C8" s="86">
        <f>IFERROR(VLOOKUP(UPPER(CONCATENATE($B8," - ",$A8)),'[1]Segurados Civis'!$A$5:$H$2142,6,0),"")</f>
        <v>2032</v>
      </c>
      <c r="D8" s="86">
        <f>IFERROR(VLOOKUP(UPPER(CONCATENATE($B8," - ",$A8)),'[1]Segurados Civis'!$A$5:$H$2142,7,0),"")</f>
        <v>767</v>
      </c>
      <c r="E8" s="86">
        <f>IFERROR(VLOOKUP(UPPER(CONCATENATE($B8," - ",$A8)),'[1]Segurados Civis'!$A$5:$H$2142,8,0),"")</f>
        <v>183</v>
      </c>
      <c r="F8" s="86">
        <f t="shared" si="0"/>
        <v>2982</v>
      </c>
      <c r="G8" s="85" t="s">
        <v>5032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94</v>
      </c>
      <c r="B9" s="85" t="s">
        <v>8832</v>
      </c>
      <c r="C9" s="86">
        <f>IFERROR(VLOOKUP(UPPER(CONCATENATE($B9," - ",$A9)),'[1]Segurados Civis'!$A$5:$H$2142,6,0),"")</f>
        <v>155</v>
      </c>
      <c r="D9" s="86">
        <f>IFERROR(VLOOKUP(UPPER(CONCATENATE($B9," - ",$A9)),'[1]Segurados Civis'!$A$5:$H$2142,7,0),"")</f>
        <v>43</v>
      </c>
      <c r="E9" s="86">
        <f>IFERROR(VLOOKUP(UPPER(CONCATENATE($B9," - ",$A9)),'[1]Segurados Civis'!$A$5:$H$2142,8,0),"")</f>
        <v>7</v>
      </c>
      <c r="F9" s="86">
        <f t="shared" si="0"/>
        <v>205</v>
      </c>
      <c r="G9" s="85" t="s">
        <v>5032</v>
      </c>
      <c r="H9" s="85">
        <v>0</v>
      </c>
      <c r="I9" s="85">
        <v>0</v>
      </c>
      <c r="J9" s="85">
        <v>0</v>
      </c>
      <c r="K9" s="85">
        <v>0</v>
      </c>
      <c r="M9" s="169">
        <f>COUNTIF(I2:I500,1)</f>
        <v>9</v>
      </c>
      <c r="N9" s="169"/>
      <c r="O9" s="169"/>
      <c r="P9" s="169">
        <f>COUNTIF(J2:J500,1)</f>
        <v>55</v>
      </c>
      <c r="Q9" s="169"/>
      <c r="R9" s="169"/>
    </row>
    <row r="10" spans="1:18">
      <c r="A10" s="85" t="s">
        <v>94</v>
      </c>
      <c r="B10" s="85" t="s">
        <v>8833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94</v>
      </c>
      <c r="B11" s="85" t="s">
        <v>8834</v>
      </c>
      <c r="C11" s="86">
        <f>IFERROR(VLOOKUP(UPPER(CONCATENATE($B11," - ",$A11)),'[1]Segurados Civis'!$A$5:$H$2142,6,0),"")</f>
        <v>232</v>
      </c>
      <c r="D11" s="86">
        <f>IFERROR(VLOOKUP(UPPER(CONCATENATE($B11," - ",$A11)),'[1]Segurados Civis'!$A$5:$H$2142,7,0),"")</f>
        <v>1</v>
      </c>
      <c r="E11" s="86">
        <f>IFERROR(VLOOKUP(UPPER(CONCATENATE($B11," - ",$A11)),'[1]Segurados Civis'!$A$5:$H$2142,8,0),"")</f>
        <v>0</v>
      </c>
      <c r="F11" s="86">
        <f t="shared" si="0"/>
        <v>233</v>
      </c>
      <c r="G11" s="85" t="s">
        <v>5032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94</v>
      </c>
      <c r="B12" s="85" t="s">
        <v>8812</v>
      </c>
      <c r="C12" s="86">
        <f>IFERROR(VLOOKUP(UPPER(CONCATENATE($B12," - ",$A12)),'[1]Segurados Civis'!$A$5:$H$2142,6,0),"")</f>
        <v>97</v>
      </c>
      <c r="D12" s="86">
        <f>IFERROR(VLOOKUP(UPPER(CONCATENATE($B12," - ",$A12)),'[1]Segurados Civis'!$A$5:$H$2142,7,0),"")</f>
        <v>12</v>
      </c>
      <c r="E12" s="86">
        <f>IFERROR(VLOOKUP(UPPER(CONCATENATE($B12," - ",$A12)),'[1]Segurados Civis'!$A$5:$H$2142,8,0),"")</f>
        <v>3</v>
      </c>
      <c r="F12" s="86">
        <f t="shared" si="0"/>
        <v>112</v>
      </c>
      <c r="G12" s="85" t="s">
        <v>5032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94</v>
      </c>
      <c r="B13" s="85" t="s">
        <v>8835</v>
      </c>
      <c r="C13" s="86">
        <f>IFERROR(VLOOKUP(UPPER(CONCATENATE($B13," - ",$A13)),'[1]Segurados Civis'!$A$5:$H$2142,6,0),"")</f>
        <v>132</v>
      </c>
      <c r="D13" s="86">
        <f>IFERROR(VLOOKUP(UPPER(CONCATENATE($B13," - ",$A13)),'[1]Segurados Civis'!$A$5:$H$2142,7,0),"")</f>
        <v>20</v>
      </c>
      <c r="E13" s="86">
        <f>IFERROR(VLOOKUP(UPPER(CONCATENATE($B13," - ",$A13)),'[1]Segurados Civis'!$A$5:$H$2142,8,0),"")</f>
        <v>3</v>
      </c>
      <c r="F13" s="86">
        <f t="shared" si="0"/>
        <v>155</v>
      </c>
      <c r="G13" s="85" t="s">
        <v>5032</v>
      </c>
      <c r="H13" s="85">
        <v>1</v>
      </c>
      <c r="I13" s="85">
        <v>1</v>
      </c>
      <c r="J13" s="85">
        <v>1</v>
      </c>
      <c r="K13" s="85">
        <v>0</v>
      </c>
      <c r="M13" s="169">
        <f>COUNTIF(K2:K500,1)</f>
        <v>2</v>
      </c>
      <c r="N13" s="169"/>
      <c r="O13" s="169"/>
    </row>
    <row r="14" spans="1:18">
      <c r="A14" s="85" t="s">
        <v>94</v>
      </c>
      <c r="B14" s="85" t="s">
        <v>8836</v>
      </c>
      <c r="C14" s="86">
        <f>IFERROR(VLOOKUP(UPPER(CONCATENATE($B14," - ",$A14)),'[1]Segurados Civis'!$A$5:$H$2142,6,0),"")</f>
        <v>2789</v>
      </c>
      <c r="D14" s="86">
        <f>IFERROR(VLOOKUP(UPPER(CONCATENATE($B14," - ",$A14)),'[1]Segurados Civis'!$A$5:$H$2142,7,0),"")</f>
        <v>575</v>
      </c>
      <c r="E14" s="86">
        <f>IFERROR(VLOOKUP(UPPER(CONCATENATE($B14," - ",$A14)),'[1]Segurados Civis'!$A$5:$H$2142,8,0),"")</f>
        <v>98</v>
      </c>
      <c r="F14" s="86">
        <f t="shared" si="0"/>
        <v>3462</v>
      </c>
      <c r="G14" s="85" t="s">
        <v>5032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94</v>
      </c>
      <c r="B15" s="85" t="s">
        <v>8837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94</v>
      </c>
      <c r="B16" s="85" t="s">
        <v>8838</v>
      </c>
      <c r="C16" s="86">
        <f>IFERROR(VLOOKUP(UPPER(CONCATENATE($B16," - ",$A16)),'[1]Segurados Civis'!$A$5:$H$2142,6,0),"")</f>
        <v>212</v>
      </c>
      <c r="D16" s="86">
        <f>IFERROR(VLOOKUP(UPPER(CONCATENATE($B16," - ",$A16)),'[1]Segurados Civis'!$A$5:$H$2142,7,0),"")</f>
        <v>21</v>
      </c>
      <c r="E16" s="86">
        <f>IFERROR(VLOOKUP(UPPER(CONCATENATE($B16," - ",$A16)),'[1]Segurados Civis'!$A$5:$H$2142,8,0),"")</f>
        <v>14</v>
      </c>
      <c r="F16" s="86">
        <f t="shared" si="0"/>
        <v>247</v>
      </c>
      <c r="G16" s="85" t="s">
        <v>5032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94</v>
      </c>
      <c r="B17" s="85" t="s">
        <v>8839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94</v>
      </c>
      <c r="B18" s="85" t="s">
        <v>8840</v>
      </c>
      <c r="C18" s="86">
        <f>IFERROR(VLOOKUP(UPPER(CONCATENATE($B18," - ",$A18)),'[1]Segurados Civis'!$A$5:$H$2142,6,0),"")</f>
        <v>141</v>
      </c>
      <c r="D18" s="86">
        <f>IFERROR(VLOOKUP(UPPER(CONCATENATE($B18," - ",$A18)),'[1]Segurados Civis'!$A$5:$H$2142,7,0),"")</f>
        <v>50</v>
      </c>
      <c r="E18" s="86">
        <f>IFERROR(VLOOKUP(UPPER(CONCATENATE($B18," - ",$A18)),'[1]Segurados Civis'!$A$5:$H$2142,8,0),"")</f>
        <v>12</v>
      </c>
      <c r="F18" s="86">
        <f t="shared" si="0"/>
        <v>203</v>
      </c>
      <c r="G18" s="85" t="s">
        <v>5032</v>
      </c>
      <c r="H18" s="85">
        <v>1</v>
      </c>
      <c r="I18" s="85">
        <v>0</v>
      </c>
      <c r="J18" s="85">
        <v>0</v>
      </c>
      <c r="K18" s="85">
        <v>0</v>
      </c>
    </row>
    <row r="19" spans="1:11">
      <c r="A19" s="85" t="s">
        <v>94</v>
      </c>
      <c r="B19" s="85" t="s">
        <v>8841</v>
      </c>
      <c r="C19" s="86">
        <f>IFERROR(VLOOKUP(UPPER(CONCATENATE($B19," - ",$A19)),'[1]Segurados Civis'!$A$5:$H$2142,6,0),"")</f>
        <v>322</v>
      </c>
      <c r="D19" s="86">
        <f>IFERROR(VLOOKUP(UPPER(CONCATENATE($B19," - ",$A19)),'[1]Segurados Civis'!$A$5:$H$2142,7,0),"")</f>
        <v>83</v>
      </c>
      <c r="E19" s="86">
        <f>IFERROR(VLOOKUP(UPPER(CONCATENATE($B19," - ",$A19)),'[1]Segurados Civis'!$A$5:$H$2142,8,0),"")</f>
        <v>26</v>
      </c>
      <c r="F19" s="86">
        <f t="shared" si="0"/>
        <v>431</v>
      </c>
      <c r="G19" s="85" t="s">
        <v>5032</v>
      </c>
      <c r="H19" s="85">
        <v>1</v>
      </c>
      <c r="I19" s="85">
        <v>0</v>
      </c>
      <c r="J19" s="85">
        <v>1</v>
      </c>
      <c r="K19" s="85">
        <v>0</v>
      </c>
    </row>
    <row r="20" spans="1:11">
      <c r="A20" s="85" t="s">
        <v>94</v>
      </c>
      <c r="B20" s="85" t="s">
        <v>8842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/>
      <c r="J20" s="85">
        <v>0</v>
      </c>
      <c r="K20" s="85">
        <v>0</v>
      </c>
    </row>
    <row r="21" spans="1:11">
      <c r="A21" s="85" t="s">
        <v>94</v>
      </c>
      <c r="B21" s="85" t="s">
        <v>8843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94</v>
      </c>
      <c r="B22" s="85" t="s">
        <v>8844</v>
      </c>
      <c r="C22" s="86">
        <f>IFERROR(VLOOKUP(UPPER(CONCATENATE($B22," - ",$A22)),'[1]Segurados Civis'!$A$5:$H$2142,6,0),"")</f>
        <v>240</v>
      </c>
      <c r="D22" s="86">
        <f>IFERROR(VLOOKUP(UPPER(CONCATENATE($B22," - ",$A22)),'[1]Segurados Civis'!$A$5:$H$2142,7,0),"")</f>
        <v>40</v>
      </c>
      <c r="E22" s="86">
        <f>IFERROR(VLOOKUP(UPPER(CONCATENATE($B22," - ",$A22)),'[1]Segurados Civis'!$A$5:$H$2142,8,0),"")</f>
        <v>5</v>
      </c>
      <c r="F22" s="86">
        <f t="shared" si="0"/>
        <v>285</v>
      </c>
      <c r="G22" s="85" t="s">
        <v>5032</v>
      </c>
      <c r="H22" s="85">
        <v>1</v>
      </c>
      <c r="I22" s="85">
        <v>0</v>
      </c>
      <c r="J22" s="85">
        <v>0</v>
      </c>
      <c r="K22" s="85">
        <v>0</v>
      </c>
    </row>
    <row r="23" spans="1:11">
      <c r="A23" s="85" t="s">
        <v>94</v>
      </c>
      <c r="B23" s="85" t="s">
        <v>8845</v>
      </c>
      <c r="C23" s="86">
        <f>IFERROR(VLOOKUP(UPPER(CONCATENATE($B23," - ",$A23)),'[1]Segurados Civis'!$A$5:$H$2142,6,0),"")</f>
        <v>41</v>
      </c>
      <c r="D23" s="86">
        <f>IFERROR(VLOOKUP(UPPER(CONCATENATE($B23," - ",$A23)),'[1]Segurados Civis'!$A$5:$H$2142,7,0),"")</f>
        <v>70</v>
      </c>
      <c r="E23" s="86">
        <f>IFERROR(VLOOKUP(UPPER(CONCATENATE($B23," - ",$A23)),'[1]Segurados Civis'!$A$5:$H$2142,8,0),"")</f>
        <v>1</v>
      </c>
      <c r="F23" s="86">
        <f t="shared" si="0"/>
        <v>112</v>
      </c>
      <c r="G23" s="85" t="s">
        <v>5032</v>
      </c>
      <c r="H23" s="85">
        <v>1</v>
      </c>
      <c r="I23" s="85">
        <v>0</v>
      </c>
      <c r="J23" s="85">
        <v>0</v>
      </c>
      <c r="K23" s="85">
        <v>0</v>
      </c>
    </row>
    <row r="24" spans="1:11">
      <c r="A24" s="85" t="s">
        <v>94</v>
      </c>
      <c r="B24" s="85" t="s">
        <v>8846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94</v>
      </c>
      <c r="B25" s="85" t="s">
        <v>8847</v>
      </c>
      <c r="C25" s="86">
        <f>IFERROR(VLOOKUP(UPPER(CONCATENATE($B25," - ",$A25)),'[1]Segurados Civis'!$A$5:$H$2142,6,0),"")</f>
        <v>386</v>
      </c>
      <c r="D25" s="86">
        <f>IFERROR(VLOOKUP(UPPER(CONCATENATE($B25," - ",$A25)),'[1]Segurados Civis'!$A$5:$H$2142,7,0),"")</f>
        <v>64</v>
      </c>
      <c r="E25" s="86">
        <f>IFERROR(VLOOKUP(UPPER(CONCATENATE($B25," - ",$A25)),'[1]Segurados Civis'!$A$5:$H$2142,8,0),"")</f>
        <v>15</v>
      </c>
      <c r="F25" s="86">
        <f t="shared" si="0"/>
        <v>465</v>
      </c>
      <c r="G25" s="85" t="s">
        <v>5032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94</v>
      </c>
      <c r="B26" s="85" t="s">
        <v>8848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94</v>
      </c>
      <c r="B27" s="85" t="s">
        <v>8849</v>
      </c>
      <c r="C27" s="86">
        <f>IFERROR(VLOOKUP(UPPER(CONCATENATE($B27," - ",$A27)),'[1]Segurados Civis'!$A$5:$H$2142,6,0),"")</f>
        <v>352</v>
      </c>
      <c r="D27" s="86">
        <f>IFERROR(VLOOKUP(UPPER(CONCATENATE($B27," - ",$A27)),'[1]Segurados Civis'!$A$5:$H$2142,7,0),"")</f>
        <v>145</v>
      </c>
      <c r="E27" s="86">
        <f>IFERROR(VLOOKUP(UPPER(CONCATENATE($B27," - ",$A27)),'[1]Segurados Civis'!$A$5:$H$2142,8,0),"")</f>
        <v>35</v>
      </c>
      <c r="F27" s="86">
        <f t="shared" si="0"/>
        <v>532</v>
      </c>
      <c r="G27" s="85" t="s">
        <v>5032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94</v>
      </c>
      <c r="B28" s="85" t="s">
        <v>8850</v>
      </c>
      <c r="C28" s="86">
        <f>IFERROR(VLOOKUP(UPPER(CONCATENATE($B28," - ",$A28)),'[1]Segurados Civis'!$A$5:$H$2142,6,0),"")</f>
        <v>383</v>
      </c>
      <c r="D28" s="86">
        <f>IFERROR(VLOOKUP(UPPER(CONCATENATE($B28," - ",$A28)),'[1]Segurados Civis'!$A$5:$H$2142,7,0),"")</f>
        <v>55</v>
      </c>
      <c r="E28" s="86">
        <f>IFERROR(VLOOKUP(UPPER(CONCATENATE($B28," - ",$A28)),'[1]Segurados Civis'!$A$5:$H$2142,8,0),"")</f>
        <v>11</v>
      </c>
      <c r="F28" s="86">
        <f t="shared" si="0"/>
        <v>449</v>
      </c>
      <c r="G28" s="85" t="s">
        <v>5032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94</v>
      </c>
      <c r="B29" s="85" t="s">
        <v>8851</v>
      </c>
      <c r="C29" s="86">
        <f>IFERROR(VLOOKUP(UPPER(CONCATENATE($B29," - ",$A29)),'[1]Segurados Civis'!$A$5:$H$2142,6,0),"")</f>
        <v>127</v>
      </c>
      <c r="D29" s="86">
        <f>IFERROR(VLOOKUP(UPPER(CONCATENATE($B29," - ",$A29)),'[1]Segurados Civis'!$A$5:$H$2142,7,0),"")</f>
        <v>52</v>
      </c>
      <c r="E29" s="86">
        <f>IFERROR(VLOOKUP(UPPER(CONCATENATE($B29," - ",$A29)),'[1]Segurados Civis'!$A$5:$H$2142,8,0),"")</f>
        <v>4</v>
      </c>
      <c r="F29" s="86">
        <f t="shared" si="0"/>
        <v>183</v>
      </c>
      <c r="G29" s="85" t="s">
        <v>5032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94</v>
      </c>
      <c r="B30" s="85" t="s">
        <v>8852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94</v>
      </c>
      <c r="B31" s="85" t="s">
        <v>8853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94</v>
      </c>
      <c r="B32" s="85" t="s">
        <v>8854</v>
      </c>
      <c r="C32" s="86">
        <f>IFERROR(VLOOKUP(UPPER(CONCATENATE($B32," - ",$A32)),'[1]Segurados Civis'!$A$5:$H$2142,6,0),"")</f>
        <v>2788</v>
      </c>
      <c r="D32" s="86">
        <f>IFERROR(VLOOKUP(UPPER(CONCATENATE($B32," - ",$A32)),'[1]Segurados Civis'!$A$5:$H$2142,7,0),"")</f>
        <v>1124</v>
      </c>
      <c r="E32" s="86">
        <f>IFERROR(VLOOKUP(UPPER(CONCATENATE($B32," - ",$A32)),'[1]Segurados Civis'!$A$5:$H$2142,8,0),"")</f>
        <v>221</v>
      </c>
      <c r="F32" s="86">
        <f t="shared" si="0"/>
        <v>4133</v>
      </c>
      <c r="G32" s="85" t="s">
        <v>5032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94</v>
      </c>
      <c r="B33" s="85" t="s">
        <v>8855</v>
      </c>
      <c r="C33" s="86">
        <f>IFERROR(VLOOKUP(UPPER(CONCATENATE($B33," - ",$A33)),'[1]Segurados Civis'!$A$5:$H$2142,6,0),"")</f>
        <v>562</v>
      </c>
      <c r="D33" s="86">
        <f>IFERROR(VLOOKUP(UPPER(CONCATENATE($B33," - ",$A33)),'[1]Segurados Civis'!$A$5:$H$2142,7,0),"")</f>
        <v>41</v>
      </c>
      <c r="E33" s="86">
        <f>IFERROR(VLOOKUP(UPPER(CONCATENATE($B33," - ",$A33)),'[1]Segurados Civis'!$A$5:$H$2142,8,0),"")</f>
        <v>17</v>
      </c>
      <c r="F33" s="86">
        <f t="shared" si="0"/>
        <v>620</v>
      </c>
      <c r="G33" s="85" t="s">
        <v>5032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94</v>
      </c>
      <c r="B34" s="85" t="s">
        <v>8856</v>
      </c>
      <c r="C34" s="86">
        <f>IFERROR(VLOOKUP(UPPER(CONCATENATE($B34," - ",$A34)),'[1]Segurados Civis'!$A$5:$H$2142,6,0),"")</f>
        <v>145</v>
      </c>
      <c r="D34" s="86">
        <f>IFERROR(VLOOKUP(UPPER(CONCATENATE($B34," - ",$A34)),'[1]Segurados Civis'!$A$5:$H$2142,7,0),"")</f>
        <v>37</v>
      </c>
      <c r="E34" s="86">
        <f>IFERROR(VLOOKUP(UPPER(CONCATENATE($B34," - ",$A34)),'[1]Segurados Civis'!$A$5:$H$2142,8,0),"")</f>
        <v>6</v>
      </c>
      <c r="F34" s="86">
        <f t="shared" si="0"/>
        <v>188</v>
      </c>
      <c r="G34" s="85" t="s">
        <v>5032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94</v>
      </c>
      <c r="B35" s="85" t="s">
        <v>8857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5035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94</v>
      </c>
      <c r="B36" s="85" t="s">
        <v>8858</v>
      </c>
      <c r="C36" s="86">
        <f>IFERROR(VLOOKUP(UPPER(CONCATENATE($B36," - ",$A36)),'[1]Segurados Civis'!$A$5:$H$2142,6,0),"")</f>
        <v>227</v>
      </c>
      <c r="D36" s="86">
        <f>IFERROR(VLOOKUP(UPPER(CONCATENATE($B36," - ",$A36)),'[1]Segurados Civis'!$A$5:$H$2142,7,0),"")</f>
        <v>9</v>
      </c>
      <c r="E36" s="86">
        <f>IFERROR(VLOOKUP(UPPER(CONCATENATE($B36," - ",$A36)),'[1]Segurados Civis'!$A$5:$H$2142,8,0),"")</f>
        <v>5</v>
      </c>
      <c r="F36" s="86">
        <f t="shared" si="0"/>
        <v>241</v>
      </c>
      <c r="G36" s="85" t="s">
        <v>5032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94</v>
      </c>
      <c r="B37" s="85" t="s">
        <v>8859</v>
      </c>
      <c r="C37" s="86">
        <f>IFERROR(VLOOKUP(UPPER(CONCATENATE($B37," - ",$A37)),'[1]Segurados Civis'!$A$5:$H$2142,6,0),"")</f>
        <v>126</v>
      </c>
      <c r="D37" s="86">
        <f>IFERROR(VLOOKUP(UPPER(CONCATENATE($B37," - ",$A37)),'[1]Segurados Civis'!$A$5:$H$2142,7,0),"")</f>
        <v>11</v>
      </c>
      <c r="E37" s="86">
        <f>IFERROR(VLOOKUP(UPPER(CONCATENATE($B37," - ",$A37)),'[1]Segurados Civis'!$A$5:$H$2142,8,0),"")</f>
        <v>7</v>
      </c>
      <c r="F37" s="86">
        <f t="shared" si="0"/>
        <v>144</v>
      </c>
      <c r="G37" s="85" t="s">
        <v>5032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94</v>
      </c>
      <c r="B38" s="85" t="s">
        <v>8860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94</v>
      </c>
      <c r="B39" s="85" t="s">
        <v>8861</v>
      </c>
      <c r="C39" s="86">
        <f>IFERROR(VLOOKUP(UPPER(CONCATENATE($B39," - ",$A39)),'[1]Segurados Civis'!$A$5:$H$2142,6,0),"")</f>
        <v>226</v>
      </c>
      <c r="D39" s="86">
        <f>IFERROR(VLOOKUP(UPPER(CONCATENATE($B39," - ",$A39)),'[1]Segurados Civis'!$A$5:$H$2142,7,0),"")</f>
        <v>85</v>
      </c>
      <c r="E39" s="86">
        <f>IFERROR(VLOOKUP(UPPER(CONCATENATE($B39," - ",$A39)),'[1]Segurados Civis'!$A$5:$H$2142,8,0),"")</f>
        <v>30</v>
      </c>
      <c r="F39" s="86">
        <f t="shared" si="0"/>
        <v>341</v>
      </c>
      <c r="G39" s="85" t="s">
        <v>5032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94</v>
      </c>
      <c r="B40" s="85" t="s">
        <v>8862</v>
      </c>
      <c r="C40" s="86">
        <f>IFERROR(VLOOKUP(UPPER(CONCATENATE($B40," - ",$A40)),'[1]Segurados Civis'!$A$5:$H$2142,6,0),"")</f>
        <v>69</v>
      </c>
      <c r="D40" s="86">
        <f>IFERROR(VLOOKUP(UPPER(CONCATENATE($B40," - ",$A40)),'[1]Segurados Civis'!$A$5:$H$2142,7,0),"")</f>
        <v>14</v>
      </c>
      <c r="E40" s="86">
        <f>IFERROR(VLOOKUP(UPPER(CONCATENATE($B40," - ",$A40)),'[1]Segurados Civis'!$A$5:$H$2142,8,0),"")</f>
        <v>2</v>
      </c>
      <c r="F40" s="86">
        <f t="shared" si="0"/>
        <v>85</v>
      </c>
      <c r="G40" s="85" t="s">
        <v>5032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94</v>
      </c>
      <c r="B41" s="85" t="s">
        <v>8863</v>
      </c>
      <c r="C41" s="86">
        <f>IFERROR(VLOOKUP(UPPER(CONCATENATE($B41," - ",$A41)),'[1]Segurados Civis'!$A$5:$H$2142,6,0),"")</f>
        <v>120</v>
      </c>
      <c r="D41" s="86">
        <f>IFERROR(VLOOKUP(UPPER(CONCATENATE($B41," - ",$A41)),'[1]Segurados Civis'!$A$5:$H$2142,7,0),"")</f>
        <v>14</v>
      </c>
      <c r="E41" s="86">
        <f>IFERROR(VLOOKUP(UPPER(CONCATENATE($B41," - ",$A41)),'[1]Segurados Civis'!$A$5:$H$2142,8,0),"")</f>
        <v>12</v>
      </c>
      <c r="F41" s="86">
        <f t="shared" si="0"/>
        <v>146</v>
      </c>
      <c r="G41" s="85" t="s">
        <v>5032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94</v>
      </c>
      <c r="B42" s="85" t="s">
        <v>8188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5035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94</v>
      </c>
      <c r="B43" s="85" t="s">
        <v>8864</v>
      </c>
      <c r="C43" s="86">
        <f>IFERROR(VLOOKUP(UPPER(CONCATENATE($B43," - ",$A43)),'[1]Segurados Civis'!$A$5:$H$2142,6,0),"")</f>
        <v>283</v>
      </c>
      <c r="D43" s="86">
        <f>IFERROR(VLOOKUP(UPPER(CONCATENATE($B43," - ",$A43)),'[1]Segurados Civis'!$A$5:$H$2142,7,0),"")</f>
        <v>95</v>
      </c>
      <c r="E43" s="86">
        <f>IFERROR(VLOOKUP(UPPER(CONCATENATE($B43," - ",$A43)),'[1]Segurados Civis'!$A$5:$H$2142,8,0),"")</f>
        <v>20</v>
      </c>
      <c r="F43" s="86">
        <f t="shared" si="0"/>
        <v>398</v>
      </c>
      <c r="G43" s="85" t="s">
        <v>5032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94</v>
      </c>
      <c r="B44" s="85" t="s">
        <v>8865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94</v>
      </c>
      <c r="B45" s="85" t="s">
        <v>8866</v>
      </c>
      <c r="C45" s="86">
        <f>IFERROR(VLOOKUP(UPPER(CONCATENATE($B45," - ",$A45)),'[1]Segurados Civis'!$A$5:$H$2142,6,0),"")</f>
        <v>1936</v>
      </c>
      <c r="D45" s="86">
        <f>IFERROR(VLOOKUP(UPPER(CONCATENATE($B45," - ",$A45)),'[1]Segurados Civis'!$A$5:$H$2142,7,0),"")</f>
        <v>1191</v>
      </c>
      <c r="E45" s="86">
        <f>IFERROR(VLOOKUP(UPPER(CONCATENATE($B45," - ",$A45)),'[1]Segurados Civis'!$A$5:$H$2142,8,0),"")</f>
        <v>135</v>
      </c>
      <c r="F45" s="86">
        <f t="shared" si="0"/>
        <v>3262</v>
      </c>
      <c r="G45" s="85" t="s">
        <v>5032</v>
      </c>
      <c r="H45" s="85">
        <v>1</v>
      </c>
      <c r="I45" s="85">
        <v>0</v>
      </c>
      <c r="J45" s="85">
        <v>0</v>
      </c>
      <c r="K45" s="85">
        <v>0</v>
      </c>
    </row>
    <row r="46" spans="1:11">
      <c r="A46" s="85" t="s">
        <v>94</v>
      </c>
      <c r="B46" s="85" t="s">
        <v>8867</v>
      </c>
      <c r="C46" s="86">
        <f>IFERROR(VLOOKUP(UPPER(CONCATENATE($B46," - ",$A46)),'[1]Segurados Civis'!$A$5:$H$2142,6,0),"")</f>
        <v>162</v>
      </c>
      <c r="D46" s="86">
        <f>IFERROR(VLOOKUP(UPPER(CONCATENATE($B46," - ",$A46)),'[1]Segurados Civis'!$A$5:$H$2142,7,0),"")</f>
        <v>11</v>
      </c>
      <c r="E46" s="86">
        <f>IFERROR(VLOOKUP(UPPER(CONCATENATE($B46," - ",$A46)),'[1]Segurados Civis'!$A$5:$H$2142,8,0),"")</f>
        <v>6</v>
      </c>
      <c r="F46" s="86">
        <f t="shared" si="0"/>
        <v>179</v>
      </c>
      <c r="G46" s="85" t="s">
        <v>5032</v>
      </c>
      <c r="H46" s="85">
        <v>1</v>
      </c>
      <c r="I46" s="85">
        <v>0</v>
      </c>
      <c r="J46" s="85">
        <v>1</v>
      </c>
      <c r="K46" s="85">
        <v>0</v>
      </c>
    </row>
    <row r="47" spans="1:11">
      <c r="A47" s="85" t="s">
        <v>94</v>
      </c>
      <c r="B47" s="85" t="s">
        <v>8868</v>
      </c>
      <c r="C47" s="86">
        <f>IFERROR(VLOOKUP(UPPER(CONCATENATE($B47," - ",$A47)),'[1]Segurados Civis'!$A$5:$H$2142,6,0),"")</f>
        <v>217</v>
      </c>
      <c r="D47" s="86">
        <f>IFERROR(VLOOKUP(UPPER(CONCATENATE($B47," - ",$A47)),'[1]Segurados Civis'!$A$5:$H$2142,7,0),"")</f>
        <v>64</v>
      </c>
      <c r="E47" s="86">
        <f>IFERROR(VLOOKUP(UPPER(CONCATENATE($B47," - ",$A47)),'[1]Segurados Civis'!$A$5:$H$2142,8,0),"")</f>
        <v>17</v>
      </c>
      <c r="F47" s="86">
        <f t="shared" si="0"/>
        <v>298</v>
      </c>
      <c r="G47" s="85" t="s">
        <v>5032</v>
      </c>
      <c r="H47" s="85">
        <v>0</v>
      </c>
      <c r="I47" s="85">
        <v>0</v>
      </c>
      <c r="J47" s="81">
        <v>0</v>
      </c>
      <c r="K47" s="85">
        <v>0</v>
      </c>
    </row>
    <row r="48" spans="1:11">
      <c r="A48" s="85" t="s">
        <v>94</v>
      </c>
      <c r="B48" s="85" t="s">
        <v>8869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94</v>
      </c>
      <c r="B49" s="85" t="s">
        <v>8870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94</v>
      </c>
      <c r="B50" s="85" t="s">
        <v>8871</v>
      </c>
      <c r="C50" s="86">
        <f>IFERROR(VLOOKUP(UPPER(CONCATENATE($B50," - ",$A50)),'[1]Segurados Civis'!$A$5:$H$2142,6,0),"")</f>
        <v>85</v>
      </c>
      <c r="D50" s="86">
        <f>IFERROR(VLOOKUP(UPPER(CONCATENATE($B50," - ",$A50)),'[1]Segurados Civis'!$A$5:$H$2142,7,0),"")</f>
        <v>19</v>
      </c>
      <c r="E50" s="86">
        <f>IFERROR(VLOOKUP(UPPER(CONCATENATE($B50," - ",$A50)),'[1]Segurados Civis'!$A$5:$H$2142,8,0),"")</f>
        <v>7</v>
      </c>
      <c r="F50" s="86">
        <f t="shared" si="0"/>
        <v>111</v>
      </c>
      <c r="G50" s="85" t="s">
        <v>5032</v>
      </c>
      <c r="H50" s="85">
        <v>0</v>
      </c>
      <c r="I50" s="85">
        <v>0</v>
      </c>
      <c r="J50" s="85">
        <v>1</v>
      </c>
      <c r="K50" s="85">
        <v>0</v>
      </c>
    </row>
    <row r="51" spans="1:11">
      <c r="A51" s="85" t="s">
        <v>94</v>
      </c>
      <c r="B51" s="85" t="s">
        <v>7600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5035</v>
      </c>
      <c r="H51" s="85">
        <v>0</v>
      </c>
      <c r="I51" s="85">
        <v>0</v>
      </c>
      <c r="J51" s="81">
        <v>0</v>
      </c>
      <c r="K51" s="85">
        <v>0</v>
      </c>
    </row>
    <row r="52" spans="1:11">
      <c r="A52" s="85" t="s">
        <v>94</v>
      </c>
      <c r="B52" s="85" t="s">
        <v>8872</v>
      </c>
      <c r="C52" s="86">
        <f>IFERROR(VLOOKUP(UPPER(CONCATENATE($B52," - ",$A52)),'[1]Segurados Civis'!$A$5:$H$2142,6,0),"")</f>
        <v>333</v>
      </c>
      <c r="D52" s="86">
        <f>IFERROR(VLOOKUP(UPPER(CONCATENATE($B52," - ",$A52)),'[1]Segurados Civis'!$A$5:$H$2142,7,0),"")</f>
        <v>91</v>
      </c>
      <c r="E52" s="86">
        <f>IFERROR(VLOOKUP(UPPER(CONCATENATE($B52," - ",$A52)),'[1]Segurados Civis'!$A$5:$H$2142,8,0),"")</f>
        <v>13</v>
      </c>
      <c r="F52" s="86">
        <f t="shared" si="0"/>
        <v>437</v>
      </c>
      <c r="G52" s="85" t="s">
        <v>5032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94</v>
      </c>
      <c r="B53" s="85" t="s">
        <v>8873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94</v>
      </c>
      <c r="B54" s="85" t="s">
        <v>8874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5035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94</v>
      </c>
      <c r="B55" s="85" t="s">
        <v>8875</v>
      </c>
      <c r="C55" s="86">
        <f>IFERROR(VLOOKUP(UPPER(CONCATENATE($B55," - ",$A55)),'[1]Segurados Civis'!$A$5:$H$2142,6,0),"")</f>
        <v>165</v>
      </c>
      <c r="D55" s="86">
        <f>IFERROR(VLOOKUP(UPPER(CONCATENATE($B55," - ",$A55)),'[1]Segurados Civis'!$A$5:$H$2142,7,0),"")</f>
        <v>55</v>
      </c>
      <c r="E55" s="86">
        <f>IFERROR(VLOOKUP(UPPER(CONCATENATE($B55," - ",$A55)),'[1]Segurados Civis'!$A$5:$H$2142,8,0),"")</f>
        <v>12</v>
      </c>
      <c r="F55" s="86">
        <f t="shared" si="0"/>
        <v>232</v>
      </c>
      <c r="G55" s="85" t="s">
        <v>5032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94</v>
      </c>
      <c r="B56" s="85" t="s">
        <v>8876</v>
      </c>
      <c r="C56" s="86">
        <f>IFERROR(VLOOKUP(UPPER(CONCATENATE($B56," - ",$A56)),'[1]Segurados Civis'!$A$5:$H$2142,6,0),"")</f>
        <v>275</v>
      </c>
      <c r="D56" s="86">
        <f>IFERROR(VLOOKUP(UPPER(CONCATENATE($B56," - ",$A56)),'[1]Segurados Civis'!$A$5:$H$2142,7,0),"")</f>
        <v>103</v>
      </c>
      <c r="E56" s="86">
        <f>IFERROR(VLOOKUP(UPPER(CONCATENATE($B56," - ",$A56)),'[1]Segurados Civis'!$A$5:$H$2142,8,0),"")</f>
        <v>21</v>
      </c>
      <c r="F56" s="86">
        <f t="shared" si="0"/>
        <v>399</v>
      </c>
      <c r="G56" s="85" t="s">
        <v>5032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94</v>
      </c>
      <c r="B57" s="85" t="s">
        <v>8877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5035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94</v>
      </c>
      <c r="B58" s="85" t="s">
        <v>8878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5035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94</v>
      </c>
      <c r="B59" s="85" t="s">
        <v>8879</v>
      </c>
      <c r="C59" s="86">
        <f>IFERROR(VLOOKUP(UPPER(CONCATENATE($B59," - ",$A59)),'[1]Segurados Civis'!$A$5:$H$2142,6,0),"")</f>
        <v>108</v>
      </c>
      <c r="D59" s="86">
        <f>IFERROR(VLOOKUP(UPPER(CONCATENATE($B59," - ",$A59)),'[1]Segurados Civis'!$A$5:$H$2142,7,0),"")</f>
        <v>39</v>
      </c>
      <c r="E59" s="86">
        <f>IFERROR(VLOOKUP(UPPER(CONCATENATE($B59," - ",$A59)),'[1]Segurados Civis'!$A$5:$H$2142,8,0),"")</f>
        <v>9</v>
      </c>
      <c r="F59" s="86">
        <f t="shared" si="0"/>
        <v>156</v>
      </c>
      <c r="G59" s="85" t="s">
        <v>5032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94</v>
      </c>
      <c r="B60" s="85" t="s">
        <v>8880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94</v>
      </c>
      <c r="B61" s="85" t="s">
        <v>8881</v>
      </c>
      <c r="C61" s="86">
        <f>IFERROR(VLOOKUP(UPPER(CONCATENATE($B61," - ",$A61)),'[1]Segurados Civis'!$A$5:$H$2142,6,0),"")</f>
        <v>992</v>
      </c>
      <c r="D61" s="86">
        <f>IFERROR(VLOOKUP(UPPER(CONCATENATE($B61," - ",$A61)),'[1]Segurados Civis'!$A$5:$H$2142,7,0),"")</f>
        <v>398</v>
      </c>
      <c r="E61" s="86">
        <f>IFERROR(VLOOKUP(UPPER(CONCATENATE($B61," - ",$A61)),'[1]Segurados Civis'!$A$5:$H$2142,8,0),"")</f>
        <v>83</v>
      </c>
      <c r="F61" s="86">
        <f t="shared" si="0"/>
        <v>1473</v>
      </c>
      <c r="G61" s="85" t="s">
        <v>5032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94</v>
      </c>
      <c r="B62" s="85" t="s">
        <v>8882</v>
      </c>
      <c r="C62" s="86">
        <f>IFERROR(VLOOKUP(UPPER(CONCATENATE($B62," - ",$A62)),'[1]Segurados Civis'!$A$5:$H$2142,6,0),"")</f>
        <v>394</v>
      </c>
      <c r="D62" s="86">
        <f>IFERROR(VLOOKUP(UPPER(CONCATENATE($B62," - ",$A62)),'[1]Segurados Civis'!$A$5:$H$2142,7,0),"")</f>
        <v>79</v>
      </c>
      <c r="E62" s="86">
        <f>IFERROR(VLOOKUP(UPPER(CONCATENATE($B62," - ",$A62)),'[1]Segurados Civis'!$A$5:$H$2142,8,0),"")</f>
        <v>33</v>
      </c>
      <c r="F62" s="86">
        <f t="shared" si="0"/>
        <v>506</v>
      </c>
      <c r="G62" s="85" t="s">
        <v>5032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94</v>
      </c>
      <c r="B63" s="85" t="s">
        <v>8883</v>
      </c>
      <c r="C63" s="86">
        <f>IFERROR(VLOOKUP(UPPER(CONCATENATE($B63," - ",$A63)),'[1]Segurados Civis'!$A$5:$H$2142,6,0),"")</f>
        <v>1970</v>
      </c>
      <c r="D63" s="86">
        <f>IFERROR(VLOOKUP(UPPER(CONCATENATE($B63," - ",$A63)),'[1]Segurados Civis'!$A$5:$H$2142,7,0),"")</f>
        <v>746</v>
      </c>
      <c r="E63" s="86">
        <f>IFERROR(VLOOKUP(UPPER(CONCATENATE($B63," - ",$A63)),'[1]Segurados Civis'!$A$5:$H$2142,8,0),"")</f>
        <v>133</v>
      </c>
      <c r="F63" s="86">
        <f t="shared" si="0"/>
        <v>2849</v>
      </c>
      <c r="G63" s="85" t="s">
        <v>5032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94</v>
      </c>
      <c r="B64" s="85" t="s">
        <v>7805</v>
      </c>
      <c r="C64" s="86">
        <f>IFERROR(VLOOKUP(UPPER(CONCATENATE($B64," - ",$A64)),'[1]Segurados Civis'!$A$5:$H$2142,6,0),"")</f>
        <v>3006</v>
      </c>
      <c r="D64" s="86">
        <f>IFERROR(VLOOKUP(UPPER(CONCATENATE($B64," - ",$A64)),'[1]Segurados Civis'!$A$5:$H$2142,7,0),"")</f>
        <v>741</v>
      </c>
      <c r="E64" s="86">
        <f>IFERROR(VLOOKUP(UPPER(CONCATENATE($B64," - ",$A64)),'[1]Segurados Civis'!$A$5:$H$2142,8,0),"")</f>
        <v>0</v>
      </c>
      <c r="F64" s="86">
        <f t="shared" si="0"/>
        <v>3747</v>
      </c>
      <c r="G64" s="85" t="s">
        <v>5032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94</v>
      </c>
      <c r="B65" s="85" t="s">
        <v>8884</v>
      </c>
      <c r="C65" s="86">
        <f>IFERROR(VLOOKUP(UPPER(CONCATENATE($B65," - ",$A65)),'[1]Segurados Civis'!$A$5:$H$2142,6,0),"")</f>
        <v>162</v>
      </c>
      <c r="D65" s="86">
        <f>IFERROR(VLOOKUP(UPPER(CONCATENATE($B65," - ",$A65)),'[1]Segurados Civis'!$A$5:$H$2142,7,0),"")</f>
        <v>42</v>
      </c>
      <c r="E65" s="86">
        <f>IFERROR(VLOOKUP(UPPER(CONCATENATE($B65," - ",$A65)),'[1]Segurados Civis'!$A$5:$H$2142,8,0),"")</f>
        <v>13</v>
      </c>
      <c r="F65" s="86">
        <f t="shared" si="0"/>
        <v>217</v>
      </c>
      <c r="G65" s="85" t="s">
        <v>5032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94</v>
      </c>
      <c r="B66" s="85" t="s">
        <v>8885</v>
      </c>
      <c r="C66" s="86">
        <f>IFERROR(VLOOKUP(UPPER(CONCATENATE($B66," - ",$A66)),'[1]Segurados Civis'!$A$5:$H$2142,6,0),"")</f>
        <v>188</v>
      </c>
      <c r="D66" s="86">
        <f>IFERROR(VLOOKUP(UPPER(CONCATENATE($B66," - ",$A66)),'[1]Segurados Civis'!$A$5:$H$2142,7,0),"")</f>
        <v>84</v>
      </c>
      <c r="E66" s="86">
        <f>IFERROR(VLOOKUP(UPPER(CONCATENATE($B66," - ",$A66)),'[1]Segurados Civis'!$A$5:$H$2142,8,0),"")</f>
        <v>16</v>
      </c>
      <c r="F66" s="86">
        <f t="shared" ref="F66:F129" si="1">IF(SUM(C66:E66)=0,"",SUM(C66:E66))</f>
        <v>288</v>
      </c>
      <c r="G66" s="85" t="s">
        <v>5032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94</v>
      </c>
      <c r="B67" s="85" t="s">
        <v>7613</v>
      </c>
      <c r="C67" s="86">
        <f>IFERROR(VLOOKUP(UPPER(CONCATENATE($B67," - ",$A67)),'[1]Segurados Civis'!$A$5:$H$2142,6,0),"")</f>
        <v>167</v>
      </c>
      <c r="D67" s="86">
        <f>IFERROR(VLOOKUP(UPPER(CONCATENATE($B67," - ",$A67)),'[1]Segurados Civis'!$A$5:$H$2142,7,0),"")</f>
        <v>35</v>
      </c>
      <c r="E67" s="86">
        <f>IFERROR(VLOOKUP(UPPER(CONCATENATE($B67," - ",$A67)),'[1]Segurados Civis'!$A$5:$H$2142,8,0),"")</f>
        <v>10</v>
      </c>
      <c r="F67" s="86">
        <f t="shared" si="1"/>
        <v>212</v>
      </c>
      <c r="G67" s="85" t="s">
        <v>5032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94</v>
      </c>
      <c r="B68" s="85" t="s">
        <v>8886</v>
      </c>
      <c r="C68" s="86">
        <f>IFERROR(VLOOKUP(UPPER(CONCATENATE($B68," - ",$A68)),'[1]Segurados Civis'!$A$5:$H$2142,6,0),"")</f>
        <v>1648</v>
      </c>
      <c r="D68" s="86">
        <f>IFERROR(VLOOKUP(UPPER(CONCATENATE($B68," - ",$A68)),'[1]Segurados Civis'!$A$5:$H$2142,7,0),"")</f>
        <v>614</v>
      </c>
      <c r="E68" s="86">
        <f>IFERROR(VLOOKUP(UPPER(CONCATENATE($B68," - ",$A68)),'[1]Segurados Civis'!$A$5:$H$2142,8,0),"")</f>
        <v>0</v>
      </c>
      <c r="F68" s="86">
        <f t="shared" si="1"/>
        <v>2262</v>
      </c>
      <c r="G68" s="85" t="s">
        <v>5032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94</v>
      </c>
      <c r="B69" s="85" t="s">
        <v>8887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94</v>
      </c>
      <c r="B70" s="85" t="s">
        <v>8888</v>
      </c>
      <c r="C70" s="86">
        <f>IFERROR(VLOOKUP(UPPER(CONCATENATE($B70," - ",$A70)),'[1]Segurados Civis'!$A$5:$H$2142,6,0),"")</f>
        <v>228</v>
      </c>
      <c r="D70" s="86">
        <f>IFERROR(VLOOKUP(UPPER(CONCATENATE($B70," - ",$A70)),'[1]Segurados Civis'!$A$5:$H$2142,7,0),"")</f>
        <v>39</v>
      </c>
      <c r="E70" s="86">
        <f>IFERROR(VLOOKUP(UPPER(CONCATENATE($B70," - ",$A70)),'[1]Segurados Civis'!$A$5:$H$2142,8,0),"")</f>
        <v>9</v>
      </c>
      <c r="F70" s="86">
        <f t="shared" si="1"/>
        <v>276</v>
      </c>
      <c r="G70" s="85" t="s">
        <v>5032</v>
      </c>
      <c r="H70" s="85">
        <v>1</v>
      </c>
      <c r="I70" s="85">
        <v>0</v>
      </c>
      <c r="J70" s="85">
        <v>1</v>
      </c>
      <c r="K70" s="85">
        <v>0</v>
      </c>
    </row>
    <row r="71" spans="1:11">
      <c r="A71" s="85" t="s">
        <v>94</v>
      </c>
      <c r="B71" s="85" t="s">
        <v>8889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5035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94</v>
      </c>
      <c r="B72" s="85" t="s">
        <v>8890</v>
      </c>
      <c r="C72" s="86">
        <f>IFERROR(VLOOKUP(UPPER(CONCATENATE($B72," - ",$A72)),'[1]Segurados Civis'!$A$5:$H$2142,6,0),"")</f>
        <v>174</v>
      </c>
      <c r="D72" s="86">
        <f>IFERROR(VLOOKUP(UPPER(CONCATENATE($B72," - ",$A72)),'[1]Segurados Civis'!$A$5:$H$2142,7,0),"")</f>
        <v>68</v>
      </c>
      <c r="E72" s="86">
        <f>IFERROR(VLOOKUP(UPPER(CONCATENATE($B72," - ",$A72)),'[1]Segurados Civis'!$A$5:$H$2142,8,0),"")</f>
        <v>24</v>
      </c>
      <c r="F72" s="86">
        <f t="shared" si="1"/>
        <v>266</v>
      </c>
      <c r="G72" s="85" t="s">
        <v>5032</v>
      </c>
      <c r="H72" s="85">
        <v>1</v>
      </c>
      <c r="I72" s="85">
        <v>0</v>
      </c>
      <c r="J72" s="85">
        <v>1</v>
      </c>
      <c r="K72" s="85">
        <v>0</v>
      </c>
    </row>
    <row r="73" spans="1:11">
      <c r="A73" s="85" t="s">
        <v>94</v>
      </c>
      <c r="B73" s="85" t="s">
        <v>8891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94</v>
      </c>
      <c r="B74" s="85" t="s">
        <v>8892</v>
      </c>
      <c r="C74" s="86">
        <f>IFERROR(VLOOKUP(UPPER(CONCATENATE($B74," - ",$A74)),'[1]Segurados Civis'!$A$5:$H$2142,6,0),"")</f>
        <v>1898</v>
      </c>
      <c r="D74" s="86">
        <f>IFERROR(VLOOKUP(UPPER(CONCATENATE($B74," - ",$A74)),'[1]Segurados Civis'!$A$5:$H$2142,7,0),"")</f>
        <v>580</v>
      </c>
      <c r="E74" s="86">
        <f>IFERROR(VLOOKUP(UPPER(CONCATENATE($B74," - ",$A74)),'[1]Segurados Civis'!$A$5:$H$2142,8,0),"")</f>
        <v>108</v>
      </c>
      <c r="F74" s="86">
        <f t="shared" si="1"/>
        <v>2586</v>
      </c>
      <c r="G74" s="85" t="s">
        <v>5032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94</v>
      </c>
      <c r="B75" s="85" t="s">
        <v>8893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5035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94</v>
      </c>
      <c r="B76" s="85" t="s">
        <v>8894</v>
      </c>
      <c r="C76" s="86">
        <f>IFERROR(VLOOKUP(UPPER(CONCATENATE($B76," - ",$A76)),'[1]Segurados Civis'!$A$5:$H$2142,6,0),"")</f>
        <v>113</v>
      </c>
      <c r="D76" s="86">
        <f>IFERROR(VLOOKUP(UPPER(CONCATENATE($B76," - ",$A76)),'[1]Segurados Civis'!$A$5:$H$2142,7,0),"")</f>
        <v>44</v>
      </c>
      <c r="E76" s="86">
        <f>IFERROR(VLOOKUP(UPPER(CONCATENATE($B76," - ",$A76)),'[1]Segurados Civis'!$A$5:$H$2142,8,0),"")</f>
        <v>13</v>
      </c>
      <c r="F76" s="86">
        <f t="shared" si="1"/>
        <v>170</v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94</v>
      </c>
      <c r="B77" s="85" t="s">
        <v>8895</v>
      </c>
      <c r="C77" s="86">
        <f>IFERROR(VLOOKUP(UPPER(CONCATENATE($B77," - ",$A77)),'[1]Segurados Civis'!$A$5:$H$2142,6,0),"")</f>
        <v>432</v>
      </c>
      <c r="D77" s="86">
        <f>IFERROR(VLOOKUP(UPPER(CONCATENATE($B77," - ",$A77)),'[1]Segurados Civis'!$A$5:$H$2142,7,0),"")</f>
        <v>195</v>
      </c>
      <c r="E77" s="86">
        <f>IFERROR(VLOOKUP(UPPER(CONCATENATE($B77," - ",$A77)),'[1]Segurados Civis'!$A$5:$H$2142,8,0),"")</f>
        <v>36</v>
      </c>
      <c r="F77" s="86">
        <f t="shared" si="1"/>
        <v>663</v>
      </c>
      <c r="G77" s="85" t="s">
        <v>5032</v>
      </c>
      <c r="H77" s="85">
        <v>0</v>
      </c>
      <c r="I77" s="85">
        <v>0</v>
      </c>
      <c r="J77" s="85">
        <v>1</v>
      </c>
      <c r="K77" s="85">
        <v>0</v>
      </c>
    </row>
    <row r="78" spans="1:11">
      <c r="A78" s="85" t="s">
        <v>94</v>
      </c>
      <c r="B78" s="85" t="s">
        <v>8896</v>
      </c>
      <c r="C78" s="86">
        <f>IFERROR(VLOOKUP(UPPER(CONCATENATE($B78," - ",$A78)),'[1]Segurados Civis'!$A$5:$H$2142,6,0),"")</f>
        <v>197</v>
      </c>
      <c r="D78" s="86">
        <f>IFERROR(VLOOKUP(UPPER(CONCATENATE($B78," - ",$A78)),'[1]Segurados Civis'!$A$5:$H$2142,7,0),"")</f>
        <v>58</v>
      </c>
      <c r="E78" s="86">
        <f>IFERROR(VLOOKUP(UPPER(CONCATENATE($B78," - ",$A78)),'[1]Segurados Civis'!$A$5:$H$2142,8,0),"")</f>
        <v>16</v>
      </c>
      <c r="F78" s="86">
        <f t="shared" si="1"/>
        <v>271</v>
      </c>
      <c r="G78" s="85" t="s">
        <v>5032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94</v>
      </c>
      <c r="B79" s="85" t="s">
        <v>8897</v>
      </c>
      <c r="C79" s="86">
        <f>IFERROR(VLOOKUP(UPPER(CONCATENATE($B79," - ",$A79)),'[1]Segurados Civis'!$A$5:$H$2142,6,0),"")</f>
        <v>336</v>
      </c>
      <c r="D79" s="86">
        <f>IFERROR(VLOOKUP(UPPER(CONCATENATE($B79," - ",$A79)),'[1]Segurados Civis'!$A$5:$H$2142,7,0),"")</f>
        <v>0</v>
      </c>
      <c r="E79" s="86">
        <f>IFERROR(VLOOKUP(UPPER(CONCATENATE($B79," - ",$A79)),'[1]Segurados Civis'!$A$5:$H$2142,8,0),"")</f>
        <v>0</v>
      </c>
      <c r="F79" s="86">
        <f t="shared" si="1"/>
        <v>336</v>
      </c>
      <c r="G79" s="85" t="s">
        <v>5032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94</v>
      </c>
      <c r="B80" s="85" t="s">
        <v>8898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5035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94</v>
      </c>
      <c r="B81" s="85" t="s">
        <v>8899</v>
      </c>
      <c r="C81" s="86">
        <f>IFERROR(VLOOKUP(UPPER(CONCATENATE($B81," - ",$A81)),'[1]Segurados Civis'!$A$5:$H$2142,6,0),"")</f>
        <v>1147</v>
      </c>
      <c r="D81" s="86">
        <f>IFERROR(VLOOKUP(UPPER(CONCATENATE($B81," - ",$A81)),'[1]Segurados Civis'!$A$5:$H$2142,7,0),"")</f>
        <v>251</v>
      </c>
      <c r="E81" s="86">
        <f>IFERROR(VLOOKUP(UPPER(CONCATENATE($B81," - ",$A81)),'[1]Segurados Civis'!$A$5:$H$2142,8,0),"")</f>
        <v>0</v>
      </c>
      <c r="F81" s="86">
        <f t="shared" si="1"/>
        <v>1398</v>
      </c>
      <c r="G81" s="85" t="s">
        <v>5032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94</v>
      </c>
      <c r="B82" s="85" t="s">
        <v>8900</v>
      </c>
      <c r="C82" s="86">
        <f>IFERROR(VLOOKUP(UPPER(CONCATENATE($B82," - ",$A82)),'[1]Segurados Civis'!$A$5:$H$2142,6,0),"")</f>
        <v>3834</v>
      </c>
      <c r="D82" s="86">
        <f>IFERROR(VLOOKUP(UPPER(CONCATENATE($B82," - ",$A82)),'[1]Segurados Civis'!$A$5:$H$2142,7,0),"")</f>
        <v>2382</v>
      </c>
      <c r="E82" s="86">
        <f>IFERROR(VLOOKUP(UPPER(CONCATENATE($B82," - ",$A82)),'[1]Segurados Civis'!$A$5:$H$2142,8,0),"")</f>
        <v>516</v>
      </c>
      <c r="F82" s="86">
        <f t="shared" si="1"/>
        <v>6732</v>
      </c>
      <c r="G82" s="85" t="s">
        <v>5032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94</v>
      </c>
      <c r="B83" s="85" t="s">
        <v>8901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5035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94</v>
      </c>
      <c r="B84" s="85" t="s">
        <v>8902</v>
      </c>
      <c r="C84" s="86">
        <f>IFERROR(VLOOKUP(UPPER(CONCATENATE($B84," - ",$A84)),'[1]Segurados Civis'!$A$5:$H$2142,6,0),"")</f>
        <v>99</v>
      </c>
      <c r="D84" s="86">
        <f>IFERROR(VLOOKUP(UPPER(CONCATENATE($B84," - ",$A84)),'[1]Segurados Civis'!$A$5:$H$2142,7,0),"")</f>
        <v>0</v>
      </c>
      <c r="E84" s="86">
        <f>IFERROR(VLOOKUP(UPPER(CONCATENATE($B84," - ",$A84)),'[1]Segurados Civis'!$A$5:$H$2142,8,0),"")</f>
        <v>0</v>
      </c>
      <c r="F84" s="86">
        <f t="shared" si="1"/>
        <v>99</v>
      </c>
      <c r="G84" s="85" t="s">
        <v>5032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94</v>
      </c>
      <c r="B85" s="85" t="s">
        <v>8903</v>
      </c>
      <c r="C85" s="86">
        <f>IFERROR(VLOOKUP(UPPER(CONCATENATE($B85," - ",$A85)),'[1]Segurados Civis'!$A$5:$H$2142,6,0),"")</f>
        <v>1304</v>
      </c>
      <c r="D85" s="86">
        <f>IFERROR(VLOOKUP(UPPER(CONCATENATE($B85," - ",$A85)),'[1]Segurados Civis'!$A$5:$H$2142,7,0),"")</f>
        <v>341</v>
      </c>
      <c r="E85" s="86">
        <f>IFERROR(VLOOKUP(UPPER(CONCATENATE($B85," - ",$A85)),'[1]Segurados Civis'!$A$5:$H$2142,8,0),"")</f>
        <v>32</v>
      </c>
      <c r="F85" s="86">
        <f t="shared" si="1"/>
        <v>1677</v>
      </c>
      <c r="G85" s="85" t="s">
        <v>5032</v>
      </c>
      <c r="H85" s="85">
        <v>1</v>
      </c>
      <c r="I85" s="85">
        <v>0</v>
      </c>
      <c r="J85" s="85">
        <v>0</v>
      </c>
      <c r="K85" s="85">
        <v>0</v>
      </c>
    </row>
    <row r="86" spans="1:11">
      <c r="A86" s="85" t="s">
        <v>94</v>
      </c>
      <c r="B86" s="85" t="s">
        <v>8904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5032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94</v>
      </c>
      <c r="B87" s="85" t="s">
        <v>8905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5035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94</v>
      </c>
      <c r="B88" s="85" t="s">
        <v>8906</v>
      </c>
      <c r="C88" s="86">
        <f>IFERROR(VLOOKUP(UPPER(CONCATENATE($B88," - ",$A88)),'[1]Segurados Civis'!$A$5:$H$2142,6,0),"")</f>
        <v>339</v>
      </c>
      <c r="D88" s="86">
        <f>IFERROR(VLOOKUP(UPPER(CONCATENATE($B88," - ",$A88)),'[1]Segurados Civis'!$A$5:$H$2142,7,0),"")</f>
        <v>47</v>
      </c>
      <c r="E88" s="86">
        <f>IFERROR(VLOOKUP(UPPER(CONCATENATE($B88," - ",$A88)),'[1]Segurados Civis'!$A$5:$H$2142,8,0),"")</f>
        <v>6</v>
      </c>
      <c r="F88" s="86">
        <f t="shared" si="1"/>
        <v>392</v>
      </c>
      <c r="G88" s="85" t="s">
        <v>5032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94</v>
      </c>
      <c r="B89" s="85" t="s">
        <v>8907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5035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94</v>
      </c>
      <c r="B90" s="85" t="s">
        <v>8908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5035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94</v>
      </c>
      <c r="B91" s="85" t="s">
        <v>8909</v>
      </c>
      <c r="C91" s="86">
        <f>IFERROR(VLOOKUP(UPPER(CONCATENATE($B91," - ",$A91)),'[1]Segurados Civis'!$A$5:$H$2142,6,0),"")</f>
        <v>202</v>
      </c>
      <c r="D91" s="86">
        <f>IFERROR(VLOOKUP(UPPER(CONCATENATE($B91," - ",$A91)),'[1]Segurados Civis'!$A$5:$H$2142,7,0),"")</f>
        <v>34</v>
      </c>
      <c r="E91" s="86">
        <f>IFERROR(VLOOKUP(UPPER(CONCATENATE($B91," - ",$A91)),'[1]Segurados Civis'!$A$5:$H$2142,8,0),"")</f>
        <v>3</v>
      </c>
      <c r="F91" s="86">
        <f t="shared" si="1"/>
        <v>239</v>
      </c>
      <c r="G91" s="85" t="s">
        <v>5032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94</v>
      </c>
      <c r="B92" s="85" t="s">
        <v>8910</v>
      </c>
      <c r="C92" s="86">
        <f>IFERROR(VLOOKUP(UPPER(CONCATENATE($B92," - ",$A92)),'[1]Segurados Civis'!$A$5:$H$2142,6,0),"")</f>
        <v>1210</v>
      </c>
      <c r="D92" s="86">
        <f>IFERROR(VLOOKUP(UPPER(CONCATENATE($B92," - ",$A92)),'[1]Segurados Civis'!$A$5:$H$2142,7,0),"")</f>
        <v>641</v>
      </c>
      <c r="E92" s="86">
        <f>IFERROR(VLOOKUP(UPPER(CONCATENATE($B92," - ",$A92)),'[1]Segurados Civis'!$A$5:$H$2142,8,0),"")</f>
        <v>119</v>
      </c>
      <c r="F92" s="86">
        <f t="shared" si="1"/>
        <v>1970</v>
      </c>
      <c r="G92" s="85" t="s">
        <v>5032</v>
      </c>
      <c r="H92" s="85">
        <v>1</v>
      </c>
      <c r="I92" s="85">
        <v>0</v>
      </c>
      <c r="J92" s="85">
        <v>1</v>
      </c>
      <c r="K92" s="85">
        <v>0</v>
      </c>
    </row>
    <row r="93" spans="1:11">
      <c r="A93" s="85" t="s">
        <v>94</v>
      </c>
      <c r="B93" s="85" t="s">
        <v>8911</v>
      </c>
      <c r="C93" s="86">
        <f>IFERROR(VLOOKUP(UPPER(CONCATENATE($B93," - ",$A93)),'[1]Segurados Civis'!$A$5:$H$2142,6,0),"")</f>
        <v>395</v>
      </c>
      <c r="D93" s="86">
        <f>IFERROR(VLOOKUP(UPPER(CONCATENATE($B93," - ",$A93)),'[1]Segurados Civis'!$A$5:$H$2142,7,0),"")</f>
        <v>165</v>
      </c>
      <c r="E93" s="86">
        <f>IFERROR(VLOOKUP(UPPER(CONCATENATE($B93," - ",$A93)),'[1]Segurados Civis'!$A$5:$H$2142,8,0),"")</f>
        <v>25</v>
      </c>
      <c r="F93" s="86">
        <f t="shared" si="1"/>
        <v>585</v>
      </c>
      <c r="G93" s="85" t="s">
        <v>5032</v>
      </c>
      <c r="H93" s="85">
        <v>1</v>
      </c>
      <c r="I93" s="85">
        <v>0</v>
      </c>
      <c r="J93" s="85">
        <v>0</v>
      </c>
      <c r="K93" s="85">
        <v>0</v>
      </c>
    </row>
    <row r="94" spans="1:11">
      <c r="A94" s="85" t="s">
        <v>94</v>
      </c>
      <c r="B94" s="85" t="s">
        <v>8912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5035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94</v>
      </c>
      <c r="B95" s="85" t="s">
        <v>8913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5035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94</v>
      </c>
      <c r="B96" s="85" t="s">
        <v>8914</v>
      </c>
      <c r="C96" s="86">
        <f>IFERROR(VLOOKUP(UPPER(CONCATENATE($B96," - ",$A96)),'[1]Segurados Civis'!$A$5:$H$2142,6,0),"")</f>
        <v>122</v>
      </c>
      <c r="D96" s="86">
        <f>IFERROR(VLOOKUP(UPPER(CONCATENATE($B96," - ",$A96)),'[1]Segurados Civis'!$A$5:$H$2142,7,0),"")</f>
        <v>21</v>
      </c>
      <c r="E96" s="86">
        <f>IFERROR(VLOOKUP(UPPER(CONCATENATE($B96," - ",$A96)),'[1]Segurados Civis'!$A$5:$H$2142,8,0),"")</f>
        <v>4</v>
      </c>
      <c r="F96" s="86">
        <f t="shared" si="1"/>
        <v>147</v>
      </c>
      <c r="G96" s="85" t="s">
        <v>5032</v>
      </c>
      <c r="H96" s="85">
        <v>1</v>
      </c>
      <c r="I96" s="85">
        <v>0</v>
      </c>
      <c r="J96" s="85">
        <v>0</v>
      </c>
      <c r="K96" s="85">
        <v>0</v>
      </c>
    </row>
    <row r="97" spans="1:11">
      <c r="A97" s="85" t="s">
        <v>94</v>
      </c>
      <c r="B97" s="85" t="s">
        <v>8915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5035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94</v>
      </c>
      <c r="B98" s="85" t="s">
        <v>8916</v>
      </c>
      <c r="C98" s="86">
        <f>IFERROR(VLOOKUP(UPPER(CONCATENATE($B98," - ",$A98)),'[1]Segurados Civis'!$A$5:$H$2142,6,0),"")</f>
        <v>7085</v>
      </c>
      <c r="D98" s="86">
        <f>IFERROR(VLOOKUP(UPPER(CONCATENATE($B98," - ",$A98)),'[1]Segurados Civis'!$A$5:$H$2142,7,0),"")</f>
        <v>3401</v>
      </c>
      <c r="E98" s="86">
        <f>IFERROR(VLOOKUP(UPPER(CONCATENATE($B98," - ",$A98)),'[1]Segurados Civis'!$A$5:$H$2142,8,0),"")</f>
        <v>676</v>
      </c>
      <c r="F98" s="86">
        <f t="shared" si="1"/>
        <v>11162</v>
      </c>
      <c r="G98" s="85" t="s">
        <v>5032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94</v>
      </c>
      <c r="B99" s="85" t="s">
        <v>8917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5035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94</v>
      </c>
      <c r="B100" s="85" t="s">
        <v>8918</v>
      </c>
      <c r="C100" s="86">
        <f>IFERROR(VLOOKUP(UPPER(CONCATENATE($B100," - ",$A100)),'[1]Segurados Civis'!$A$5:$H$2142,6,0),"")</f>
        <v>184</v>
      </c>
      <c r="D100" s="86">
        <f>IFERROR(VLOOKUP(UPPER(CONCATENATE($B100," - ",$A100)),'[1]Segurados Civis'!$A$5:$H$2142,7,0),"")</f>
        <v>54</v>
      </c>
      <c r="E100" s="86">
        <f>IFERROR(VLOOKUP(UPPER(CONCATENATE($B100," - ",$A100)),'[1]Segurados Civis'!$A$5:$H$2142,8,0),"")</f>
        <v>8</v>
      </c>
      <c r="F100" s="86">
        <f t="shared" si="1"/>
        <v>246</v>
      </c>
      <c r="G100" s="85" t="s">
        <v>5032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94</v>
      </c>
      <c r="B101" s="85" t="s">
        <v>8919</v>
      </c>
      <c r="C101" s="86">
        <f>IFERROR(VLOOKUP(UPPER(CONCATENATE($B101," - ",$A101)),'[1]Segurados Civis'!$A$5:$H$2142,6,0),"")</f>
        <v>191</v>
      </c>
      <c r="D101" s="86">
        <f>IFERROR(VLOOKUP(UPPER(CONCATENATE($B101," - ",$A101)),'[1]Segurados Civis'!$A$5:$H$2142,7,0),"")</f>
        <v>58</v>
      </c>
      <c r="E101" s="86">
        <f>IFERROR(VLOOKUP(UPPER(CONCATENATE($B101," - ",$A101)),'[1]Segurados Civis'!$A$5:$H$2142,8,0),"")</f>
        <v>9</v>
      </c>
      <c r="F101" s="86">
        <f t="shared" si="1"/>
        <v>258</v>
      </c>
      <c r="G101" s="85" t="s">
        <v>5032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94</v>
      </c>
      <c r="B102" s="85" t="s">
        <v>8920</v>
      </c>
      <c r="C102" s="86">
        <f>IFERROR(VLOOKUP(UPPER(CONCATENATE($B102," - ",$A102)),'[1]Segurados Civis'!$A$5:$H$2142,6,0),"")</f>
        <v>110</v>
      </c>
      <c r="D102" s="86">
        <f>IFERROR(VLOOKUP(UPPER(CONCATENATE($B102," - ",$A102)),'[1]Segurados Civis'!$A$5:$H$2142,7,0),"")</f>
        <v>13</v>
      </c>
      <c r="E102" s="86">
        <f>IFERROR(VLOOKUP(UPPER(CONCATENATE($B102," - ",$A102)),'[1]Segurados Civis'!$A$5:$H$2142,8,0),"")</f>
        <v>4</v>
      </c>
      <c r="F102" s="86">
        <f t="shared" si="1"/>
        <v>127</v>
      </c>
      <c r="G102" s="85" t="s">
        <v>5032</v>
      </c>
      <c r="H102" s="85">
        <v>1</v>
      </c>
      <c r="I102" s="85">
        <v>0</v>
      </c>
      <c r="J102" s="85">
        <v>1</v>
      </c>
      <c r="K102" s="85">
        <v>0</v>
      </c>
    </row>
    <row r="103" spans="1:11">
      <c r="A103" s="85" t="s">
        <v>94</v>
      </c>
      <c r="B103" s="85" t="s">
        <v>8921</v>
      </c>
      <c r="C103" s="86">
        <f>IFERROR(VLOOKUP(UPPER(CONCATENATE($B103," - ",$A103)),'[1]Segurados Civis'!$A$5:$H$2142,6,0),"")</f>
        <v>324</v>
      </c>
      <c r="D103" s="86">
        <f>IFERROR(VLOOKUP(UPPER(CONCATENATE($B103," - ",$A103)),'[1]Segurados Civis'!$A$5:$H$2142,7,0),"")</f>
        <v>39</v>
      </c>
      <c r="E103" s="86">
        <f>IFERROR(VLOOKUP(UPPER(CONCATENATE($B103," - ",$A103)),'[1]Segurados Civis'!$A$5:$H$2142,8,0),"")</f>
        <v>14</v>
      </c>
      <c r="F103" s="86">
        <f t="shared" si="1"/>
        <v>377</v>
      </c>
      <c r="G103" s="85" t="s">
        <v>5032</v>
      </c>
      <c r="H103" s="85">
        <v>1</v>
      </c>
      <c r="I103" s="85">
        <v>0</v>
      </c>
      <c r="J103" s="85">
        <v>1</v>
      </c>
      <c r="K103" s="85">
        <v>0</v>
      </c>
    </row>
    <row r="104" spans="1:11">
      <c r="A104" s="85" t="s">
        <v>94</v>
      </c>
      <c r="B104" s="85" t="s">
        <v>8922</v>
      </c>
      <c r="C104" s="86">
        <f>IFERROR(VLOOKUP(UPPER(CONCATENATE($B104," - ",$A104)),'[1]Segurados Civis'!$A$5:$H$2142,6,0),"")</f>
        <v>364</v>
      </c>
      <c r="D104" s="86">
        <f>IFERROR(VLOOKUP(UPPER(CONCATENATE($B104," - ",$A104)),'[1]Segurados Civis'!$A$5:$H$2142,7,0),"")</f>
        <v>151</v>
      </c>
      <c r="E104" s="86">
        <f>IFERROR(VLOOKUP(UPPER(CONCATENATE($B104," - ",$A104)),'[1]Segurados Civis'!$A$5:$H$2142,8,0),"")</f>
        <v>44</v>
      </c>
      <c r="F104" s="86">
        <f t="shared" si="1"/>
        <v>559</v>
      </c>
      <c r="G104" s="85" t="s">
        <v>5032</v>
      </c>
      <c r="H104" s="85">
        <v>1</v>
      </c>
      <c r="I104" s="85">
        <v>0</v>
      </c>
      <c r="J104" s="85">
        <v>0</v>
      </c>
      <c r="K104" s="85">
        <v>0</v>
      </c>
    </row>
    <row r="105" spans="1:11">
      <c r="A105" s="85" t="s">
        <v>94</v>
      </c>
      <c r="B105" s="85" t="s">
        <v>8923</v>
      </c>
      <c r="C105" s="86">
        <f>IFERROR(VLOOKUP(UPPER(CONCATENATE($B105," - ",$A105)),'[1]Segurados Civis'!$A$5:$H$2142,6,0),"")</f>
        <v>282</v>
      </c>
      <c r="D105" s="86">
        <f>IFERROR(VLOOKUP(UPPER(CONCATENATE($B105," - ",$A105)),'[1]Segurados Civis'!$A$5:$H$2142,7,0),"")</f>
        <v>102</v>
      </c>
      <c r="E105" s="86">
        <f>IFERROR(VLOOKUP(UPPER(CONCATENATE($B105," - ",$A105)),'[1]Segurados Civis'!$A$5:$H$2142,8,0),"")</f>
        <v>8</v>
      </c>
      <c r="F105" s="86">
        <f t="shared" si="1"/>
        <v>392</v>
      </c>
      <c r="G105" s="85" t="s">
        <v>5032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94</v>
      </c>
      <c r="B106" s="85" t="s">
        <v>8924</v>
      </c>
      <c r="C106" s="86">
        <f>IFERROR(VLOOKUP(UPPER(CONCATENATE($B106," - ",$A106)),'[1]Segurados Civis'!$A$5:$H$2142,6,0),"")</f>
        <v>745</v>
      </c>
      <c r="D106" s="86">
        <f>IFERROR(VLOOKUP(UPPER(CONCATENATE($B106," - ",$A106)),'[1]Segurados Civis'!$A$5:$H$2142,7,0),"")</f>
        <v>304</v>
      </c>
      <c r="E106" s="86">
        <f>IFERROR(VLOOKUP(UPPER(CONCATENATE($B106," - ",$A106)),'[1]Segurados Civis'!$A$5:$H$2142,8,0),"")</f>
        <v>48</v>
      </c>
      <c r="F106" s="86">
        <f t="shared" si="1"/>
        <v>1097</v>
      </c>
      <c r="G106" s="85" t="s">
        <v>5032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94</v>
      </c>
      <c r="B107" s="85" t="s">
        <v>8925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5035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94</v>
      </c>
      <c r="B108" s="85" t="s">
        <v>8926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5035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94</v>
      </c>
      <c r="B109" s="85" t="s">
        <v>8927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5035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94</v>
      </c>
      <c r="B110" s="85" t="s">
        <v>8928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5035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94</v>
      </c>
      <c r="B111" s="85" t="s">
        <v>8929</v>
      </c>
      <c r="C111" s="86">
        <f>IFERROR(VLOOKUP(UPPER(CONCATENATE($B111," - ",$A111)),'[1]Segurados Civis'!$A$5:$H$2142,6,0),"")</f>
        <v>629</v>
      </c>
      <c r="D111" s="86">
        <f>IFERROR(VLOOKUP(UPPER(CONCATENATE($B111," - ",$A111)),'[1]Segurados Civis'!$A$5:$H$2142,7,0),"")</f>
        <v>78</v>
      </c>
      <c r="E111" s="86">
        <f>IFERROR(VLOOKUP(UPPER(CONCATENATE($B111," - ",$A111)),'[1]Segurados Civis'!$A$5:$H$2142,8,0),"")</f>
        <v>25</v>
      </c>
      <c r="F111" s="86">
        <f t="shared" si="1"/>
        <v>732</v>
      </c>
      <c r="G111" s="85" t="s">
        <v>5032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94</v>
      </c>
      <c r="B112" s="85" t="s">
        <v>8930</v>
      </c>
      <c r="C112" s="86">
        <f>IFERROR(VLOOKUP(UPPER(CONCATENATE($B112," - ",$A112)),'[1]Segurados Civis'!$A$5:$H$2142,6,0),"")</f>
        <v>118</v>
      </c>
      <c r="D112" s="86">
        <f>IFERROR(VLOOKUP(UPPER(CONCATENATE($B112," - ",$A112)),'[1]Segurados Civis'!$A$5:$H$2142,7,0),"")</f>
        <v>29</v>
      </c>
      <c r="E112" s="86">
        <f>IFERROR(VLOOKUP(UPPER(CONCATENATE($B112," - ",$A112)),'[1]Segurados Civis'!$A$5:$H$2142,8,0),"")</f>
        <v>8</v>
      </c>
      <c r="F112" s="86">
        <f t="shared" si="1"/>
        <v>155</v>
      </c>
      <c r="G112" s="85" t="s">
        <v>5032</v>
      </c>
      <c r="H112" s="85">
        <v>0</v>
      </c>
      <c r="I112" s="85">
        <v>0</v>
      </c>
      <c r="J112" s="85">
        <v>1</v>
      </c>
      <c r="K112" s="85">
        <v>0</v>
      </c>
    </row>
    <row r="113" spans="1:11">
      <c r="A113" s="85" t="s">
        <v>94</v>
      </c>
      <c r="B113" s="85" t="s">
        <v>6227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5035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94</v>
      </c>
      <c r="B114" s="85" t="s">
        <v>8231</v>
      </c>
      <c r="C114" s="86">
        <f>IFERROR(VLOOKUP(UPPER(CONCATENATE($B114," - ",$A114)),'[1]Segurados Civis'!$A$5:$H$2142,6,0),"")</f>
        <v>179</v>
      </c>
      <c r="D114" s="86">
        <f>IFERROR(VLOOKUP(UPPER(CONCATENATE($B114," - ",$A114)),'[1]Segurados Civis'!$A$5:$H$2142,7,0),"")</f>
        <v>61</v>
      </c>
      <c r="E114" s="86">
        <f>IFERROR(VLOOKUP(UPPER(CONCATENATE($B114," - ",$A114)),'[1]Segurados Civis'!$A$5:$H$2142,8,0),"")</f>
        <v>27</v>
      </c>
      <c r="F114" s="86">
        <f t="shared" si="1"/>
        <v>267</v>
      </c>
      <c r="G114" s="85" t="s">
        <v>5032</v>
      </c>
      <c r="H114" s="85">
        <v>0</v>
      </c>
      <c r="I114" s="85">
        <v>0</v>
      </c>
      <c r="J114" s="85">
        <v>1</v>
      </c>
      <c r="K114" s="85">
        <v>0</v>
      </c>
    </row>
    <row r="115" spans="1:11">
      <c r="A115" s="85" t="s">
        <v>94</v>
      </c>
      <c r="B115" s="85" t="s">
        <v>8931</v>
      </c>
      <c r="C115" s="86">
        <f>IFERROR(VLOOKUP(UPPER(CONCATENATE($B115," - ",$A115)),'[1]Segurados Civis'!$A$5:$H$2142,6,0),"")</f>
        <v>235</v>
      </c>
      <c r="D115" s="86">
        <f>IFERROR(VLOOKUP(UPPER(CONCATENATE($B115," - ",$A115)),'[1]Segurados Civis'!$A$5:$H$2142,7,0),"")</f>
        <v>58</v>
      </c>
      <c r="E115" s="86">
        <f>IFERROR(VLOOKUP(UPPER(CONCATENATE($B115," - ",$A115)),'[1]Segurados Civis'!$A$5:$H$2142,8,0),"")</f>
        <v>25</v>
      </c>
      <c r="F115" s="86">
        <f t="shared" si="1"/>
        <v>318</v>
      </c>
      <c r="G115" s="85" t="s">
        <v>5032</v>
      </c>
      <c r="H115" s="85">
        <v>1</v>
      </c>
      <c r="I115" s="85">
        <v>0</v>
      </c>
      <c r="J115" s="85">
        <v>0</v>
      </c>
      <c r="K115" s="85">
        <v>0</v>
      </c>
    </row>
    <row r="116" spans="1:11">
      <c r="A116" s="85" t="s">
        <v>94</v>
      </c>
      <c r="B116" s="85" t="s">
        <v>8932</v>
      </c>
      <c r="C116" s="86">
        <f>IFERROR(VLOOKUP(UPPER(CONCATENATE($B116," - ",$A116)),'[1]Segurados Civis'!$A$5:$H$2142,6,0),"")</f>
        <v>184</v>
      </c>
      <c r="D116" s="86">
        <f>IFERROR(VLOOKUP(UPPER(CONCATENATE($B116," - ",$A116)),'[1]Segurados Civis'!$A$5:$H$2142,7,0),"")</f>
        <v>89</v>
      </c>
      <c r="E116" s="86">
        <f>IFERROR(VLOOKUP(UPPER(CONCATENATE($B116," - ",$A116)),'[1]Segurados Civis'!$A$5:$H$2142,8,0),"")</f>
        <v>24</v>
      </c>
      <c r="F116" s="86">
        <f t="shared" si="1"/>
        <v>297</v>
      </c>
      <c r="G116" s="85" t="s">
        <v>5032</v>
      </c>
      <c r="H116" s="85">
        <v>1</v>
      </c>
      <c r="I116" s="85">
        <v>0</v>
      </c>
      <c r="J116" s="85">
        <v>0</v>
      </c>
      <c r="K116" s="85">
        <v>0</v>
      </c>
    </row>
    <row r="117" spans="1:11">
      <c r="A117" s="85" t="s">
        <v>94</v>
      </c>
      <c r="B117" s="85" t="s">
        <v>8933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5035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94</v>
      </c>
      <c r="B118" s="85" t="s">
        <v>8934</v>
      </c>
      <c r="C118" s="86">
        <f>IFERROR(VLOOKUP(UPPER(CONCATENATE($B118," - ",$A118)),'[1]Segurados Civis'!$A$5:$H$2142,6,0),"")</f>
        <v>117</v>
      </c>
      <c r="D118" s="86">
        <f>IFERROR(VLOOKUP(UPPER(CONCATENATE($B118," - ",$A118)),'[1]Segurados Civis'!$A$5:$H$2142,7,0),"")</f>
        <v>11</v>
      </c>
      <c r="E118" s="86">
        <f>IFERROR(VLOOKUP(UPPER(CONCATENATE($B118," - ",$A118)),'[1]Segurados Civis'!$A$5:$H$2142,8,0),"")</f>
        <v>9</v>
      </c>
      <c r="F118" s="86">
        <f t="shared" si="1"/>
        <v>137</v>
      </c>
      <c r="G118" s="85" t="s">
        <v>5032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94</v>
      </c>
      <c r="B119" s="85" t="s">
        <v>8935</v>
      </c>
      <c r="C119" s="86">
        <f>IFERROR(VLOOKUP(UPPER(CONCATENATE($B119," - ",$A119)),'[1]Segurados Civis'!$A$5:$H$2142,6,0),"")</f>
        <v>117</v>
      </c>
      <c r="D119" s="86">
        <f>IFERROR(VLOOKUP(UPPER(CONCATENATE($B119," - ",$A119)),'[1]Segurados Civis'!$A$5:$H$2142,7,0),"")</f>
        <v>12</v>
      </c>
      <c r="E119" s="86">
        <f>IFERROR(VLOOKUP(UPPER(CONCATENATE($B119," - ",$A119)),'[1]Segurados Civis'!$A$5:$H$2142,8,0),"")</f>
        <v>5</v>
      </c>
      <c r="F119" s="86">
        <f t="shared" si="1"/>
        <v>134</v>
      </c>
      <c r="G119" s="85" t="s">
        <v>5032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94</v>
      </c>
      <c r="B120" s="85" t="s">
        <v>8936</v>
      </c>
      <c r="C120" s="86">
        <f>IFERROR(VLOOKUP(UPPER(CONCATENATE($B120," - ",$A120)),'[1]Segurados Civis'!$A$5:$H$2142,6,0),"")</f>
        <v>303</v>
      </c>
      <c r="D120" s="86">
        <f>IFERROR(VLOOKUP(UPPER(CONCATENATE($B120," - ",$A120)),'[1]Segurados Civis'!$A$5:$H$2142,7,0),"")</f>
        <v>78</v>
      </c>
      <c r="E120" s="86">
        <f>IFERROR(VLOOKUP(UPPER(CONCATENATE($B120," - ",$A120)),'[1]Segurados Civis'!$A$5:$H$2142,8,0),"")</f>
        <v>33</v>
      </c>
      <c r="F120" s="86">
        <f t="shared" si="1"/>
        <v>414</v>
      </c>
      <c r="G120" s="85" t="s">
        <v>5032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94</v>
      </c>
      <c r="B121" s="85" t="s">
        <v>8937</v>
      </c>
      <c r="C121" s="86">
        <f>IFERROR(VLOOKUP(UPPER(CONCATENATE($B121," - ",$A121)),'[1]Segurados Civis'!$A$5:$H$2142,6,0),"")</f>
        <v>60</v>
      </c>
      <c r="D121" s="86">
        <f>IFERROR(VLOOKUP(UPPER(CONCATENATE($B121," - ",$A121)),'[1]Segurados Civis'!$A$5:$H$2142,7,0),"")</f>
        <v>10</v>
      </c>
      <c r="E121" s="86">
        <f>IFERROR(VLOOKUP(UPPER(CONCATENATE($B121," - ",$A121)),'[1]Segurados Civis'!$A$5:$H$2142,8,0),"")</f>
        <v>1</v>
      </c>
      <c r="F121" s="86">
        <f t="shared" si="1"/>
        <v>71</v>
      </c>
      <c r="G121" s="85" t="s">
        <v>5032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94</v>
      </c>
      <c r="B122" s="85" t="s">
        <v>8938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5035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94</v>
      </c>
      <c r="B123" s="85" t="s">
        <v>8939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94</v>
      </c>
      <c r="B124" s="85" t="s">
        <v>8940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94</v>
      </c>
      <c r="B125" s="85" t="s">
        <v>8941</v>
      </c>
      <c r="C125" s="86">
        <f>IFERROR(VLOOKUP(UPPER(CONCATENATE($B125," - ",$A125)),'[1]Segurados Civis'!$A$5:$H$2142,6,0),"")</f>
        <v>185</v>
      </c>
      <c r="D125" s="86">
        <f>IFERROR(VLOOKUP(UPPER(CONCATENATE($B125," - ",$A125)),'[1]Segurados Civis'!$A$5:$H$2142,7,0),"")</f>
        <v>72</v>
      </c>
      <c r="E125" s="86">
        <f>IFERROR(VLOOKUP(UPPER(CONCATENATE($B125," - ",$A125)),'[1]Segurados Civis'!$A$5:$H$2142,8,0),"")</f>
        <v>24</v>
      </c>
      <c r="F125" s="86">
        <f t="shared" si="1"/>
        <v>281</v>
      </c>
      <c r="G125" s="85" t="s">
        <v>5032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94</v>
      </c>
      <c r="B126" s="85" t="s">
        <v>8942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94</v>
      </c>
      <c r="B127" s="85" t="s">
        <v>8943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5035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94</v>
      </c>
      <c r="B128" s="85" t="s">
        <v>8944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5035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94</v>
      </c>
      <c r="B129" s="85" t="s">
        <v>5041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5035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94</v>
      </c>
      <c r="B130" s="85" t="s">
        <v>8945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5035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94</v>
      </c>
      <c r="B131" s="85" t="s">
        <v>8946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5035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94</v>
      </c>
      <c r="B132" s="85" t="s">
        <v>8947</v>
      </c>
      <c r="C132" s="86">
        <f>IFERROR(VLOOKUP(UPPER(CONCATENATE($B132," - ",$A132)),'[1]Segurados Civis'!$A$5:$H$2142,6,0),"")</f>
        <v>104</v>
      </c>
      <c r="D132" s="86">
        <f>IFERROR(VLOOKUP(UPPER(CONCATENATE($B132," - ",$A132)),'[1]Segurados Civis'!$A$5:$H$2142,7,0),"")</f>
        <v>31</v>
      </c>
      <c r="E132" s="86">
        <f>IFERROR(VLOOKUP(UPPER(CONCATENATE($B132," - ",$A132)),'[1]Segurados Civis'!$A$5:$H$2142,8,0),"")</f>
        <v>5</v>
      </c>
      <c r="F132" s="86">
        <f t="shared" si="2"/>
        <v>140</v>
      </c>
      <c r="G132" s="85" t="s">
        <v>5032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94</v>
      </c>
      <c r="B133" s="85" t="s">
        <v>8948</v>
      </c>
      <c r="C133" s="86">
        <f>IFERROR(VLOOKUP(UPPER(CONCATENATE($B133," - ",$A133)),'[1]Segurados Civis'!$A$5:$H$2142,6,0),"")</f>
        <v>140</v>
      </c>
      <c r="D133" s="86">
        <f>IFERROR(VLOOKUP(UPPER(CONCATENATE($B133," - ",$A133)),'[1]Segurados Civis'!$A$5:$H$2142,7,0),"")</f>
        <v>10</v>
      </c>
      <c r="E133" s="86">
        <f>IFERROR(VLOOKUP(UPPER(CONCATENATE($B133," - ",$A133)),'[1]Segurados Civis'!$A$5:$H$2142,8,0),"")</f>
        <v>3</v>
      </c>
      <c r="F133" s="86">
        <f t="shared" si="2"/>
        <v>153</v>
      </c>
      <c r="G133" s="85" t="s">
        <v>5032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94</v>
      </c>
      <c r="B134" s="85" t="s">
        <v>8949</v>
      </c>
      <c r="C134" s="86">
        <f>IFERROR(VLOOKUP(UPPER(CONCATENATE($B134," - ",$A134)),'[1]Segurados Civis'!$A$5:$H$2142,6,0),"")</f>
        <v>720</v>
      </c>
      <c r="D134" s="86">
        <f>IFERROR(VLOOKUP(UPPER(CONCATENATE($B134," - ",$A134)),'[1]Segurados Civis'!$A$5:$H$2142,7,0),"")</f>
        <v>182</v>
      </c>
      <c r="E134" s="86">
        <f>IFERROR(VLOOKUP(UPPER(CONCATENATE($B134," - ",$A134)),'[1]Segurados Civis'!$A$5:$H$2142,8,0),"")</f>
        <v>22</v>
      </c>
      <c r="F134" s="86">
        <f t="shared" si="2"/>
        <v>924</v>
      </c>
      <c r="G134" s="85" t="s">
        <v>5032</v>
      </c>
      <c r="H134" s="85">
        <v>1</v>
      </c>
      <c r="I134" s="85">
        <v>0</v>
      </c>
      <c r="J134" s="85">
        <v>0</v>
      </c>
      <c r="K134" s="85">
        <v>0</v>
      </c>
    </row>
    <row r="135" spans="1:11">
      <c r="A135" s="85" t="s">
        <v>94</v>
      </c>
      <c r="B135" s="85" t="s">
        <v>8950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5035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94</v>
      </c>
      <c r="B136" s="85" t="s">
        <v>8951</v>
      </c>
      <c r="C136" s="86">
        <f>IFERROR(VLOOKUP(UPPER(CONCATENATE($B136," - ",$A136)),'[1]Segurados Civis'!$A$5:$H$2142,6,0),"")</f>
        <v>95</v>
      </c>
      <c r="D136" s="86">
        <f>IFERROR(VLOOKUP(UPPER(CONCATENATE($B136," - ",$A136)),'[1]Segurados Civis'!$A$5:$H$2142,7,0),"")</f>
        <v>22</v>
      </c>
      <c r="E136" s="86">
        <f>IFERROR(VLOOKUP(UPPER(CONCATENATE($B136," - ",$A136)),'[1]Segurados Civis'!$A$5:$H$2142,8,0),"")</f>
        <v>5</v>
      </c>
      <c r="F136" s="86">
        <f t="shared" si="2"/>
        <v>122</v>
      </c>
      <c r="G136" s="85" t="s">
        <v>5032</v>
      </c>
      <c r="H136" s="85">
        <v>1</v>
      </c>
      <c r="I136" s="85">
        <v>0</v>
      </c>
      <c r="J136" s="85">
        <v>1</v>
      </c>
      <c r="K136" s="85">
        <v>0</v>
      </c>
    </row>
    <row r="137" spans="1:11">
      <c r="A137" s="85" t="s">
        <v>94</v>
      </c>
      <c r="B137" s="85" t="s">
        <v>8952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94</v>
      </c>
      <c r="B138" s="85" t="s">
        <v>8953</v>
      </c>
      <c r="C138" s="86">
        <f>IFERROR(VLOOKUP(UPPER(CONCATENATE($B138," - ",$A138)),'[1]Segurados Civis'!$A$5:$H$2142,6,0),"")</f>
        <v>1173</v>
      </c>
      <c r="D138" s="86">
        <f>IFERROR(VLOOKUP(UPPER(CONCATENATE($B138," - ",$A138)),'[1]Segurados Civis'!$A$5:$H$2142,7,0),"")</f>
        <v>432</v>
      </c>
      <c r="E138" s="86">
        <f>IFERROR(VLOOKUP(UPPER(CONCATENATE($B138," - ",$A138)),'[1]Segurados Civis'!$A$5:$H$2142,8,0),"")</f>
        <v>97</v>
      </c>
      <c r="F138" s="86">
        <f t="shared" si="2"/>
        <v>1702</v>
      </c>
      <c r="G138" s="85" t="s">
        <v>5032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94</v>
      </c>
      <c r="B139" s="85" t="s">
        <v>8954</v>
      </c>
      <c r="C139" s="86">
        <f>IFERROR(VLOOKUP(UPPER(CONCATENATE($B139," - ",$A139)),'[1]Segurados Civis'!$A$5:$H$2142,6,0),"")</f>
        <v>111</v>
      </c>
      <c r="D139" s="86">
        <f>IFERROR(VLOOKUP(UPPER(CONCATENATE($B139," - ",$A139)),'[1]Segurados Civis'!$A$5:$H$2142,7,0),"")</f>
        <v>11</v>
      </c>
      <c r="E139" s="86">
        <f>IFERROR(VLOOKUP(UPPER(CONCATENATE($B139," - ",$A139)),'[1]Segurados Civis'!$A$5:$H$2142,8,0),"")</f>
        <v>3</v>
      </c>
      <c r="F139" s="86">
        <f t="shared" si="2"/>
        <v>125</v>
      </c>
      <c r="G139" s="85" t="s">
        <v>5032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94</v>
      </c>
      <c r="B140" s="85" t="s">
        <v>8955</v>
      </c>
      <c r="C140" s="86">
        <f>IFERROR(VLOOKUP(UPPER(CONCATENATE($B140," - ",$A140)),'[1]Segurados Civis'!$A$5:$H$2142,6,0),"")</f>
        <v>84</v>
      </c>
      <c r="D140" s="86">
        <f>IFERROR(VLOOKUP(UPPER(CONCATENATE($B140," - ",$A140)),'[1]Segurados Civis'!$A$5:$H$2142,7,0),"")</f>
        <v>55</v>
      </c>
      <c r="E140" s="86">
        <f>IFERROR(VLOOKUP(UPPER(CONCATENATE($B140," - ",$A140)),'[1]Segurados Civis'!$A$5:$H$2142,8,0),"")</f>
        <v>13</v>
      </c>
      <c r="F140" s="86">
        <f t="shared" si="2"/>
        <v>152</v>
      </c>
      <c r="G140" s="85" t="s">
        <v>5032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94</v>
      </c>
      <c r="B141" s="85" t="s">
        <v>8956</v>
      </c>
      <c r="C141" s="86">
        <f>IFERROR(VLOOKUP(UPPER(CONCATENATE($B141," - ",$A141)),'[1]Segurados Civis'!$A$5:$H$2142,6,0),"")</f>
        <v>198</v>
      </c>
      <c r="D141" s="86">
        <f>IFERROR(VLOOKUP(UPPER(CONCATENATE($B141," - ",$A141)),'[1]Segurados Civis'!$A$5:$H$2142,7,0),"")</f>
        <v>42</v>
      </c>
      <c r="E141" s="86">
        <f>IFERROR(VLOOKUP(UPPER(CONCATENATE($B141," - ",$A141)),'[1]Segurados Civis'!$A$5:$H$2142,8,0),"")</f>
        <v>20</v>
      </c>
      <c r="F141" s="86">
        <f t="shared" si="2"/>
        <v>260</v>
      </c>
      <c r="G141" s="85" t="s">
        <v>5032</v>
      </c>
      <c r="H141" s="85">
        <v>1</v>
      </c>
      <c r="I141" s="85">
        <v>0</v>
      </c>
      <c r="J141" s="85">
        <v>0</v>
      </c>
      <c r="K141" s="85">
        <v>0</v>
      </c>
    </row>
    <row r="142" spans="1:11">
      <c r="A142" s="85" t="s">
        <v>94</v>
      </c>
      <c r="B142" s="85" t="s">
        <v>8957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5035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94</v>
      </c>
      <c r="B143" s="85" t="s">
        <v>8958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94</v>
      </c>
      <c r="B144" s="85" t="s">
        <v>8959</v>
      </c>
      <c r="C144" s="86">
        <f>IFERROR(VLOOKUP(UPPER(CONCATENATE($B144," - ",$A144)),'[1]Segurados Civis'!$A$5:$H$2142,6,0),"")</f>
        <v>292</v>
      </c>
      <c r="D144" s="86">
        <f>IFERROR(VLOOKUP(UPPER(CONCATENATE($B144," - ",$A144)),'[1]Segurados Civis'!$A$5:$H$2142,7,0),"")</f>
        <v>84</v>
      </c>
      <c r="E144" s="86">
        <f>IFERROR(VLOOKUP(UPPER(CONCATENATE($B144," - ",$A144)),'[1]Segurados Civis'!$A$5:$H$2142,8,0),"")</f>
        <v>16</v>
      </c>
      <c r="F144" s="86">
        <f t="shared" si="2"/>
        <v>392</v>
      </c>
      <c r="G144" s="85" t="s">
        <v>5032</v>
      </c>
      <c r="H144" s="85">
        <v>1</v>
      </c>
      <c r="I144" s="85">
        <v>0</v>
      </c>
      <c r="J144" s="85">
        <v>0</v>
      </c>
      <c r="K144" s="85">
        <v>0</v>
      </c>
    </row>
    <row r="145" spans="1:11">
      <c r="A145" s="85" t="s">
        <v>94</v>
      </c>
      <c r="B145" s="85" t="s">
        <v>8960</v>
      </c>
      <c r="C145" s="86">
        <f>IFERROR(VLOOKUP(UPPER(CONCATENATE($B145," - ",$A145)),'[1]Segurados Civis'!$A$5:$H$2142,6,0),"")</f>
        <v>638</v>
      </c>
      <c r="D145" s="86">
        <f>IFERROR(VLOOKUP(UPPER(CONCATENATE($B145," - ",$A145)),'[1]Segurados Civis'!$A$5:$H$2142,7,0),"")</f>
        <v>178</v>
      </c>
      <c r="E145" s="86">
        <f>IFERROR(VLOOKUP(UPPER(CONCATENATE($B145," - ",$A145)),'[1]Segurados Civis'!$A$5:$H$2142,8,0),"")</f>
        <v>34</v>
      </c>
      <c r="F145" s="86">
        <f t="shared" si="2"/>
        <v>850</v>
      </c>
      <c r="G145" s="85" t="s">
        <v>5032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94</v>
      </c>
      <c r="B146" s="85" t="s">
        <v>8961</v>
      </c>
      <c r="C146" s="86">
        <f>IFERROR(VLOOKUP(UPPER(CONCATENATE($B146," - ",$A146)),'[1]Segurados Civis'!$A$5:$H$2142,6,0),"")</f>
        <v>93</v>
      </c>
      <c r="D146" s="86">
        <f>IFERROR(VLOOKUP(UPPER(CONCATENATE($B146," - ",$A146)),'[1]Segurados Civis'!$A$5:$H$2142,7,0),"")</f>
        <v>12</v>
      </c>
      <c r="E146" s="86">
        <f>IFERROR(VLOOKUP(UPPER(CONCATENATE($B146," - ",$A146)),'[1]Segurados Civis'!$A$5:$H$2142,8,0),"")</f>
        <v>5</v>
      </c>
      <c r="F146" s="86">
        <f t="shared" si="2"/>
        <v>110</v>
      </c>
      <c r="G146" s="85" t="s">
        <v>5032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94</v>
      </c>
      <c r="B147" s="85" t="s">
        <v>8962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5035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94</v>
      </c>
      <c r="B148" s="85" t="s">
        <v>8963</v>
      </c>
      <c r="C148" s="86">
        <f>IFERROR(VLOOKUP(UPPER(CONCATENATE($B148," - ",$A148)),'[1]Segurados Civis'!$A$5:$H$2142,6,0),"")</f>
        <v>233</v>
      </c>
      <c r="D148" s="86">
        <f>IFERROR(VLOOKUP(UPPER(CONCATENATE($B148," - ",$A148)),'[1]Segurados Civis'!$A$5:$H$2142,7,0),"")</f>
        <v>120</v>
      </c>
      <c r="E148" s="86">
        <f>IFERROR(VLOOKUP(UPPER(CONCATENATE($B148," - ",$A148)),'[1]Segurados Civis'!$A$5:$H$2142,8,0),"")</f>
        <v>17</v>
      </c>
      <c r="F148" s="86">
        <f t="shared" si="2"/>
        <v>370</v>
      </c>
      <c r="G148" s="85" t="s">
        <v>5032</v>
      </c>
      <c r="H148" s="85">
        <v>1</v>
      </c>
      <c r="I148" s="85">
        <v>0</v>
      </c>
      <c r="J148" s="85">
        <v>1</v>
      </c>
      <c r="K148" s="85">
        <v>0</v>
      </c>
    </row>
    <row r="149" spans="1:11">
      <c r="A149" s="85" t="s">
        <v>94</v>
      </c>
      <c r="B149" s="85" t="s">
        <v>8964</v>
      </c>
      <c r="C149" s="86">
        <f>IFERROR(VLOOKUP(UPPER(CONCATENATE($B149," - ",$A149)),'[1]Segurados Civis'!$A$5:$H$2142,6,0),"")</f>
        <v>128</v>
      </c>
      <c r="D149" s="86">
        <f>IFERROR(VLOOKUP(UPPER(CONCATENATE($B149," - ",$A149)),'[1]Segurados Civis'!$A$5:$H$2142,7,0),"")</f>
        <v>1</v>
      </c>
      <c r="E149" s="86">
        <f>IFERROR(VLOOKUP(UPPER(CONCATENATE($B149," - ",$A149)),'[1]Segurados Civis'!$A$5:$H$2142,8,0),"")</f>
        <v>0</v>
      </c>
      <c r="F149" s="86">
        <f t="shared" si="2"/>
        <v>129</v>
      </c>
      <c r="G149" s="85" t="s">
        <v>5032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94</v>
      </c>
      <c r="B150" s="85" t="s">
        <v>8965</v>
      </c>
      <c r="C150" s="86">
        <f>IFERROR(VLOOKUP(UPPER(CONCATENATE($B150," - ",$A150)),'[1]Segurados Civis'!$A$5:$H$2142,6,0),"")</f>
        <v>2221</v>
      </c>
      <c r="D150" s="86">
        <f>IFERROR(VLOOKUP(UPPER(CONCATENATE($B150," - ",$A150)),'[1]Segurados Civis'!$A$5:$H$2142,7,0),"")</f>
        <v>106</v>
      </c>
      <c r="E150" s="86">
        <f>IFERROR(VLOOKUP(UPPER(CONCATENATE($B150," - ",$A150)),'[1]Segurados Civis'!$A$5:$H$2142,8,0),"")</f>
        <v>5</v>
      </c>
      <c r="F150" s="86">
        <f t="shared" si="2"/>
        <v>2332</v>
      </c>
      <c r="G150" s="85" t="s">
        <v>5032</v>
      </c>
      <c r="H150" s="85">
        <v>1</v>
      </c>
      <c r="I150" s="85">
        <v>0</v>
      </c>
      <c r="J150" s="85">
        <v>0</v>
      </c>
      <c r="K150" s="85">
        <v>0</v>
      </c>
    </row>
    <row r="151" spans="1:11">
      <c r="A151" s="85" t="s">
        <v>94</v>
      </c>
      <c r="B151" s="85" t="s">
        <v>8966</v>
      </c>
      <c r="C151" s="86">
        <f>IFERROR(VLOOKUP(UPPER(CONCATENATE($B151," - ",$A151)),'[1]Segurados Civis'!$A$5:$H$2142,6,0),"")</f>
        <v>148</v>
      </c>
      <c r="D151" s="86">
        <f>IFERROR(VLOOKUP(UPPER(CONCATENATE($B151," - ",$A151)),'[1]Segurados Civis'!$A$5:$H$2142,7,0),"")</f>
        <v>45</v>
      </c>
      <c r="E151" s="86">
        <f>IFERROR(VLOOKUP(UPPER(CONCATENATE($B151," - ",$A151)),'[1]Segurados Civis'!$A$5:$H$2142,8,0),"")</f>
        <v>5</v>
      </c>
      <c r="F151" s="86">
        <f t="shared" si="2"/>
        <v>198</v>
      </c>
      <c r="G151" s="85" t="s">
        <v>5032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94</v>
      </c>
      <c r="B152" s="85" t="s">
        <v>8967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5035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94</v>
      </c>
      <c r="B153" s="85" t="s">
        <v>8968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5035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94</v>
      </c>
      <c r="B154" s="85" t="s">
        <v>8969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5035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94</v>
      </c>
      <c r="B155" s="85" t="s">
        <v>8970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5035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94</v>
      </c>
      <c r="B156" s="85" t="s">
        <v>8971</v>
      </c>
      <c r="C156" s="86">
        <f>IFERROR(VLOOKUP(UPPER(CONCATENATE($B156," - ",$A156)),'[1]Segurados Civis'!$A$5:$H$2142,6,0),"")</f>
        <v>359</v>
      </c>
      <c r="D156" s="86">
        <f>IFERROR(VLOOKUP(UPPER(CONCATENATE($B156," - ",$A156)),'[1]Segurados Civis'!$A$5:$H$2142,7,0),"")</f>
        <v>159</v>
      </c>
      <c r="E156" s="86">
        <f>IFERROR(VLOOKUP(UPPER(CONCATENATE($B156," - ",$A156)),'[1]Segurados Civis'!$A$5:$H$2142,8,0),"")</f>
        <v>23</v>
      </c>
      <c r="F156" s="86">
        <f t="shared" si="2"/>
        <v>541</v>
      </c>
      <c r="G156" s="85" t="s">
        <v>5032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94</v>
      </c>
      <c r="B157" s="85" t="s">
        <v>8972</v>
      </c>
      <c r="C157" s="86">
        <f>IFERROR(VLOOKUP(UPPER(CONCATENATE($B157," - ",$A157)),'[1]Segurados Civis'!$A$5:$H$2142,6,0),"")</f>
        <v>163</v>
      </c>
      <c r="D157" s="86">
        <f>IFERROR(VLOOKUP(UPPER(CONCATENATE($B157," - ",$A157)),'[1]Segurados Civis'!$A$5:$H$2142,7,0),"")</f>
        <v>33</v>
      </c>
      <c r="E157" s="86">
        <f>IFERROR(VLOOKUP(UPPER(CONCATENATE($B157," - ",$A157)),'[1]Segurados Civis'!$A$5:$H$2142,8,0),"")</f>
        <v>11</v>
      </c>
      <c r="F157" s="86">
        <f t="shared" si="2"/>
        <v>207</v>
      </c>
      <c r="G157" s="85" t="s">
        <v>5032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94</v>
      </c>
      <c r="B158" s="85" t="s">
        <v>8973</v>
      </c>
      <c r="C158" s="86">
        <f>IFERROR(VLOOKUP(UPPER(CONCATENATE($B158," - ",$A158)),'[1]Segurados Civis'!$A$5:$H$2142,6,0),"")</f>
        <v>996</v>
      </c>
      <c r="D158" s="86">
        <f>IFERROR(VLOOKUP(UPPER(CONCATENATE($B158," - ",$A158)),'[1]Segurados Civis'!$A$5:$H$2142,7,0),"")</f>
        <v>341</v>
      </c>
      <c r="E158" s="86">
        <f>IFERROR(VLOOKUP(UPPER(CONCATENATE($B158," - ",$A158)),'[1]Segurados Civis'!$A$5:$H$2142,8,0),"")</f>
        <v>63</v>
      </c>
      <c r="F158" s="86">
        <f t="shared" si="2"/>
        <v>1400</v>
      </c>
      <c r="G158" s="85" t="s">
        <v>5032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94</v>
      </c>
      <c r="B159" s="85" t="s">
        <v>8974</v>
      </c>
      <c r="C159" s="86">
        <f>IFERROR(VLOOKUP(UPPER(CONCATENATE($B159," - ",$A159)),'[1]Segurados Civis'!$A$5:$H$2142,6,0),"")</f>
        <v>1976</v>
      </c>
      <c r="D159" s="86">
        <f>IFERROR(VLOOKUP(UPPER(CONCATENATE($B159," - ",$A159)),'[1]Segurados Civis'!$A$5:$H$2142,7,0),"")</f>
        <v>0</v>
      </c>
      <c r="E159" s="86">
        <f>IFERROR(VLOOKUP(UPPER(CONCATENATE($B159," - ",$A159)),'[1]Segurados Civis'!$A$5:$H$2142,8,0),"")</f>
        <v>0</v>
      </c>
      <c r="F159" s="86">
        <f t="shared" si="2"/>
        <v>1976</v>
      </c>
      <c r="G159" s="85" t="s">
        <v>5032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94</v>
      </c>
      <c r="B160" s="85" t="s">
        <v>8975</v>
      </c>
      <c r="C160" s="86">
        <f>IFERROR(VLOOKUP(UPPER(CONCATENATE($B160," - ",$A160)),'[1]Segurados Civis'!$A$5:$H$2142,6,0),"")</f>
        <v>584</v>
      </c>
      <c r="D160" s="86">
        <f>IFERROR(VLOOKUP(UPPER(CONCATENATE($B160," - ",$A160)),'[1]Segurados Civis'!$A$5:$H$2142,7,0),"")</f>
        <v>191</v>
      </c>
      <c r="E160" s="86">
        <f>IFERROR(VLOOKUP(UPPER(CONCATENATE($B160," - ",$A160)),'[1]Segurados Civis'!$A$5:$H$2142,8,0),"")</f>
        <v>50</v>
      </c>
      <c r="F160" s="86">
        <f t="shared" si="2"/>
        <v>825</v>
      </c>
      <c r="G160" s="85" t="s">
        <v>5032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94</v>
      </c>
      <c r="B161" s="85" t="s">
        <v>8976</v>
      </c>
      <c r="C161" s="86">
        <f>IFERROR(VLOOKUP(UPPER(CONCATENATE($B161," - ",$A161)),'[1]Segurados Civis'!$A$5:$H$2142,6,0),"")</f>
        <v>178</v>
      </c>
      <c r="D161" s="86">
        <f>IFERROR(VLOOKUP(UPPER(CONCATENATE($B161," - ",$A161)),'[1]Segurados Civis'!$A$5:$H$2142,7,0),"")</f>
        <v>24</v>
      </c>
      <c r="E161" s="86">
        <f>IFERROR(VLOOKUP(UPPER(CONCATENATE($B161," - ",$A161)),'[1]Segurados Civis'!$A$5:$H$2142,8,0),"")</f>
        <v>5</v>
      </c>
      <c r="F161" s="86">
        <f t="shared" si="2"/>
        <v>207</v>
      </c>
      <c r="G161" s="85" t="s">
        <v>5032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94</v>
      </c>
      <c r="B162" s="85" t="s">
        <v>8977</v>
      </c>
      <c r="C162" s="86">
        <f>IFERROR(VLOOKUP(UPPER(CONCATENATE($B162," - ",$A162)),'[1]Segurados Civis'!$A$5:$H$2142,6,0),"")</f>
        <v>121</v>
      </c>
      <c r="D162" s="86">
        <f>IFERROR(VLOOKUP(UPPER(CONCATENATE($B162," - ",$A162)),'[1]Segurados Civis'!$A$5:$H$2142,7,0),"")</f>
        <v>29</v>
      </c>
      <c r="E162" s="86">
        <f>IFERROR(VLOOKUP(UPPER(CONCATENATE($B162," - ",$A162)),'[1]Segurados Civis'!$A$5:$H$2142,8,0),"")</f>
        <v>5</v>
      </c>
      <c r="F162" s="86">
        <f t="shared" si="2"/>
        <v>155</v>
      </c>
      <c r="G162" s="85" t="s">
        <v>5032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94</v>
      </c>
      <c r="B163" s="85" t="s">
        <v>8978</v>
      </c>
      <c r="C163" s="86">
        <f>IFERROR(VLOOKUP(UPPER(CONCATENATE($B163," - ",$A163)),'[1]Segurados Civis'!$A$5:$H$2142,6,0),"")</f>
        <v>118</v>
      </c>
      <c r="D163" s="86">
        <f>IFERROR(VLOOKUP(UPPER(CONCATENATE($B163," - ",$A163)),'[1]Segurados Civis'!$A$5:$H$2142,7,0),"")</f>
        <v>39</v>
      </c>
      <c r="E163" s="86">
        <f>IFERROR(VLOOKUP(UPPER(CONCATENATE($B163," - ",$A163)),'[1]Segurados Civis'!$A$5:$H$2142,8,0),"")</f>
        <v>14</v>
      </c>
      <c r="F163" s="86">
        <f t="shared" si="2"/>
        <v>171</v>
      </c>
      <c r="G163" s="85" t="s">
        <v>5032</v>
      </c>
      <c r="H163" s="85">
        <v>1</v>
      </c>
      <c r="I163" s="85">
        <v>0</v>
      </c>
      <c r="J163" s="85">
        <v>0</v>
      </c>
      <c r="K163" s="85">
        <v>0</v>
      </c>
    </row>
    <row r="164" spans="1:11">
      <c r="A164" s="85" t="s">
        <v>94</v>
      </c>
      <c r="B164" s="85" t="s">
        <v>8979</v>
      </c>
      <c r="C164" s="86">
        <f>IFERROR(VLOOKUP(UPPER(CONCATENATE($B164," - ",$A164)),'[1]Segurados Civis'!$A$5:$H$2142,6,0),"")</f>
        <v>967</v>
      </c>
      <c r="D164" s="86">
        <f>IFERROR(VLOOKUP(UPPER(CONCATENATE($B164," - ",$A164)),'[1]Segurados Civis'!$A$5:$H$2142,7,0),"")</f>
        <v>353</v>
      </c>
      <c r="E164" s="86">
        <f>IFERROR(VLOOKUP(UPPER(CONCATENATE($B164," - ",$A164)),'[1]Segurados Civis'!$A$5:$H$2142,8,0),"")</f>
        <v>76</v>
      </c>
      <c r="F164" s="86">
        <f t="shared" si="2"/>
        <v>1396</v>
      </c>
      <c r="G164" s="85" t="s">
        <v>5032</v>
      </c>
      <c r="H164" s="85">
        <v>1</v>
      </c>
      <c r="I164" s="85">
        <v>0</v>
      </c>
      <c r="J164" s="85">
        <v>0</v>
      </c>
      <c r="K164" s="85">
        <v>0</v>
      </c>
    </row>
    <row r="165" spans="1:11">
      <c r="A165" s="85" t="s">
        <v>94</v>
      </c>
      <c r="B165" s="85" t="s">
        <v>8980</v>
      </c>
      <c r="C165" s="86">
        <f>IFERROR(VLOOKUP(UPPER(CONCATENATE($B165," - ",$A165)),'[1]Segurados Civis'!$A$5:$H$2142,6,0),"")</f>
        <v>177</v>
      </c>
      <c r="D165" s="86">
        <f>IFERROR(VLOOKUP(UPPER(CONCATENATE($B165," - ",$A165)),'[1]Segurados Civis'!$A$5:$H$2142,7,0),"")</f>
        <v>63</v>
      </c>
      <c r="E165" s="86">
        <f>IFERROR(VLOOKUP(UPPER(CONCATENATE($B165," - ",$A165)),'[1]Segurados Civis'!$A$5:$H$2142,8,0),"")</f>
        <v>14</v>
      </c>
      <c r="F165" s="86">
        <f t="shared" si="2"/>
        <v>254</v>
      </c>
      <c r="G165" s="85" t="s">
        <v>5032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94</v>
      </c>
      <c r="B166" s="85" t="s">
        <v>8981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94</v>
      </c>
      <c r="B167" s="85" t="s">
        <v>8982</v>
      </c>
      <c r="C167" s="86">
        <f>IFERROR(VLOOKUP(UPPER(CONCATENATE($B167," - ",$A167)),'[1]Segurados Civis'!$A$5:$H$2142,6,0),"")</f>
        <v>127</v>
      </c>
      <c r="D167" s="86">
        <f>IFERROR(VLOOKUP(UPPER(CONCATENATE($B167," - ",$A167)),'[1]Segurados Civis'!$A$5:$H$2142,7,0),"")</f>
        <v>1</v>
      </c>
      <c r="E167" s="86">
        <f>IFERROR(VLOOKUP(UPPER(CONCATENATE($B167," - ",$A167)),'[1]Segurados Civis'!$A$5:$H$2142,8,0),"")</f>
        <v>0</v>
      </c>
      <c r="F167" s="86">
        <f t="shared" si="2"/>
        <v>128</v>
      </c>
      <c r="G167" s="85" t="s">
        <v>5032</v>
      </c>
      <c r="H167" s="85">
        <v>1</v>
      </c>
      <c r="I167" s="85">
        <v>0</v>
      </c>
      <c r="J167" s="85">
        <v>0</v>
      </c>
      <c r="K167" s="85">
        <v>0</v>
      </c>
    </row>
    <row r="168" spans="1:11">
      <c r="A168" s="85" t="s">
        <v>94</v>
      </c>
      <c r="B168" s="85" t="s">
        <v>8983</v>
      </c>
      <c r="C168" s="86">
        <f>IFERROR(VLOOKUP(UPPER(CONCATENATE($B168," - ",$A168)),'[1]Segurados Civis'!$A$5:$H$2142,6,0),"")</f>
        <v>357</v>
      </c>
      <c r="D168" s="86">
        <f>IFERROR(VLOOKUP(UPPER(CONCATENATE($B168," - ",$A168)),'[1]Segurados Civis'!$A$5:$H$2142,7,0),"")</f>
        <v>142</v>
      </c>
      <c r="E168" s="86">
        <f>IFERROR(VLOOKUP(UPPER(CONCATENATE($B168," - ",$A168)),'[1]Segurados Civis'!$A$5:$H$2142,8,0),"")</f>
        <v>32</v>
      </c>
      <c r="F168" s="86">
        <f t="shared" si="2"/>
        <v>531</v>
      </c>
      <c r="G168" s="85" t="s">
        <v>5032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94</v>
      </c>
      <c r="B169" s="85" t="s">
        <v>8984</v>
      </c>
      <c r="C169" s="86">
        <f>IFERROR(VLOOKUP(UPPER(CONCATENATE($B169," - ",$A169)),'[1]Segurados Civis'!$A$5:$H$2142,6,0),"")</f>
        <v>540</v>
      </c>
      <c r="D169" s="86">
        <f>IFERROR(VLOOKUP(UPPER(CONCATENATE($B169," - ",$A169)),'[1]Segurados Civis'!$A$5:$H$2142,7,0),"")</f>
        <v>210</v>
      </c>
      <c r="E169" s="86">
        <f>IFERROR(VLOOKUP(UPPER(CONCATENATE($B169," - ",$A169)),'[1]Segurados Civis'!$A$5:$H$2142,8,0),"")</f>
        <v>22</v>
      </c>
      <c r="F169" s="86">
        <f t="shared" si="2"/>
        <v>772</v>
      </c>
      <c r="G169" s="85" t="s">
        <v>5032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94</v>
      </c>
      <c r="B170" s="85" t="s">
        <v>8985</v>
      </c>
      <c r="C170" s="86">
        <f>IFERROR(VLOOKUP(UPPER(CONCATENATE($B170," - ",$A170)),'[1]Segurados Civis'!$A$5:$H$2142,6,0),"")</f>
        <v>123</v>
      </c>
      <c r="D170" s="86">
        <f>IFERROR(VLOOKUP(UPPER(CONCATENATE($B170," - ",$A170)),'[1]Segurados Civis'!$A$5:$H$2142,7,0),"")</f>
        <v>8</v>
      </c>
      <c r="E170" s="86">
        <f>IFERROR(VLOOKUP(UPPER(CONCATENATE($B170," - ",$A170)),'[1]Segurados Civis'!$A$5:$H$2142,8,0),"")</f>
        <v>2</v>
      </c>
      <c r="F170" s="86">
        <f t="shared" si="2"/>
        <v>133</v>
      </c>
      <c r="G170" s="85" t="s">
        <v>5032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94</v>
      </c>
      <c r="B171" s="85" t="s">
        <v>8986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5032</v>
      </c>
      <c r="H171" s="85">
        <v>1</v>
      </c>
      <c r="I171" s="85">
        <v>0</v>
      </c>
      <c r="J171" s="85">
        <v>0</v>
      </c>
      <c r="K171" s="85">
        <v>0</v>
      </c>
    </row>
    <row r="172" spans="1:11">
      <c r="A172" s="85" t="s">
        <v>94</v>
      </c>
      <c r="B172" s="85" t="s">
        <v>8987</v>
      </c>
      <c r="C172" s="86">
        <f>IFERROR(VLOOKUP(UPPER(CONCATENATE($B172," - ",$A172)),'[1]Segurados Civis'!$A$5:$H$2142,6,0),"")</f>
        <v>213</v>
      </c>
      <c r="D172" s="86">
        <f>IFERROR(VLOOKUP(UPPER(CONCATENATE($B172," - ",$A172)),'[1]Segurados Civis'!$A$5:$H$2142,7,0),"")</f>
        <v>83</v>
      </c>
      <c r="E172" s="86">
        <f>IFERROR(VLOOKUP(UPPER(CONCATENATE($B172," - ",$A172)),'[1]Segurados Civis'!$A$5:$H$2142,8,0),"")</f>
        <v>16</v>
      </c>
      <c r="F172" s="86">
        <f t="shared" si="2"/>
        <v>312</v>
      </c>
      <c r="G172" s="85" t="s">
        <v>5032</v>
      </c>
      <c r="H172" s="85">
        <v>1</v>
      </c>
      <c r="I172" s="85">
        <v>0</v>
      </c>
      <c r="J172" s="85">
        <v>0</v>
      </c>
      <c r="K172" s="85">
        <v>0</v>
      </c>
    </row>
    <row r="173" spans="1:11">
      <c r="A173" s="85" t="s">
        <v>94</v>
      </c>
      <c r="B173" s="85" t="s">
        <v>8988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5035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94</v>
      </c>
      <c r="B174" s="85" t="s">
        <v>8989</v>
      </c>
      <c r="C174" s="86">
        <f>IFERROR(VLOOKUP(UPPER(CONCATENATE($B174," - ",$A174)),'[1]Segurados Civis'!$A$5:$H$2142,6,0),"")</f>
        <v>198</v>
      </c>
      <c r="D174" s="86">
        <f>IFERROR(VLOOKUP(UPPER(CONCATENATE($B174," - ",$A174)),'[1]Segurados Civis'!$A$5:$H$2142,7,0),"")</f>
        <v>50</v>
      </c>
      <c r="E174" s="86">
        <f>IFERROR(VLOOKUP(UPPER(CONCATENATE($B174," - ",$A174)),'[1]Segurados Civis'!$A$5:$H$2142,8,0),"")</f>
        <v>0</v>
      </c>
      <c r="F174" s="86">
        <f t="shared" si="2"/>
        <v>248</v>
      </c>
      <c r="G174" s="85" t="s">
        <v>5032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94</v>
      </c>
      <c r="B175" s="85" t="s">
        <v>8990</v>
      </c>
      <c r="C175" s="86">
        <f>IFERROR(VLOOKUP(UPPER(CONCATENATE($B175," - ",$A175)),'[1]Segurados Civis'!$A$5:$H$2142,6,0),"")</f>
        <v>723</v>
      </c>
      <c r="D175" s="86">
        <f>IFERROR(VLOOKUP(UPPER(CONCATENATE($B175," - ",$A175)),'[1]Segurados Civis'!$A$5:$H$2142,7,0),"")</f>
        <v>116</v>
      </c>
      <c r="E175" s="86">
        <f>IFERROR(VLOOKUP(UPPER(CONCATENATE($B175," - ",$A175)),'[1]Segurados Civis'!$A$5:$H$2142,8,0),"")</f>
        <v>44</v>
      </c>
      <c r="F175" s="86">
        <f t="shared" si="2"/>
        <v>883</v>
      </c>
      <c r="G175" s="85" t="s">
        <v>5032</v>
      </c>
      <c r="H175" s="85">
        <v>1</v>
      </c>
      <c r="I175" s="85">
        <v>0</v>
      </c>
      <c r="J175" s="85">
        <v>1</v>
      </c>
      <c r="K175" s="85">
        <v>0</v>
      </c>
    </row>
    <row r="176" spans="1:11">
      <c r="A176" s="85" t="s">
        <v>94</v>
      </c>
      <c r="B176" s="85" t="s">
        <v>8991</v>
      </c>
      <c r="C176" s="86">
        <f>IFERROR(VLOOKUP(UPPER(CONCATENATE($B176," - ",$A176)),'[1]Segurados Civis'!$A$5:$H$2142,6,0),"")</f>
        <v>478</v>
      </c>
      <c r="D176" s="86">
        <f>IFERROR(VLOOKUP(UPPER(CONCATENATE($B176," - ",$A176)),'[1]Segurados Civis'!$A$5:$H$2142,7,0),"")</f>
        <v>381</v>
      </c>
      <c r="E176" s="86">
        <f>IFERROR(VLOOKUP(UPPER(CONCATENATE($B176," - ",$A176)),'[1]Segurados Civis'!$A$5:$H$2142,8,0),"")</f>
        <v>75</v>
      </c>
      <c r="F176" s="86">
        <f t="shared" si="2"/>
        <v>934</v>
      </c>
      <c r="G176" s="85" t="s">
        <v>5032</v>
      </c>
      <c r="H176" s="85">
        <v>1</v>
      </c>
      <c r="I176" s="85">
        <v>0</v>
      </c>
      <c r="J176" s="85">
        <v>0</v>
      </c>
      <c r="K176" s="85">
        <v>0</v>
      </c>
    </row>
    <row r="177" spans="1:11">
      <c r="A177" s="85" t="s">
        <v>94</v>
      </c>
      <c r="B177" s="85" t="s">
        <v>8992</v>
      </c>
      <c r="C177" s="86">
        <f>IFERROR(VLOOKUP(UPPER(CONCATENATE($B177," - ",$A177)),'[1]Segurados Civis'!$A$5:$H$2142,6,0),"")</f>
        <v>140</v>
      </c>
      <c r="D177" s="86">
        <f>IFERROR(VLOOKUP(UPPER(CONCATENATE($B177," - ",$A177)),'[1]Segurados Civis'!$A$5:$H$2142,7,0),"")</f>
        <v>14</v>
      </c>
      <c r="E177" s="86">
        <f>IFERROR(VLOOKUP(UPPER(CONCATENATE($B177," - ",$A177)),'[1]Segurados Civis'!$A$5:$H$2142,8,0),"")</f>
        <v>6</v>
      </c>
      <c r="F177" s="86">
        <f t="shared" si="2"/>
        <v>160</v>
      </c>
      <c r="G177" s="85" t="s">
        <v>5032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94</v>
      </c>
      <c r="B178" s="85" t="s">
        <v>8993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5035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94</v>
      </c>
      <c r="B179" s="85" t="s">
        <v>8994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94</v>
      </c>
      <c r="B180" s="85" t="s">
        <v>8995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5035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94</v>
      </c>
      <c r="B181" s="85" t="s">
        <v>8996</v>
      </c>
      <c r="C181" s="86">
        <f>IFERROR(VLOOKUP(UPPER(CONCATENATE($B181," - ",$A181)),'[1]Segurados Civis'!$A$5:$H$2142,6,0),"")</f>
        <v>380</v>
      </c>
      <c r="D181" s="86">
        <f>IFERROR(VLOOKUP(UPPER(CONCATENATE($B181," - ",$A181)),'[1]Segurados Civis'!$A$5:$H$2142,7,0),"")</f>
        <v>96</v>
      </c>
      <c r="E181" s="86">
        <f>IFERROR(VLOOKUP(UPPER(CONCATENATE($B181," - ",$A181)),'[1]Segurados Civis'!$A$5:$H$2142,8,0),"")</f>
        <v>11</v>
      </c>
      <c r="F181" s="86">
        <f t="shared" si="2"/>
        <v>487</v>
      </c>
      <c r="G181" s="85" t="s">
        <v>5032</v>
      </c>
      <c r="H181" s="85">
        <v>1</v>
      </c>
      <c r="I181" s="85">
        <v>1</v>
      </c>
      <c r="J181" s="85">
        <v>1</v>
      </c>
      <c r="K181" s="85">
        <v>0</v>
      </c>
    </row>
    <row r="182" spans="1:11">
      <c r="A182" s="85" t="s">
        <v>94</v>
      </c>
      <c r="B182" s="85" t="s">
        <v>8997</v>
      </c>
      <c r="C182" s="86">
        <f>IFERROR(VLOOKUP(UPPER(CONCATENATE($B182," - ",$A182)),'[1]Segurados Civis'!$A$5:$H$2142,6,0),"")</f>
        <v>470</v>
      </c>
      <c r="D182" s="86">
        <f>IFERROR(VLOOKUP(UPPER(CONCATENATE($B182," - ",$A182)),'[1]Segurados Civis'!$A$5:$H$2142,7,0),"")</f>
        <v>203</v>
      </c>
      <c r="E182" s="86">
        <f>IFERROR(VLOOKUP(UPPER(CONCATENATE($B182," - ",$A182)),'[1]Segurados Civis'!$A$5:$H$2142,8,0),"")</f>
        <v>56</v>
      </c>
      <c r="F182" s="86">
        <f t="shared" si="2"/>
        <v>729</v>
      </c>
      <c r="G182" s="85" t="s">
        <v>5032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94</v>
      </c>
      <c r="B183" s="85" t="s">
        <v>8998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94</v>
      </c>
      <c r="B184" s="85" t="s">
        <v>8999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94</v>
      </c>
      <c r="B185" s="85" t="s">
        <v>9000</v>
      </c>
      <c r="C185" s="86">
        <f>IFERROR(VLOOKUP(UPPER(CONCATENATE($B185," - ",$A185)),'[1]Segurados Civis'!$A$5:$H$2142,6,0),"")</f>
        <v>92</v>
      </c>
      <c r="D185" s="86">
        <f>IFERROR(VLOOKUP(UPPER(CONCATENATE($B185," - ",$A185)),'[1]Segurados Civis'!$A$5:$H$2142,7,0),"")</f>
        <v>14</v>
      </c>
      <c r="E185" s="86">
        <f>IFERROR(VLOOKUP(UPPER(CONCATENATE($B185," - ",$A185)),'[1]Segurados Civis'!$A$5:$H$2142,8,0),"")</f>
        <v>6</v>
      </c>
      <c r="F185" s="86">
        <f t="shared" si="2"/>
        <v>112</v>
      </c>
      <c r="G185" s="85" t="s">
        <v>5032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94</v>
      </c>
      <c r="B186" s="85" t="s">
        <v>9001</v>
      </c>
      <c r="C186" s="86">
        <f>IFERROR(VLOOKUP(UPPER(CONCATENATE($B186," - ",$A186)),'[1]Segurados Civis'!$A$5:$H$2142,6,0),"")</f>
        <v>142</v>
      </c>
      <c r="D186" s="86">
        <f>IFERROR(VLOOKUP(UPPER(CONCATENATE($B186," - ",$A186)),'[1]Segurados Civis'!$A$5:$H$2142,7,0),"")</f>
        <v>9</v>
      </c>
      <c r="E186" s="86">
        <f>IFERROR(VLOOKUP(UPPER(CONCATENATE($B186," - ",$A186)),'[1]Segurados Civis'!$A$5:$H$2142,8,0),"")</f>
        <v>1</v>
      </c>
      <c r="F186" s="86">
        <f t="shared" si="2"/>
        <v>152</v>
      </c>
      <c r="G186" s="85" t="s">
        <v>5032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94</v>
      </c>
      <c r="B187" s="85" t="s">
        <v>9002</v>
      </c>
      <c r="C187" s="86">
        <f>IFERROR(VLOOKUP(UPPER(CONCATENATE($B187," - ",$A187)),'[1]Segurados Civis'!$A$5:$H$2142,6,0),"")</f>
        <v>4143</v>
      </c>
      <c r="D187" s="86">
        <f>IFERROR(VLOOKUP(UPPER(CONCATENATE($B187," - ",$A187)),'[1]Segurados Civis'!$A$5:$H$2142,7,0),"")</f>
        <v>1454</v>
      </c>
      <c r="E187" s="86">
        <f>IFERROR(VLOOKUP(UPPER(CONCATENATE($B187," - ",$A187)),'[1]Segurados Civis'!$A$5:$H$2142,8,0),"")</f>
        <v>180</v>
      </c>
      <c r="F187" s="86">
        <f t="shared" si="2"/>
        <v>5777</v>
      </c>
      <c r="G187" s="85" t="s">
        <v>5032</v>
      </c>
      <c r="H187" s="85">
        <v>1</v>
      </c>
      <c r="I187" s="85">
        <v>0</v>
      </c>
      <c r="J187" s="85">
        <v>1</v>
      </c>
      <c r="K187" s="85">
        <v>0</v>
      </c>
    </row>
    <row r="188" spans="1:11">
      <c r="A188" s="85" t="s">
        <v>94</v>
      </c>
      <c r="B188" s="85" t="s">
        <v>9003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5035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94</v>
      </c>
      <c r="B189" s="85" t="s">
        <v>9004</v>
      </c>
      <c r="C189" s="86">
        <f>IFERROR(VLOOKUP(UPPER(CONCATENATE($B189," - ",$A189)),'[1]Segurados Civis'!$A$5:$H$2142,6,0),"")</f>
        <v>1669</v>
      </c>
      <c r="D189" s="86">
        <f>IFERROR(VLOOKUP(UPPER(CONCATENATE($B189," - ",$A189)),'[1]Segurados Civis'!$A$5:$H$2142,7,0),"")</f>
        <v>771</v>
      </c>
      <c r="E189" s="86">
        <f>IFERROR(VLOOKUP(UPPER(CONCATENATE($B189," - ",$A189)),'[1]Segurados Civis'!$A$5:$H$2142,8,0),"")</f>
        <v>125</v>
      </c>
      <c r="F189" s="86">
        <f t="shared" si="2"/>
        <v>2565</v>
      </c>
      <c r="G189" s="85" t="s">
        <v>5032</v>
      </c>
      <c r="H189" s="85">
        <v>1</v>
      </c>
      <c r="I189" s="85">
        <v>0</v>
      </c>
      <c r="J189" s="85">
        <v>0</v>
      </c>
      <c r="K189" s="85">
        <v>0</v>
      </c>
    </row>
    <row r="190" spans="1:11">
      <c r="A190" s="85" t="s">
        <v>94</v>
      </c>
      <c r="B190" s="85" t="s">
        <v>9005</v>
      </c>
      <c r="C190" s="86">
        <f>IFERROR(VLOOKUP(UPPER(CONCATENATE($B190," - ",$A190)),'[1]Segurados Civis'!$A$5:$H$2142,6,0),"")</f>
        <v>715</v>
      </c>
      <c r="D190" s="86">
        <f>IFERROR(VLOOKUP(UPPER(CONCATENATE($B190," - ",$A190)),'[1]Segurados Civis'!$A$5:$H$2142,7,0),"")</f>
        <v>162</v>
      </c>
      <c r="E190" s="86">
        <f>IFERROR(VLOOKUP(UPPER(CONCATENATE($B190," - ",$A190)),'[1]Segurados Civis'!$A$5:$H$2142,8,0),"")</f>
        <v>23</v>
      </c>
      <c r="F190" s="86">
        <f t="shared" si="2"/>
        <v>900</v>
      </c>
      <c r="G190" s="85" t="s">
        <v>5032</v>
      </c>
      <c r="H190" s="85">
        <v>1</v>
      </c>
      <c r="I190" s="85">
        <v>0</v>
      </c>
      <c r="J190" s="85">
        <v>0</v>
      </c>
      <c r="K190" s="85">
        <v>0</v>
      </c>
    </row>
    <row r="191" spans="1:11">
      <c r="A191" s="85" t="s">
        <v>94</v>
      </c>
      <c r="B191" s="85" t="s">
        <v>9006</v>
      </c>
      <c r="C191" s="86">
        <f>IFERROR(VLOOKUP(UPPER(CONCATENATE($B191," - ",$A191)),'[1]Segurados Civis'!$A$5:$H$2142,6,0),"")</f>
        <v>278</v>
      </c>
      <c r="D191" s="86">
        <f>IFERROR(VLOOKUP(UPPER(CONCATENATE($B191," - ",$A191)),'[1]Segurados Civis'!$A$5:$H$2142,7,0),"")</f>
        <v>133</v>
      </c>
      <c r="E191" s="86">
        <f>IFERROR(VLOOKUP(UPPER(CONCATENATE($B191," - ",$A191)),'[1]Segurados Civis'!$A$5:$H$2142,8,0),"")</f>
        <v>30</v>
      </c>
      <c r="F191" s="86">
        <f t="shared" si="2"/>
        <v>441</v>
      </c>
      <c r="G191" s="85" t="s">
        <v>5032</v>
      </c>
      <c r="H191" s="85">
        <v>0</v>
      </c>
      <c r="I191" s="85">
        <v>0</v>
      </c>
      <c r="J191" s="85">
        <v>1</v>
      </c>
      <c r="K191" s="85">
        <v>0</v>
      </c>
    </row>
    <row r="192" spans="1:11">
      <c r="A192" s="85" t="s">
        <v>94</v>
      </c>
      <c r="B192" s="85" t="s">
        <v>9007</v>
      </c>
      <c r="C192" s="86">
        <f>IFERROR(VLOOKUP(UPPER(CONCATENATE($B192," - ",$A192)),'[1]Segurados Civis'!$A$5:$H$2142,6,0),"")</f>
        <v>156</v>
      </c>
      <c r="D192" s="86">
        <f>IFERROR(VLOOKUP(UPPER(CONCATENATE($B192," - ",$A192)),'[1]Segurados Civis'!$A$5:$H$2142,7,0),"")</f>
        <v>38</v>
      </c>
      <c r="E192" s="86">
        <f>IFERROR(VLOOKUP(UPPER(CONCATENATE($B192," - ",$A192)),'[1]Segurados Civis'!$A$5:$H$2142,8,0),"")</f>
        <v>4</v>
      </c>
      <c r="F192" s="86">
        <f t="shared" si="2"/>
        <v>198</v>
      </c>
      <c r="G192" s="85" t="s">
        <v>5032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94</v>
      </c>
      <c r="B193" s="85" t="s">
        <v>9008</v>
      </c>
      <c r="C193" s="86">
        <f>IFERROR(VLOOKUP(UPPER(CONCATENATE($B193," - ",$A193)),'[1]Segurados Civis'!$A$5:$H$2142,6,0),"")</f>
        <v>257</v>
      </c>
      <c r="D193" s="86">
        <f>IFERROR(VLOOKUP(UPPER(CONCATENATE($B193," - ",$A193)),'[1]Segurados Civis'!$A$5:$H$2142,7,0),"")</f>
        <v>84</v>
      </c>
      <c r="E193" s="86">
        <f>IFERROR(VLOOKUP(UPPER(CONCATENATE($B193," - ",$A193)),'[1]Segurados Civis'!$A$5:$H$2142,8,0),"")</f>
        <v>20</v>
      </c>
      <c r="F193" s="86">
        <f t="shared" si="2"/>
        <v>361</v>
      </c>
      <c r="G193" s="85" t="s">
        <v>5032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94</v>
      </c>
      <c r="B194" s="85" t="s">
        <v>9009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5035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94</v>
      </c>
      <c r="B195" s="85" t="s">
        <v>9010</v>
      </c>
      <c r="C195" s="86">
        <f>IFERROR(VLOOKUP(UPPER(CONCATENATE($B195," - ",$A195)),'[1]Segurados Civis'!$A$5:$H$2142,6,0),"")</f>
        <v>590</v>
      </c>
      <c r="D195" s="86">
        <f>IFERROR(VLOOKUP(UPPER(CONCATENATE($B195," - ",$A195)),'[1]Segurados Civis'!$A$5:$H$2142,7,0),"")</f>
        <v>182</v>
      </c>
      <c r="E195" s="86">
        <f>IFERROR(VLOOKUP(UPPER(CONCATENATE($B195," - ",$A195)),'[1]Segurados Civis'!$A$5:$H$2142,8,0),"")</f>
        <v>31</v>
      </c>
      <c r="F195" s="86">
        <f t="shared" si="3"/>
        <v>803</v>
      </c>
      <c r="G195" s="85" t="s">
        <v>5032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94</v>
      </c>
      <c r="B196" s="85" t="s">
        <v>9011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5035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94</v>
      </c>
      <c r="B197" s="85" t="s">
        <v>5190</v>
      </c>
      <c r="C197" s="86">
        <f>IFERROR(VLOOKUP(UPPER(CONCATENATE($B197," - ",$A197)),'[1]Segurados Civis'!$A$5:$H$2142,6,0),"")</f>
        <v>155</v>
      </c>
      <c r="D197" s="86">
        <f>IFERROR(VLOOKUP(UPPER(CONCATENATE($B197," - ",$A197)),'[1]Segurados Civis'!$A$5:$H$2142,7,0),"")</f>
        <v>69</v>
      </c>
      <c r="E197" s="86">
        <f>IFERROR(VLOOKUP(UPPER(CONCATENATE($B197," - ",$A197)),'[1]Segurados Civis'!$A$5:$H$2142,8,0),"")</f>
        <v>14</v>
      </c>
      <c r="F197" s="86">
        <f t="shared" si="3"/>
        <v>238</v>
      </c>
      <c r="G197" s="85" t="s">
        <v>5032</v>
      </c>
      <c r="H197" s="85">
        <v>1</v>
      </c>
      <c r="I197" s="85">
        <v>0</v>
      </c>
      <c r="J197" s="85">
        <v>1</v>
      </c>
      <c r="K197" s="85">
        <v>0</v>
      </c>
    </row>
    <row r="198" spans="1:11">
      <c r="A198" s="85" t="s">
        <v>94</v>
      </c>
      <c r="B198" s="85" t="s">
        <v>9012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5035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94</v>
      </c>
      <c r="B199" s="85" t="s">
        <v>9013</v>
      </c>
      <c r="C199" s="86">
        <f>IFERROR(VLOOKUP(UPPER(CONCATENATE($B199," - ",$A199)),'[1]Segurados Civis'!$A$5:$H$2142,6,0),"")</f>
        <v>145</v>
      </c>
      <c r="D199" s="86">
        <f>IFERROR(VLOOKUP(UPPER(CONCATENATE($B199," - ",$A199)),'[1]Segurados Civis'!$A$5:$H$2142,7,0),"")</f>
        <v>51</v>
      </c>
      <c r="E199" s="86">
        <f>IFERROR(VLOOKUP(UPPER(CONCATENATE($B199," - ",$A199)),'[1]Segurados Civis'!$A$5:$H$2142,8,0),"")</f>
        <v>10</v>
      </c>
      <c r="F199" s="86">
        <f t="shared" si="3"/>
        <v>206</v>
      </c>
      <c r="G199" s="85" t="s">
        <v>5032</v>
      </c>
      <c r="H199" s="85">
        <v>1</v>
      </c>
      <c r="I199" s="85">
        <v>0</v>
      </c>
      <c r="J199" s="85">
        <v>1</v>
      </c>
      <c r="K199" s="85">
        <v>0</v>
      </c>
    </row>
    <row r="200" spans="1:11">
      <c r="A200" s="85" t="s">
        <v>94</v>
      </c>
      <c r="B200" s="85" t="s">
        <v>9014</v>
      </c>
      <c r="C200" s="86">
        <f>IFERROR(VLOOKUP(UPPER(CONCATENATE($B200," - ",$A200)),'[1]Segurados Civis'!$A$5:$H$2142,6,0),"")</f>
        <v>178</v>
      </c>
      <c r="D200" s="86">
        <f>IFERROR(VLOOKUP(UPPER(CONCATENATE($B200," - ",$A200)),'[1]Segurados Civis'!$A$5:$H$2142,7,0),"")</f>
        <v>78</v>
      </c>
      <c r="E200" s="86">
        <f>IFERROR(VLOOKUP(UPPER(CONCATENATE($B200," - ",$A200)),'[1]Segurados Civis'!$A$5:$H$2142,8,0),"")</f>
        <v>12</v>
      </c>
      <c r="F200" s="86">
        <f t="shared" si="3"/>
        <v>268</v>
      </c>
      <c r="G200" s="85" t="s">
        <v>5032</v>
      </c>
      <c r="H200" s="85">
        <v>0</v>
      </c>
      <c r="I200" s="85">
        <v>0</v>
      </c>
      <c r="J200" s="85">
        <v>1</v>
      </c>
      <c r="K200" s="85">
        <v>0</v>
      </c>
    </row>
    <row r="201" spans="1:11">
      <c r="A201" s="85" t="s">
        <v>94</v>
      </c>
      <c r="B201" s="85" t="s">
        <v>9015</v>
      </c>
      <c r="C201" s="86">
        <f>IFERROR(VLOOKUP(UPPER(CONCATENATE($B201," - ",$A201)),'[1]Segurados Civis'!$A$5:$H$2142,6,0),"")</f>
        <v>137</v>
      </c>
      <c r="D201" s="86">
        <f>IFERROR(VLOOKUP(UPPER(CONCATENATE($B201," - ",$A201)),'[1]Segurados Civis'!$A$5:$H$2142,7,0),"")</f>
        <v>57</v>
      </c>
      <c r="E201" s="86">
        <f>IFERROR(VLOOKUP(UPPER(CONCATENATE($B201," - ",$A201)),'[1]Segurados Civis'!$A$5:$H$2142,8,0),"")</f>
        <v>9</v>
      </c>
      <c r="F201" s="86">
        <f t="shared" si="3"/>
        <v>203</v>
      </c>
      <c r="G201" s="85" t="s">
        <v>5032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94</v>
      </c>
      <c r="B202" s="85" t="s">
        <v>9016</v>
      </c>
      <c r="C202" s="86">
        <f>IFERROR(VLOOKUP(UPPER(CONCATENATE($B202," - ",$A202)),'[1]Segurados Civis'!$A$5:$H$2142,6,0),"")</f>
        <v>469</v>
      </c>
      <c r="D202" s="86">
        <f>IFERROR(VLOOKUP(UPPER(CONCATENATE($B202," - ",$A202)),'[1]Segurados Civis'!$A$5:$H$2142,7,0),"")</f>
        <v>50</v>
      </c>
      <c r="E202" s="86">
        <f>IFERROR(VLOOKUP(UPPER(CONCATENATE($B202," - ",$A202)),'[1]Segurados Civis'!$A$5:$H$2142,8,0),"")</f>
        <v>25</v>
      </c>
      <c r="F202" s="86">
        <f t="shared" si="3"/>
        <v>544</v>
      </c>
      <c r="G202" s="85" t="s">
        <v>5032</v>
      </c>
      <c r="H202" s="85">
        <v>0</v>
      </c>
      <c r="I202" s="85">
        <v>0</v>
      </c>
      <c r="J202" s="85">
        <v>1</v>
      </c>
      <c r="K202" s="85">
        <v>0</v>
      </c>
    </row>
    <row r="203" spans="1:11">
      <c r="A203" s="85" t="s">
        <v>94</v>
      </c>
      <c r="B203" s="85" t="s">
        <v>9017</v>
      </c>
      <c r="C203" s="86">
        <f>IFERROR(VLOOKUP(UPPER(CONCATENATE($B203," - ",$A203)),'[1]Segurados Civis'!$A$5:$H$2142,6,0),"")</f>
        <v>696</v>
      </c>
      <c r="D203" s="86">
        <f>IFERROR(VLOOKUP(UPPER(CONCATENATE($B203," - ",$A203)),'[1]Segurados Civis'!$A$5:$H$2142,7,0),"")</f>
        <v>235</v>
      </c>
      <c r="E203" s="86">
        <f>IFERROR(VLOOKUP(UPPER(CONCATENATE($B203," - ",$A203)),'[1]Segurados Civis'!$A$5:$H$2142,8,0),"")</f>
        <v>48</v>
      </c>
      <c r="F203" s="86">
        <f t="shared" si="3"/>
        <v>979</v>
      </c>
      <c r="G203" s="85" t="s">
        <v>5032</v>
      </c>
      <c r="H203" s="85">
        <v>1</v>
      </c>
      <c r="I203" s="85">
        <v>0</v>
      </c>
      <c r="J203" s="85">
        <v>0</v>
      </c>
      <c r="K203" s="85">
        <v>0</v>
      </c>
    </row>
    <row r="204" spans="1:11">
      <c r="A204" s="85" t="s">
        <v>94</v>
      </c>
      <c r="B204" s="85" t="s">
        <v>9018</v>
      </c>
      <c r="C204" s="86">
        <f>IFERROR(VLOOKUP(UPPER(CONCATENATE($B204," - ",$A204)),'[1]Segurados Civis'!$A$5:$H$2142,6,0),"")</f>
        <v>2101</v>
      </c>
      <c r="D204" s="86">
        <f>IFERROR(VLOOKUP(UPPER(CONCATENATE($B204," - ",$A204)),'[1]Segurados Civis'!$A$5:$H$2142,7,0),"")</f>
        <v>522</v>
      </c>
      <c r="E204" s="86">
        <f>IFERROR(VLOOKUP(UPPER(CONCATENATE($B204," - ",$A204)),'[1]Segurados Civis'!$A$5:$H$2142,8,0),"")</f>
        <v>143</v>
      </c>
      <c r="F204" s="86">
        <f t="shared" si="3"/>
        <v>2766</v>
      </c>
      <c r="G204" s="85" t="s">
        <v>5032</v>
      </c>
      <c r="H204" s="85">
        <v>1</v>
      </c>
      <c r="I204" s="85">
        <v>0</v>
      </c>
      <c r="J204" s="85">
        <v>0</v>
      </c>
      <c r="K204" s="85">
        <v>0</v>
      </c>
    </row>
    <row r="205" spans="1:11">
      <c r="A205" s="85" t="s">
        <v>94</v>
      </c>
      <c r="B205" s="85" t="s">
        <v>9019</v>
      </c>
      <c r="C205" s="86">
        <f>IFERROR(VLOOKUP(UPPER(CONCATENATE($B205," - ",$A205)),'[1]Segurados Civis'!$A$5:$H$2142,6,0),"")</f>
        <v>107</v>
      </c>
      <c r="D205" s="86">
        <f>IFERROR(VLOOKUP(UPPER(CONCATENATE($B205," - ",$A205)),'[1]Segurados Civis'!$A$5:$H$2142,7,0),"")</f>
        <v>39</v>
      </c>
      <c r="E205" s="86">
        <f>IFERROR(VLOOKUP(UPPER(CONCATENATE($B205," - ",$A205)),'[1]Segurados Civis'!$A$5:$H$2142,8,0),"")</f>
        <v>2</v>
      </c>
      <c r="F205" s="86">
        <f t="shared" si="3"/>
        <v>148</v>
      </c>
      <c r="G205" s="85" t="s">
        <v>5032</v>
      </c>
      <c r="H205" s="85">
        <v>1</v>
      </c>
      <c r="I205" s="85">
        <v>0</v>
      </c>
      <c r="J205" s="85">
        <v>1</v>
      </c>
      <c r="K205" s="85">
        <v>0</v>
      </c>
    </row>
    <row r="206" spans="1:11">
      <c r="A206" s="85" t="s">
        <v>94</v>
      </c>
      <c r="B206" s="85" t="s">
        <v>9020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5035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94</v>
      </c>
      <c r="B207" s="85" t="s">
        <v>9021</v>
      </c>
      <c r="C207" s="86">
        <f>IFERROR(VLOOKUP(UPPER(CONCATENATE($B207," - ",$A207)),'[1]Segurados Civis'!$A$5:$H$2142,6,0),"")</f>
        <v>106</v>
      </c>
      <c r="D207" s="86">
        <f>IFERROR(VLOOKUP(UPPER(CONCATENATE($B207," - ",$A207)),'[1]Segurados Civis'!$A$5:$H$2142,7,0),"")</f>
        <v>6</v>
      </c>
      <c r="E207" s="86">
        <f>IFERROR(VLOOKUP(UPPER(CONCATENATE($B207," - ",$A207)),'[1]Segurados Civis'!$A$5:$H$2142,8,0),"")</f>
        <v>0</v>
      </c>
      <c r="F207" s="86">
        <f t="shared" si="3"/>
        <v>112</v>
      </c>
      <c r="G207" s="85" t="s">
        <v>5032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94</v>
      </c>
      <c r="B208" s="85" t="s">
        <v>5740</v>
      </c>
      <c r="C208" s="86">
        <f>IFERROR(VLOOKUP(UPPER(CONCATENATE($B208," - ",$A208)),'[1]Segurados Civis'!$A$5:$H$2142,6,0),"")</f>
        <v>244</v>
      </c>
      <c r="D208" s="86">
        <f>IFERROR(VLOOKUP(UPPER(CONCATENATE($B208," - ",$A208)),'[1]Segurados Civis'!$A$5:$H$2142,7,0),"")</f>
        <v>59</v>
      </c>
      <c r="E208" s="86">
        <f>IFERROR(VLOOKUP(UPPER(CONCATENATE($B208," - ",$A208)),'[1]Segurados Civis'!$A$5:$H$2142,8,0),"")</f>
        <v>27</v>
      </c>
      <c r="F208" s="86">
        <f t="shared" si="3"/>
        <v>330</v>
      </c>
      <c r="G208" s="85" t="s">
        <v>5032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94</v>
      </c>
      <c r="B209" s="85" t="s">
        <v>9022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5035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94</v>
      </c>
      <c r="B210" s="85" t="s">
        <v>9023</v>
      </c>
      <c r="C210" s="86">
        <f>IFERROR(VLOOKUP(UPPER(CONCATENATE($B210," - ",$A210)),'[1]Segurados Civis'!$A$5:$H$2142,6,0),"")</f>
        <v>208</v>
      </c>
      <c r="D210" s="86">
        <f>IFERROR(VLOOKUP(UPPER(CONCATENATE($B210," - ",$A210)),'[1]Segurados Civis'!$A$5:$H$2142,7,0),"")</f>
        <v>62</v>
      </c>
      <c r="E210" s="86">
        <f>IFERROR(VLOOKUP(UPPER(CONCATENATE($B210," - ",$A210)),'[1]Segurados Civis'!$A$5:$H$2142,8,0),"")</f>
        <v>28</v>
      </c>
      <c r="F210" s="86">
        <f t="shared" si="3"/>
        <v>298</v>
      </c>
      <c r="G210" s="85" t="s">
        <v>5032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94</v>
      </c>
      <c r="B211" s="85" t="s">
        <v>9024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5503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94</v>
      </c>
      <c r="B212" s="85" t="s">
        <v>9025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5035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94</v>
      </c>
      <c r="B213" s="85" t="s">
        <v>9026</v>
      </c>
      <c r="C213" s="86">
        <f>IFERROR(VLOOKUP(UPPER(CONCATENATE($B213," - ",$A213)),'[1]Segurados Civis'!$A$5:$H$2142,6,0),"")</f>
        <v>117</v>
      </c>
      <c r="D213" s="86">
        <f>IFERROR(VLOOKUP(UPPER(CONCATENATE($B213," - ",$A213)),'[1]Segurados Civis'!$A$5:$H$2142,7,0),"")</f>
        <v>0</v>
      </c>
      <c r="E213" s="86">
        <f>IFERROR(VLOOKUP(UPPER(CONCATENATE($B213," - ",$A213)),'[1]Segurados Civis'!$A$5:$H$2142,8,0),"")</f>
        <v>1</v>
      </c>
      <c r="F213" s="86">
        <f t="shared" si="3"/>
        <v>118</v>
      </c>
      <c r="G213" s="85" t="s">
        <v>5032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94</v>
      </c>
      <c r="B214" s="85" t="s">
        <v>9027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5035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94</v>
      </c>
      <c r="B215" s="85" t="s">
        <v>9028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5035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94</v>
      </c>
      <c r="B216" s="85" t="s">
        <v>9029</v>
      </c>
      <c r="C216" s="86">
        <f>IFERROR(VLOOKUP(UPPER(CONCATENATE($B216," - ",$A216)),'[1]Segurados Civis'!$A$5:$H$2142,6,0),"")</f>
        <v>1109</v>
      </c>
      <c r="D216" s="86">
        <f>IFERROR(VLOOKUP(UPPER(CONCATENATE($B216," - ",$A216)),'[1]Segurados Civis'!$A$5:$H$2142,7,0),"")</f>
        <v>453</v>
      </c>
      <c r="E216" s="86">
        <f>IFERROR(VLOOKUP(UPPER(CONCATENATE($B216," - ",$A216)),'[1]Segurados Civis'!$A$5:$H$2142,8,0),"")</f>
        <v>104</v>
      </c>
      <c r="F216" s="86">
        <f t="shared" si="3"/>
        <v>1666</v>
      </c>
      <c r="G216" s="85" t="s">
        <v>5032</v>
      </c>
      <c r="H216" s="85">
        <v>1</v>
      </c>
      <c r="I216" s="85">
        <v>0</v>
      </c>
      <c r="J216" s="85">
        <v>0</v>
      </c>
      <c r="K216" s="85">
        <v>0</v>
      </c>
    </row>
    <row r="217" spans="1:11">
      <c r="A217" s="85" t="s">
        <v>94</v>
      </c>
      <c r="B217" s="85" t="s">
        <v>9030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5035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94</v>
      </c>
      <c r="B218" s="85" t="s">
        <v>9031</v>
      </c>
      <c r="C218" s="86">
        <f>IFERROR(VLOOKUP(UPPER(CONCATENATE($B218," - ",$A218)),'[1]Segurados Civis'!$A$5:$H$2142,6,0),"")</f>
        <v>140</v>
      </c>
      <c r="D218" s="86">
        <f>IFERROR(VLOOKUP(UPPER(CONCATENATE($B218," - ",$A218)),'[1]Segurados Civis'!$A$5:$H$2142,7,0),"")</f>
        <v>45</v>
      </c>
      <c r="E218" s="86">
        <f>IFERROR(VLOOKUP(UPPER(CONCATENATE($B218," - ",$A218)),'[1]Segurados Civis'!$A$5:$H$2142,8,0),"")</f>
        <v>2</v>
      </c>
      <c r="F218" s="86">
        <f t="shared" si="3"/>
        <v>187</v>
      </c>
      <c r="G218" s="85" t="s">
        <v>5032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94</v>
      </c>
      <c r="B219" s="85" t="s">
        <v>9032</v>
      </c>
      <c r="C219" s="86">
        <f>IFERROR(VLOOKUP(UPPER(CONCATENATE($B219," - ",$A219)),'[1]Segurados Civis'!$A$5:$H$2142,6,0),"")</f>
        <v>89</v>
      </c>
      <c r="D219" s="86">
        <f>IFERROR(VLOOKUP(UPPER(CONCATENATE($B219," - ",$A219)),'[1]Segurados Civis'!$A$5:$H$2142,7,0),"")</f>
        <v>31</v>
      </c>
      <c r="E219" s="86">
        <f>IFERROR(VLOOKUP(UPPER(CONCATENATE($B219," - ",$A219)),'[1]Segurados Civis'!$A$5:$H$2142,8,0),"")</f>
        <v>1</v>
      </c>
      <c r="F219" s="86">
        <f t="shared" si="3"/>
        <v>121</v>
      </c>
      <c r="G219" s="85" t="s">
        <v>5032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94</v>
      </c>
      <c r="B220" s="85" t="s">
        <v>9033</v>
      </c>
      <c r="C220" s="86">
        <f>IFERROR(VLOOKUP(UPPER(CONCATENATE($B220," - ",$A220)),'[1]Segurados Civis'!$A$5:$H$2142,6,0),"")</f>
        <v>661</v>
      </c>
      <c r="D220" s="86">
        <f>IFERROR(VLOOKUP(UPPER(CONCATENATE($B220," - ",$A220)),'[1]Segurados Civis'!$A$5:$H$2142,7,0),"")</f>
        <v>62</v>
      </c>
      <c r="E220" s="86">
        <f>IFERROR(VLOOKUP(UPPER(CONCATENATE($B220," - ",$A220)),'[1]Segurados Civis'!$A$5:$H$2142,8,0),"")</f>
        <v>12</v>
      </c>
      <c r="F220" s="86">
        <f t="shared" si="3"/>
        <v>735</v>
      </c>
      <c r="G220" s="85" t="s">
        <v>5032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94</v>
      </c>
      <c r="B221" s="85" t="s">
        <v>9034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5035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94</v>
      </c>
      <c r="B222" s="85" t="s">
        <v>9035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5035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94</v>
      </c>
      <c r="B223" s="85" t="s">
        <v>6767</v>
      </c>
      <c r="C223" s="86">
        <f>IFERROR(VLOOKUP(UPPER(CONCATENATE($B223," - ",$A223)),'[1]Segurados Civis'!$A$5:$H$2142,6,0),"")</f>
        <v>132</v>
      </c>
      <c r="D223" s="86">
        <f>IFERROR(VLOOKUP(UPPER(CONCATENATE($B223," - ",$A223)),'[1]Segurados Civis'!$A$5:$H$2142,7,0),"")</f>
        <v>30</v>
      </c>
      <c r="E223" s="86">
        <f>IFERROR(VLOOKUP(UPPER(CONCATENATE($B223," - ",$A223)),'[1]Segurados Civis'!$A$5:$H$2142,8,0),"")</f>
        <v>7</v>
      </c>
      <c r="F223" s="86">
        <f t="shared" si="3"/>
        <v>169</v>
      </c>
      <c r="G223" s="85" t="s">
        <v>5032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94</v>
      </c>
      <c r="B224" s="85" t="s">
        <v>9036</v>
      </c>
      <c r="C224" s="86">
        <f>IFERROR(VLOOKUP(UPPER(CONCATENATE($B224," - ",$A224)),'[1]Segurados Civis'!$A$5:$H$2142,6,0),"")</f>
        <v>676</v>
      </c>
      <c r="D224" s="86">
        <f>IFERROR(VLOOKUP(UPPER(CONCATENATE($B224," - ",$A224)),'[1]Segurados Civis'!$A$5:$H$2142,7,0),"")</f>
        <v>168</v>
      </c>
      <c r="E224" s="86">
        <f>IFERROR(VLOOKUP(UPPER(CONCATENATE($B224," - ",$A224)),'[1]Segurados Civis'!$A$5:$H$2142,8,0),"")</f>
        <v>22</v>
      </c>
      <c r="F224" s="86">
        <f t="shared" si="3"/>
        <v>866</v>
      </c>
      <c r="G224" s="85" t="s">
        <v>5032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94</v>
      </c>
      <c r="B225" s="85" t="s">
        <v>9037</v>
      </c>
      <c r="C225" s="86">
        <f>IFERROR(VLOOKUP(UPPER(CONCATENATE($B225," - ",$A225)),'[1]Segurados Civis'!$A$5:$H$2142,6,0),"")</f>
        <v>300</v>
      </c>
      <c r="D225" s="86">
        <f>IFERROR(VLOOKUP(UPPER(CONCATENATE($B225," - ",$A225)),'[1]Segurados Civis'!$A$5:$H$2142,7,0),"")</f>
        <v>134</v>
      </c>
      <c r="E225" s="86">
        <f>IFERROR(VLOOKUP(UPPER(CONCATENATE($B225," - ",$A225)),'[1]Segurados Civis'!$A$5:$H$2142,8,0),"")</f>
        <v>24</v>
      </c>
      <c r="F225" s="86">
        <f t="shared" si="3"/>
        <v>458</v>
      </c>
      <c r="G225" s="85" t="s">
        <v>5032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94</v>
      </c>
      <c r="B226" s="85" t="s">
        <v>9038</v>
      </c>
      <c r="C226" s="86">
        <f>IFERROR(VLOOKUP(UPPER(CONCATENATE($B226," - ",$A226)),'[1]Segurados Civis'!$A$5:$H$2142,6,0),"")</f>
        <v>111</v>
      </c>
      <c r="D226" s="86">
        <f>IFERROR(VLOOKUP(UPPER(CONCATENATE($B226," - ",$A226)),'[1]Segurados Civis'!$A$5:$H$2142,7,0),"")</f>
        <v>41</v>
      </c>
      <c r="E226" s="86">
        <f>IFERROR(VLOOKUP(UPPER(CONCATENATE($B226," - ",$A226)),'[1]Segurados Civis'!$A$5:$H$2142,8,0),"")</f>
        <v>15</v>
      </c>
      <c r="F226" s="86">
        <f t="shared" si="3"/>
        <v>167</v>
      </c>
      <c r="G226" s="85" t="s">
        <v>5032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94</v>
      </c>
      <c r="B227" s="85" t="s">
        <v>9039</v>
      </c>
      <c r="C227" s="86">
        <f>IFERROR(VLOOKUP(UPPER(CONCATENATE($B227," - ",$A227)),'[1]Segurados Civis'!$A$5:$H$2142,6,0),"")</f>
        <v>179</v>
      </c>
      <c r="D227" s="86">
        <f>IFERROR(VLOOKUP(UPPER(CONCATENATE($B227," - ",$A227)),'[1]Segurados Civis'!$A$5:$H$2142,7,0),"")</f>
        <v>0</v>
      </c>
      <c r="E227" s="86">
        <f>IFERROR(VLOOKUP(UPPER(CONCATENATE($B227," - ",$A227)),'[1]Segurados Civis'!$A$5:$H$2142,8,0),"")</f>
        <v>0</v>
      </c>
      <c r="F227" s="86">
        <f t="shared" si="3"/>
        <v>179</v>
      </c>
      <c r="G227" s="85" t="s">
        <v>5032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94</v>
      </c>
      <c r="B228" s="85" t="s">
        <v>9040</v>
      </c>
      <c r="C228" s="86">
        <f>IFERROR(VLOOKUP(UPPER(CONCATENATE($B228," - ",$A228)),'[1]Segurados Civis'!$A$5:$H$2142,6,0),"")</f>
        <v>261</v>
      </c>
      <c r="D228" s="86">
        <f>IFERROR(VLOOKUP(UPPER(CONCATENATE($B228," - ",$A228)),'[1]Segurados Civis'!$A$5:$H$2142,7,0),"")</f>
        <v>92</v>
      </c>
      <c r="E228" s="86">
        <f>IFERROR(VLOOKUP(UPPER(CONCATENATE($B228," - ",$A228)),'[1]Segurados Civis'!$A$5:$H$2142,8,0),"")</f>
        <v>9</v>
      </c>
      <c r="F228" s="86">
        <f t="shared" si="3"/>
        <v>362</v>
      </c>
      <c r="G228" s="85" t="s">
        <v>5032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94</v>
      </c>
      <c r="B229" s="85" t="s">
        <v>9041</v>
      </c>
      <c r="C229" s="86">
        <f>IFERROR(VLOOKUP(UPPER(CONCATENATE($B229," - ",$A229)),'[1]Segurados Civis'!$A$5:$H$2142,6,0),"")</f>
        <v>568</v>
      </c>
      <c r="D229" s="86">
        <f>IFERROR(VLOOKUP(UPPER(CONCATENATE($B229," - ",$A229)),'[1]Segurados Civis'!$A$5:$H$2142,7,0),"")</f>
        <v>112</v>
      </c>
      <c r="E229" s="86">
        <f>IFERROR(VLOOKUP(UPPER(CONCATENATE($B229," - ",$A229)),'[1]Segurados Civis'!$A$5:$H$2142,8,0),"")</f>
        <v>13</v>
      </c>
      <c r="F229" s="86">
        <f t="shared" si="3"/>
        <v>693</v>
      </c>
      <c r="G229" s="85" t="s">
        <v>5032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94</v>
      </c>
      <c r="B230" s="85" t="s">
        <v>9042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5035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94</v>
      </c>
      <c r="B231" s="85" t="s">
        <v>9043</v>
      </c>
      <c r="C231" s="86">
        <f>IFERROR(VLOOKUP(UPPER(CONCATENATE($B231," - ",$A231)),'[1]Segurados Civis'!$A$5:$H$2142,6,0),"")</f>
        <v>119</v>
      </c>
      <c r="D231" s="86">
        <f>IFERROR(VLOOKUP(UPPER(CONCATENATE($B231," - ",$A231)),'[1]Segurados Civis'!$A$5:$H$2142,7,0),"")</f>
        <v>8</v>
      </c>
      <c r="E231" s="86">
        <f>IFERROR(VLOOKUP(UPPER(CONCATENATE($B231," - ",$A231)),'[1]Segurados Civis'!$A$5:$H$2142,8,0),"")</f>
        <v>5</v>
      </c>
      <c r="F231" s="86">
        <f t="shared" si="3"/>
        <v>132</v>
      </c>
      <c r="G231" s="85" t="s">
        <v>5032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94</v>
      </c>
      <c r="B232" s="85" t="s">
        <v>9044</v>
      </c>
      <c r="C232" s="86">
        <f>IFERROR(VLOOKUP(UPPER(CONCATENATE($B232," - ",$A232)),'[1]Segurados Civis'!$A$5:$H$2142,6,0),"")</f>
        <v>524</v>
      </c>
      <c r="D232" s="86">
        <f>IFERROR(VLOOKUP(UPPER(CONCATENATE($B232," - ",$A232)),'[1]Segurados Civis'!$A$5:$H$2142,7,0),"")</f>
        <v>186</v>
      </c>
      <c r="E232" s="86">
        <f>IFERROR(VLOOKUP(UPPER(CONCATENATE($B232," - ",$A232)),'[1]Segurados Civis'!$A$5:$H$2142,8,0),"")</f>
        <v>55</v>
      </c>
      <c r="F232" s="86">
        <f t="shared" si="3"/>
        <v>765</v>
      </c>
      <c r="G232" s="85" t="s">
        <v>5032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94</v>
      </c>
      <c r="B233" s="85" t="s">
        <v>9045</v>
      </c>
      <c r="C233" s="86">
        <f>IFERROR(VLOOKUP(UPPER(CONCATENATE($B233," - ",$A233)),'[1]Segurados Civis'!$A$5:$H$2142,6,0),"")</f>
        <v>227</v>
      </c>
      <c r="D233" s="86">
        <f>IFERROR(VLOOKUP(UPPER(CONCATENATE($B233," - ",$A233)),'[1]Segurados Civis'!$A$5:$H$2142,7,0),"")</f>
        <v>60</v>
      </c>
      <c r="E233" s="86">
        <f>IFERROR(VLOOKUP(UPPER(CONCATENATE($B233," - ",$A233)),'[1]Segurados Civis'!$A$5:$H$2142,8,0),"")</f>
        <v>12</v>
      </c>
      <c r="F233" s="86">
        <f t="shared" si="3"/>
        <v>299</v>
      </c>
      <c r="G233" s="85" t="s">
        <v>5032</v>
      </c>
      <c r="H233" s="85">
        <v>1</v>
      </c>
      <c r="I233" s="85">
        <v>0</v>
      </c>
      <c r="J233" s="85">
        <v>0</v>
      </c>
      <c r="K233" s="85">
        <v>0</v>
      </c>
    </row>
    <row r="234" spans="1:11">
      <c r="A234" s="85" t="s">
        <v>94</v>
      </c>
      <c r="B234" s="85" t="s">
        <v>9046</v>
      </c>
      <c r="C234" s="86">
        <f>IFERROR(VLOOKUP(UPPER(CONCATENATE($B234," - ",$A234)),'[1]Segurados Civis'!$A$5:$H$2142,6,0),"")</f>
        <v>1595</v>
      </c>
      <c r="D234" s="86">
        <f>IFERROR(VLOOKUP(UPPER(CONCATENATE($B234," - ",$A234)),'[1]Segurados Civis'!$A$5:$H$2142,7,0),"")</f>
        <v>3</v>
      </c>
      <c r="E234" s="86">
        <f>IFERROR(VLOOKUP(UPPER(CONCATENATE($B234," - ",$A234)),'[1]Segurados Civis'!$A$5:$H$2142,8,0),"")</f>
        <v>1</v>
      </c>
      <c r="F234" s="86">
        <f t="shared" si="3"/>
        <v>1599</v>
      </c>
      <c r="G234" s="85" t="s">
        <v>5032</v>
      </c>
      <c r="H234" s="85">
        <v>1</v>
      </c>
      <c r="I234" s="85">
        <v>0</v>
      </c>
      <c r="J234" s="85">
        <v>1</v>
      </c>
      <c r="K234" s="85">
        <v>0</v>
      </c>
    </row>
    <row r="235" spans="1:11">
      <c r="A235" s="85" t="s">
        <v>94</v>
      </c>
      <c r="B235" s="85" t="s">
        <v>9047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5035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94</v>
      </c>
      <c r="B236" s="85" t="s">
        <v>9048</v>
      </c>
      <c r="C236" s="86">
        <f>IFERROR(VLOOKUP(UPPER(CONCATENATE($B236," - ",$A236)),'[1]Segurados Civis'!$A$5:$H$2142,6,0),"")</f>
        <v>405</v>
      </c>
      <c r="D236" s="86">
        <f>IFERROR(VLOOKUP(UPPER(CONCATENATE($B236," - ",$A236)),'[1]Segurados Civis'!$A$5:$H$2142,7,0),"")</f>
        <v>111</v>
      </c>
      <c r="E236" s="86">
        <f>IFERROR(VLOOKUP(UPPER(CONCATENATE($B236," - ",$A236)),'[1]Segurados Civis'!$A$5:$H$2142,8,0),"")</f>
        <v>33</v>
      </c>
      <c r="F236" s="86">
        <f t="shared" si="3"/>
        <v>549</v>
      </c>
      <c r="G236" s="85" t="s">
        <v>5032</v>
      </c>
      <c r="H236" s="85">
        <v>0</v>
      </c>
      <c r="I236" s="85">
        <v>0</v>
      </c>
      <c r="J236" s="85">
        <v>1</v>
      </c>
      <c r="K236" s="85">
        <v>0</v>
      </c>
    </row>
    <row r="237" spans="1:11">
      <c r="A237" s="85" t="s">
        <v>94</v>
      </c>
      <c r="B237" s="85" t="s">
        <v>9049</v>
      </c>
      <c r="C237" s="86">
        <f>IFERROR(VLOOKUP(UPPER(CONCATENATE($B237," - ",$A237)),'[1]Segurados Civis'!$A$5:$H$2142,6,0),"")</f>
        <v>141</v>
      </c>
      <c r="D237" s="86">
        <f>IFERROR(VLOOKUP(UPPER(CONCATENATE($B237," - ",$A237)),'[1]Segurados Civis'!$A$5:$H$2142,7,0),"")</f>
        <v>67</v>
      </c>
      <c r="E237" s="86">
        <f>IFERROR(VLOOKUP(UPPER(CONCATENATE($B237," - ",$A237)),'[1]Segurados Civis'!$A$5:$H$2142,8,0),"")</f>
        <v>12</v>
      </c>
      <c r="F237" s="86">
        <f t="shared" si="3"/>
        <v>220</v>
      </c>
      <c r="G237" s="85" t="s">
        <v>5032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94</v>
      </c>
      <c r="B238" s="85" t="s">
        <v>9050</v>
      </c>
      <c r="C238" s="86">
        <f>IFERROR(VLOOKUP(UPPER(CONCATENATE($B238," - ",$A238)),'[1]Segurados Civis'!$A$5:$H$2142,6,0),"")</f>
        <v>225</v>
      </c>
      <c r="D238" s="86">
        <f>IFERROR(VLOOKUP(UPPER(CONCATENATE($B238," - ",$A238)),'[1]Segurados Civis'!$A$5:$H$2142,7,0),"")</f>
        <v>15</v>
      </c>
      <c r="E238" s="86">
        <f>IFERROR(VLOOKUP(UPPER(CONCATENATE($B238," - ",$A238)),'[1]Segurados Civis'!$A$5:$H$2142,8,0),"")</f>
        <v>6</v>
      </c>
      <c r="F238" s="86">
        <f t="shared" si="3"/>
        <v>246</v>
      </c>
      <c r="G238" s="85" t="s">
        <v>5032</v>
      </c>
      <c r="H238" s="85">
        <v>0</v>
      </c>
      <c r="I238" s="85">
        <v>0</v>
      </c>
      <c r="J238" s="85">
        <v>1</v>
      </c>
      <c r="K238" s="85">
        <v>0</v>
      </c>
    </row>
    <row r="239" spans="1:11">
      <c r="A239" s="85" t="s">
        <v>94</v>
      </c>
      <c r="B239" s="85" t="s">
        <v>9051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5035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94</v>
      </c>
      <c r="B240" s="85" t="s">
        <v>9052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5035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94</v>
      </c>
      <c r="B241" s="85" t="s">
        <v>9053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5035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94</v>
      </c>
      <c r="B242" s="85" t="s">
        <v>9054</v>
      </c>
      <c r="C242" s="86">
        <f>IFERROR(VLOOKUP(UPPER(CONCATENATE($B242," - ",$A242)),'[1]Segurados Civis'!$A$5:$H$2142,6,0),"")</f>
        <v>121</v>
      </c>
      <c r="D242" s="86">
        <f>IFERROR(VLOOKUP(UPPER(CONCATENATE($B242," - ",$A242)),'[1]Segurados Civis'!$A$5:$H$2142,7,0),"")</f>
        <v>10</v>
      </c>
      <c r="E242" s="86">
        <f>IFERROR(VLOOKUP(UPPER(CONCATENATE($B242," - ",$A242)),'[1]Segurados Civis'!$A$5:$H$2142,8,0),"")</f>
        <v>2</v>
      </c>
      <c r="F242" s="86">
        <f t="shared" si="3"/>
        <v>133</v>
      </c>
      <c r="G242" s="85" t="s">
        <v>5032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94</v>
      </c>
      <c r="B243" s="85" t="s">
        <v>9055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5035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94</v>
      </c>
      <c r="B244" s="85" t="s">
        <v>9056</v>
      </c>
      <c r="C244" s="86">
        <f>IFERROR(VLOOKUP(UPPER(CONCATENATE($B244," - ",$A244)),'[1]Segurados Civis'!$A$5:$H$2142,6,0),"")</f>
        <v>215</v>
      </c>
      <c r="D244" s="86">
        <f>IFERROR(VLOOKUP(UPPER(CONCATENATE($B244," - ",$A244)),'[1]Segurados Civis'!$A$5:$H$2142,7,0),"")</f>
        <v>70</v>
      </c>
      <c r="E244" s="86">
        <f>IFERROR(VLOOKUP(UPPER(CONCATENATE($B244," - ",$A244)),'[1]Segurados Civis'!$A$5:$H$2142,8,0),"")</f>
        <v>10</v>
      </c>
      <c r="F244" s="86">
        <f t="shared" si="3"/>
        <v>295</v>
      </c>
      <c r="G244" s="85" t="s">
        <v>5032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94</v>
      </c>
      <c r="B245" s="85" t="s">
        <v>9057</v>
      </c>
      <c r="C245" s="86">
        <f>IFERROR(VLOOKUP(UPPER(CONCATENATE($B245," - ",$A245)),'[1]Segurados Civis'!$A$5:$H$2142,6,0),"")</f>
        <v>132</v>
      </c>
      <c r="D245" s="86">
        <f>IFERROR(VLOOKUP(UPPER(CONCATENATE($B245," - ",$A245)),'[1]Segurados Civis'!$A$5:$H$2142,7,0),"")</f>
        <v>10</v>
      </c>
      <c r="E245" s="86">
        <f>IFERROR(VLOOKUP(UPPER(CONCATENATE($B245," - ",$A245)),'[1]Segurados Civis'!$A$5:$H$2142,8,0),"")</f>
        <v>3</v>
      </c>
      <c r="F245" s="86">
        <f t="shared" si="3"/>
        <v>145</v>
      </c>
      <c r="G245" s="85" t="s">
        <v>5032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94</v>
      </c>
      <c r="B246" s="85" t="s">
        <v>9058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5035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94</v>
      </c>
      <c r="B247" s="85" t="s">
        <v>9059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5035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94</v>
      </c>
      <c r="B248" s="85" t="s">
        <v>9060</v>
      </c>
      <c r="C248" s="86">
        <f>IFERROR(VLOOKUP(UPPER(CONCATENATE($B248," - ",$A248)),'[1]Segurados Civis'!$A$5:$H$2142,6,0),"")</f>
        <v>152</v>
      </c>
      <c r="D248" s="86">
        <f>IFERROR(VLOOKUP(UPPER(CONCATENATE($B248," - ",$A248)),'[1]Segurados Civis'!$A$5:$H$2142,7,0),"")</f>
        <v>0</v>
      </c>
      <c r="E248" s="86">
        <f>IFERROR(VLOOKUP(UPPER(CONCATENATE($B248," - ",$A248)),'[1]Segurados Civis'!$A$5:$H$2142,8,0),"")</f>
        <v>0</v>
      </c>
      <c r="F248" s="86">
        <f t="shared" si="3"/>
        <v>152</v>
      </c>
      <c r="G248" s="85" t="s">
        <v>5032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94</v>
      </c>
      <c r="B249" s="85" t="s">
        <v>9061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5035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94</v>
      </c>
      <c r="B250" s="85" t="s">
        <v>9062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5035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94</v>
      </c>
      <c r="B251" s="85" t="s">
        <v>9063</v>
      </c>
      <c r="C251" s="86">
        <f>IFERROR(VLOOKUP(UPPER(CONCATENATE($B251," - ",$A251)),'[1]Segurados Civis'!$A$5:$H$2142,6,0),"")</f>
        <v>178</v>
      </c>
      <c r="D251" s="86">
        <f>IFERROR(VLOOKUP(UPPER(CONCATENATE($B251," - ",$A251)),'[1]Segurados Civis'!$A$5:$H$2142,7,0),"")</f>
        <v>46</v>
      </c>
      <c r="E251" s="86">
        <f>IFERROR(VLOOKUP(UPPER(CONCATENATE($B251," - ",$A251)),'[1]Segurados Civis'!$A$5:$H$2142,8,0),"")</f>
        <v>6</v>
      </c>
      <c r="F251" s="86">
        <f t="shared" si="3"/>
        <v>230</v>
      </c>
      <c r="G251" s="85" t="s">
        <v>5032</v>
      </c>
      <c r="H251" s="85">
        <v>1</v>
      </c>
      <c r="I251" s="85">
        <v>0</v>
      </c>
      <c r="J251" s="85">
        <v>0</v>
      </c>
      <c r="K251" s="85">
        <v>0</v>
      </c>
    </row>
    <row r="252" spans="1:11">
      <c r="A252" s="85" t="s">
        <v>94</v>
      </c>
      <c r="B252" s="85" t="s">
        <v>9064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5035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94</v>
      </c>
      <c r="B253" s="85" t="s">
        <v>9065</v>
      </c>
      <c r="C253" s="86">
        <f>IFERROR(VLOOKUP(UPPER(CONCATENATE($B253," - ",$A253)),'[1]Segurados Civis'!$A$5:$H$2142,6,0),"")</f>
        <v>185</v>
      </c>
      <c r="D253" s="86">
        <f>IFERROR(VLOOKUP(UPPER(CONCATENATE($B253," - ",$A253)),'[1]Segurados Civis'!$A$5:$H$2142,7,0),"")</f>
        <v>13</v>
      </c>
      <c r="E253" s="86">
        <f>IFERROR(VLOOKUP(UPPER(CONCATENATE($B253," - ",$A253)),'[1]Segurados Civis'!$A$5:$H$2142,8,0),"")</f>
        <v>4</v>
      </c>
      <c r="F253" s="86">
        <f t="shared" si="3"/>
        <v>202</v>
      </c>
      <c r="G253" s="85" t="s">
        <v>5032</v>
      </c>
      <c r="H253" s="85">
        <v>0</v>
      </c>
      <c r="I253" s="85">
        <v>0</v>
      </c>
      <c r="J253" s="85">
        <v>1</v>
      </c>
      <c r="K253" s="85">
        <v>0</v>
      </c>
    </row>
    <row r="254" spans="1:11">
      <c r="A254" s="85" t="s">
        <v>94</v>
      </c>
      <c r="B254" s="85" t="s">
        <v>9066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5035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94</v>
      </c>
      <c r="B255" s="85" t="s">
        <v>9067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5035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94</v>
      </c>
      <c r="B256" s="85" t="s">
        <v>9068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5035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94</v>
      </c>
      <c r="B257" s="85" t="s">
        <v>9069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5035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94</v>
      </c>
      <c r="B258" s="85" t="s">
        <v>9070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5035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94</v>
      </c>
      <c r="B259" s="85" t="s">
        <v>9071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5035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94</v>
      </c>
      <c r="B260" s="85" t="s">
        <v>9072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5035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94</v>
      </c>
      <c r="B261" s="85" t="s">
        <v>9073</v>
      </c>
      <c r="C261" s="86">
        <f>IFERROR(VLOOKUP(UPPER(CONCATENATE($B261," - ",$A261)),'[1]Segurados Civis'!$A$5:$H$2142,6,0),"")</f>
        <v>1326</v>
      </c>
      <c r="D261" s="86">
        <f>IFERROR(VLOOKUP(UPPER(CONCATENATE($B261," - ",$A261)),'[1]Segurados Civis'!$A$5:$H$2142,7,0),"")</f>
        <v>422</v>
      </c>
      <c r="E261" s="86">
        <f>IFERROR(VLOOKUP(UPPER(CONCATENATE($B261," - ",$A261)),'[1]Segurados Civis'!$A$5:$H$2142,8,0),"")</f>
        <v>80</v>
      </c>
      <c r="F261" s="86">
        <f t="shared" si="4"/>
        <v>1828</v>
      </c>
      <c r="G261" s="85" t="s">
        <v>5032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94</v>
      </c>
      <c r="B262" s="85" t="s">
        <v>9074</v>
      </c>
      <c r="C262" s="86">
        <f>IFERROR(VLOOKUP(UPPER(CONCATENATE($B262," - ",$A262)),'[1]Segurados Civis'!$A$5:$H$2142,6,0),"")</f>
        <v>148</v>
      </c>
      <c r="D262" s="86">
        <f>IFERROR(VLOOKUP(UPPER(CONCATENATE($B262," - ",$A262)),'[1]Segurados Civis'!$A$5:$H$2142,7,0),"")</f>
        <v>18</v>
      </c>
      <c r="E262" s="86">
        <f>IFERROR(VLOOKUP(UPPER(CONCATENATE($B262," - ",$A262)),'[1]Segurados Civis'!$A$5:$H$2142,8,0),"")</f>
        <v>2</v>
      </c>
      <c r="F262" s="86">
        <f t="shared" si="4"/>
        <v>168</v>
      </c>
      <c r="G262" s="85" t="s">
        <v>5032</v>
      </c>
      <c r="H262" s="85">
        <v>1</v>
      </c>
      <c r="I262" s="85">
        <v>0</v>
      </c>
      <c r="J262" s="85">
        <v>0</v>
      </c>
      <c r="K262" s="85">
        <v>0</v>
      </c>
    </row>
    <row r="263" spans="1:11">
      <c r="A263" s="85" t="s">
        <v>94</v>
      </c>
      <c r="B263" s="85" t="s">
        <v>9075</v>
      </c>
      <c r="C263" s="86">
        <f>IFERROR(VLOOKUP(UPPER(CONCATENATE($B263," - ",$A263)),'[1]Segurados Civis'!$A$5:$H$2142,6,0),"")</f>
        <v>85</v>
      </c>
      <c r="D263" s="86">
        <f>IFERROR(VLOOKUP(UPPER(CONCATENATE($B263," - ",$A263)),'[1]Segurados Civis'!$A$5:$H$2142,7,0),"")</f>
        <v>29</v>
      </c>
      <c r="E263" s="86">
        <f>IFERROR(VLOOKUP(UPPER(CONCATENATE($B263," - ",$A263)),'[1]Segurados Civis'!$A$5:$H$2142,8,0),"")</f>
        <v>6</v>
      </c>
      <c r="F263" s="86">
        <f t="shared" si="4"/>
        <v>120</v>
      </c>
      <c r="G263" s="85" t="s">
        <v>5032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94</v>
      </c>
      <c r="B264" s="85" t="s">
        <v>9076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5035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94</v>
      </c>
      <c r="B265" s="85" t="s">
        <v>9077</v>
      </c>
      <c r="C265" s="86">
        <f>IFERROR(VLOOKUP(UPPER(CONCATENATE($B265," - ",$A265)),'[1]Segurados Civis'!$A$5:$H$2142,6,0),"")</f>
        <v>192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192</v>
      </c>
      <c r="G265" s="85" t="s">
        <v>5032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94</v>
      </c>
      <c r="B266" s="85" t="s">
        <v>9078</v>
      </c>
      <c r="C266" s="86">
        <f>IFERROR(VLOOKUP(UPPER(CONCATENATE($B266," - ",$A266)),'[1]Segurados Civis'!$A$5:$H$2142,6,0),"")</f>
        <v>407</v>
      </c>
      <c r="D266" s="86">
        <f>IFERROR(VLOOKUP(UPPER(CONCATENATE($B266," - ",$A266)),'[1]Segurados Civis'!$A$5:$H$2142,7,0),"")</f>
        <v>149</v>
      </c>
      <c r="E266" s="86">
        <f>IFERROR(VLOOKUP(UPPER(CONCATENATE($B266," - ",$A266)),'[1]Segurados Civis'!$A$5:$H$2142,8,0),"")</f>
        <v>14</v>
      </c>
      <c r="F266" s="86">
        <f t="shared" si="4"/>
        <v>570</v>
      </c>
      <c r="G266" s="85" t="s">
        <v>5032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94</v>
      </c>
      <c r="B267" s="85" t="s">
        <v>9079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5035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94</v>
      </c>
      <c r="B268" s="85" t="s">
        <v>9080</v>
      </c>
      <c r="C268" s="86">
        <f>IFERROR(VLOOKUP(UPPER(CONCATENATE($B268," - ",$A268)),'[1]Segurados Civis'!$A$5:$H$2142,6,0),"")</f>
        <v>177</v>
      </c>
      <c r="D268" s="86">
        <f>IFERROR(VLOOKUP(UPPER(CONCATENATE($B268," - ",$A268)),'[1]Segurados Civis'!$A$5:$H$2142,7,0),"")</f>
        <v>9</v>
      </c>
      <c r="E268" s="86">
        <f>IFERROR(VLOOKUP(UPPER(CONCATENATE($B268," - ",$A268)),'[1]Segurados Civis'!$A$5:$H$2142,8,0),"")</f>
        <v>2</v>
      </c>
      <c r="F268" s="86">
        <f t="shared" si="4"/>
        <v>188</v>
      </c>
      <c r="G268" s="85" t="s">
        <v>5032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94</v>
      </c>
      <c r="B269" s="85" t="s">
        <v>9081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5035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94</v>
      </c>
      <c r="B270" s="85" t="s">
        <v>9082</v>
      </c>
      <c r="C270" s="86">
        <f>IFERROR(VLOOKUP(UPPER(CONCATENATE($B270," - ",$A270)),'[1]Segurados Civis'!$A$5:$H$2142,6,0),"")</f>
        <v>438</v>
      </c>
      <c r="D270" s="86">
        <f>IFERROR(VLOOKUP(UPPER(CONCATENATE($B270," - ",$A270)),'[1]Segurados Civis'!$A$5:$H$2142,7,0),"")</f>
        <v>216</v>
      </c>
      <c r="E270" s="86">
        <f>IFERROR(VLOOKUP(UPPER(CONCATENATE($B270," - ",$A270)),'[1]Segurados Civis'!$A$5:$H$2142,8,0),"")</f>
        <v>51</v>
      </c>
      <c r="F270" s="86">
        <f t="shared" si="4"/>
        <v>705</v>
      </c>
      <c r="G270" s="85" t="s">
        <v>5032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94</v>
      </c>
      <c r="B271" s="85" t="s">
        <v>9083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5035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94</v>
      </c>
      <c r="B272" s="85" t="s">
        <v>9084</v>
      </c>
      <c r="C272" s="86">
        <f>IFERROR(VLOOKUP(UPPER(CONCATENATE($B272," - ",$A272)),'[1]Segurados Civis'!$A$5:$H$2142,6,0),"")</f>
        <v>336</v>
      </c>
      <c r="D272" s="86">
        <f>IFERROR(VLOOKUP(UPPER(CONCATENATE($B272," - ",$A272)),'[1]Segurados Civis'!$A$5:$H$2142,7,0),"")</f>
        <v>140</v>
      </c>
      <c r="E272" s="86">
        <f>IFERROR(VLOOKUP(UPPER(CONCATENATE($B272," - ",$A272)),'[1]Segurados Civis'!$A$5:$H$2142,8,0),"")</f>
        <v>23</v>
      </c>
      <c r="F272" s="86">
        <f t="shared" si="4"/>
        <v>499</v>
      </c>
      <c r="G272" s="85" t="s">
        <v>5032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94</v>
      </c>
      <c r="B273" s="85" t="s">
        <v>9085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5035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94</v>
      </c>
      <c r="B274" s="85" t="s">
        <v>9086</v>
      </c>
      <c r="C274" s="86">
        <f>IFERROR(VLOOKUP(UPPER(CONCATENATE($B274," - ",$A274)),'[1]Segurados Civis'!$A$5:$H$2142,6,0),"")</f>
        <v>119</v>
      </c>
      <c r="D274" s="86">
        <f>IFERROR(VLOOKUP(UPPER(CONCATENATE($B274," - ",$A274)),'[1]Segurados Civis'!$A$5:$H$2142,7,0),"")</f>
        <v>19</v>
      </c>
      <c r="E274" s="86">
        <f>IFERROR(VLOOKUP(UPPER(CONCATENATE($B274," - ",$A274)),'[1]Segurados Civis'!$A$5:$H$2142,8,0),"")</f>
        <v>7</v>
      </c>
      <c r="F274" s="86">
        <f t="shared" si="4"/>
        <v>145</v>
      </c>
      <c r="G274" s="85" t="s">
        <v>5032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94</v>
      </c>
      <c r="B275" s="85" t="s">
        <v>9087</v>
      </c>
      <c r="C275" s="86">
        <f>IFERROR(VLOOKUP(UPPER(CONCATENATE($B275," - ",$A275)),'[1]Segurados Civis'!$A$5:$H$2142,6,0),"")</f>
        <v>269</v>
      </c>
      <c r="D275" s="86">
        <f>IFERROR(VLOOKUP(UPPER(CONCATENATE($B275," - ",$A275)),'[1]Segurados Civis'!$A$5:$H$2142,7,0),"")</f>
        <v>111</v>
      </c>
      <c r="E275" s="86">
        <f>IFERROR(VLOOKUP(UPPER(CONCATENATE($B275," - ",$A275)),'[1]Segurados Civis'!$A$5:$H$2142,8,0),"")</f>
        <v>14</v>
      </c>
      <c r="F275" s="86">
        <f t="shared" si="4"/>
        <v>394</v>
      </c>
      <c r="G275" s="85" t="s">
        <v>5032</v>
      </c>
      <c r="H275" s="85">
        <v>0</v>
      </c>
      <c r="I275" s="85">
        <v>1</v>
      </c>
      <c r="J275" s="85">
        <v>0</v>
      </c>
      <c r="K275" s="85">
        <v>0</v>
      </c>
    </row>
    <row r="276" spans="1:11">
      <c r="A276" s="85" t="s">
        <v>94</v>
      </c>
      <c r="B276" s="85" t="s">
        <v>9088</v>
      </c>
      <c r="C276" s="86">
        <f>IFERROR(VLOOKUP(UPPER(CONCATENATE($B276," - ",$A276)),'[1]Segurados Civis'!$A$5:$H$2142,6,0),"")</f>
        <v>97</v>
      </c>
      <c r="D276" s="86">
        <f>IFERROR(VLOOKUP(UPPER(CONCATENATE($B276," - ",$A276)),'[1]Segurados Civis'!$A$5:$H$2142,7,0),"")</f>
        <v>19</v>
      </c>
      <c r="E276" s="86">
        <f>IFERROR(VLOOKUP(UPPER(CONCATENATE($B276," - ",$A276)),'[1]Segurados Civis'!$A$5:$H$2142,8,0),"")</f>
        <v>2</v>
      </c>
      <c r="F276" s="86">
        <f t="shared" si="4"/>
        <v>118</v>
      </c>
      <c r="G276" s="85" t="s">
        <v>5032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94</v>
      </c>
      <c r="B277" s="85" t="s">
        <v>9089</v>
      </c>
      <c r="C277" s="86">
        <f>IFERROR(VLOOKUP(UPPER(CONCATENATE($B277," - ",$A277)),'[1]Segurados Civis'!$A$5:$H$2142,6,0),"")</f>
        <v>92</v>
      </c>
      <c r="D277" s="86">
        <f>IFERROR(VLOOKUP(UPPER(CONCATENATE($B277," - ",$A277)),'[1]Segurados Civis'!$A$5:$H$2142,7,0),"")</f>
        <v>53</v>
      </c>
      <c r="E277" s="86">
        <f>IFERROR(VLOOKUP(UPPER(CONCATENATE($B277," - ",$A277)),'[1]Segurados Civis'!$A$5:$H$2142,8,0),"")</f>
        <v>8</v>
      </c>
      <c r="F277" s="86">
        <f t="shared" si="4"/>
        <v>153</v>
      </c>
      <c r="G277" s="85" t="s">
        <v>5032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94</v>
      </c>
      <c r="B278" s="85" t="s">
        <v>9090</v>
      </c>
      <c r="C278" s="86">
        <f>IFERROR(VLOOKUP(UPPER(CONCATENATE($B278," - ",$A278)),'[1]Segurados Civis'!$A$5:$H$2142,6,0),"")</f>
        <v>148</v>
      </c>
      <c r="D278" s="86">
        <f>IFERROR(VLOOKUP(UPPER(CONCATENATE($B278," - ",$A278)),'[1]Segurados Civis'!$A$5:$H$2142,7,0),"")</f>
        <v>9</v>
      </c>
      <c r="E278" s="86">
        <f>IFERROR(VLOOKUP(UPPER(CONCATENATE($B278," - ",$A278)),'[1]Segurados Civis'!$A$5:$H$2142,8,0),"")</f>
        <v>2</v>
      </c>
      <c r="F278" s="86">
        <f t="shared" si="4"/>
        <v>159</v>
      </c>
      <c r="G278" s="85" t="s">
        <v>5032</v>
      </c>
      <c r="H278" s="85">
        <v>0</v>
      </c>
      <c r="I278" s="85">
        <v>0</v>
      </c>
      <c r="J278" s="85">
        <v>1</v>
      </c>
      <c r="K278" s="85">
        <v>0</v>
      </c>
    </row>
    <row r="279" spans="1:11">
      <c r="A279" s="85" t="s">
        <v>94</v>
      </c>
      <c r="B279" s="85" t="s">
        <v>9091</v>
      </c>
      <c r="C279" s="86">
        <f>IFERROR(VLOOKUP(UPPER(CONCATENATE($B279," - ",$A279)),'[1]Segurados Civis'!$A$5:$H$2142,6,0),"")</f>
        <v>160</v>
      </c>
      <c r="D279" s="86">
        <f>IFERROR(VLOOKUP(UPPER(CONCATENATE($B279," - ",$A279)),'[1]Segurados Civis'!$A$5:$H$2142,7,0),"")</f>
        <v>18</v>
      </c>
      <c r="E279" s="86">
        <f>IFERROR(VLOOKUP(UPPER(CONCATENATE($B279," - ",$A279)),'[1]Segurados Civis'!$A$5:$H$2142,8,0),"")</f>
        <v>6</v>
      </c>
      <c r="F279" s="86">
        <f t="shared" si="4"/>
        <v>184</v>
      </c>
      <c r="G279" s="85" t="s">
        <v>5032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94</v>
      </c>
      <c r="B280" s="85" t="s">
        <v>9092</v>
      </c>
      <c r="C280" s="86">
        <f>IFERROR(VLOOKUP(UPPER(CONCATENATE($B280," - ",$A280)),'[1]Segurados Civis'!$A$5:$H$2142,6,0),"")</f>
        <v>529</v>
      </c>
      <c r="D280" s="86">
        <f>IFERROR(VLOOKUP(UPPER(CONCATENATE($B280," - ",$A280)),'[1]Segurados Civis'!$A$5:$H$2142,7,0),"")</f>
        <v>42</v>
      </c>
      <c r="E280" s="86">
        <f>IFERROR(VLOOKUP(UPPER(CONCATENATE($B280," - ",$A280)),'[1]Segurados Civis'!$A$5:$H$2142,8,0),"")</f>
        <v>13</v>
      </c>
      <c r="F280" s="86">
        <f t="shared" si="4"/>
        <v>584</v>
      </c>
      <c r="G280" s="85" t="s">
        <v>5032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94</v>
      </c>
      <c r="B281" s="85" t="s">
        <v>9093</v>
      </c>
      <c r="C281" s="86">
        <f>IFERROR(VLOOKUP(UPPER(CONCATENATE($B281," - ",$A281)),'[1]Segurados Civis'!$A$5:$H$2142,6,0),"")</f>
        <v>77</v>
      </c>
      <c r="D281" s="86">
        <f>IFERROR(VLOOKUP(UPPER(CONCATENATE($B281," - ",$A281)),'[1]Segurados Civis'!$A$5:$H$2142,7,0),"")</f>
        <v>16</v>
      </c>
      <c r="E281" s="86">
        <f>IFERROR(VLOOKUP(UPPER(CONCATENATE($B281," - ",$A281)),'[1]Segurados Civis'!$A$5:$H$2142,8,0),"")</f>
        <v>2</v>
      </c>
      <c r="F281" s="86">
        <f t="shared" si="4"/>
        <v>95</v>
      </c>
      <c r="G281" s="85" t="s">
        <v>5032</v>
      </c>
      <c r="H281" s="85">
        <v>1</v>
      </c>
      <c r="I281" s="85">
        <v>0</v>
      </c>
      <c r="J281" s="85">
        <v>1</v>
      </c>
      <c r="K281" s="85">
        <v>0</v>
      </c>
    </row>
    <row r="282" spans="1:11">
      <c r="A282" s="85" t="s">
        <v>94</v>
      </c>
      <c r="B282" s="85" t="s">
        <v>9094</v>
      </c>
      <c r="C282" s="86">
        <f>IFERROR(VLOOKUP(UPPER(CONCATENATE($B282," - ",$A282)),'[1]Segurados Civis'!$A$5:$H$2142,6,0),"")</f>
        <v>189</v>
      </c>
      <c r="D282" s="86">
        <f>IFERROR(VLOOKUP(UPPER(CONCATENATE($B282," - ",$A282)),'[1]Segurados Civis'!$A$5:$H$2142,7,0),"")</f>
        <v>57</v>
      </c>
      <c r="E282" s="86">
        <f>IFERROR(VLOOKUP(UPPER(CONCATENATE($B282," - ",$A282)),'[1]Segurados Civis'!$A$5:$H$2142,8,0),"")</f>
        <v>7</v>
      </c>
      <c r="F282" s="86">
        <f t="shared" si="4"/>
        <v>253</v>
      </c>
      <c r="G282" s="85" t="s">
        <v>5032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94</v>
      </c>
      <c r="B283" s="85" t="s">
        <v>9095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5035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94</v>
      </c>
      <c r="B284" s="85" t="s">
        <v>9096</v>
      </c>
      <c r="C284" s="86">
        <f>IFERROR(VLOOKUP(UPPER(CONCATENATE($B284," - ",$A284)),'[1]Segurados Civis'!$A$5:$H$2142,6,0),"")</f>
        <v>645</v>
      </c>
      <c r="D284" s="86">
        <f>IFERROR(VLOOKUP(UPPER(CONCATENATE($B284," - ",$A284)),'[1]Segurados Civis'!$A$5:$H$2142,7,0),"")</f>
        <v>202</v>
      </c>
      <c r="E284" s="86">
        <f>IFERROR(VLOOKUP(UPPER(CONCATENATE($B284," - ",$A284)),'[1]Segurados Civis'!$A$5:$H$2142,8,0),"")</f>
        <v>33</v>
      </c>
      <c r="F284" s="86">
        <f t="shared" si="4"/>
        <v>880</v>
      </c>
      <c r="G284" s="85" t="s">
        <v>5032</v>
      </c>
      <c r="H284" s="85">
        <v>1</v>
      </c>
      <c r="I284" s="85">
        <v>0</v>
      </c>
      <c r="J284" s="85">
        <v>0</v>
      </c>
      <c r="K284" s="85">
        <v>0</v>
      </c>
    </row>
    <row r="285" spans="1:11">
      <c r="A285" s="85" t="s">
        <v>94</v>
      </c>
      <c r="B285" s="85" t="s">
        <v>9097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5035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94</v>
      </c>
      <c r="B286" s="85" t="s">
        <v>9098</v>
      </c>
      <c r="C286" s="86">
        <f>IFERROR(VLOOKUP(UPPER(CONCATENATE($B286," - ",$A286)),'[1]Segurados Civis'!$A$5:$H$2142,6,0),"")</f>
        <v>112</v>
      </c>
      <c r="D286" s="86">
        <f>IFERROR(VLOOKUP(UPPER(CONCATENATE($B286," - ",$A286)),'[1]Segurados Civis'!$A$5:$H$2142,7,0),"")</f>
        <v>35</v>
      </c>
      <c r="E286" s="86">
        <f>IFERROR(VLOOKUP(UPPER(CONCATENATE($B286," - ",$A286)),'[1]Segurados Civis'!$A$5:$H$2142,8,0),"")</f>
        <v>12</v>
      </c>
      <c r="F286" s="86">
        <f t="shared" si="4"/>
        <v>159</v>
      </c>
      <c r="G286" s="85" t="s">
        <v>5032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94</v>
      </c>
      <c r="B287" s="85" t="s">
        <v>9099</v>
      </c>
      <c r="C287" s="86">
        <f>IFERROR(VLOOKUP(UPPER(CONCATENATE($B287," - ",$A287)),'[1]Segurados Civis'!$A$5:$H$2142,6,0),"")</f>
        <v>812</v>
      </c>
      <c r="D287" s="86">
        <f>IFERROR(VLOOKUP(UPPER(CONCATENATE($B287," - ",$A287)),'[1]Segurados Civis'!$A$5:$H$2142,7,0),"")</f>
        <v>139</v>
      </c>
      <c r="E287" s="86">
        <f>IFERROR(VLOOKUP(UPPER(CONCATENATE($B287," - ",$A287)),'[1]Segurados Civis'!$A$5:$H$2142,8,0),"")</f>
        <v>38</v>
      </c>
      <c r="F287" s="86">
        <f t="shared" si="4"/>
        <v>989</v>
      </c>
      <c r="G287" s="85" t="s">
        <v>5032</v>
      </c>
      <c r="H287" s="85">
        <v>1</v>
      </c>
      <c r="I287" s="85">
        <v>0</v>
      </c>
      <c r="J287" s="85">
        <v>1</v>
      </c>
      <c r="K287" s="85">
        <v>0</v>
      </c>
    </row>
    <row r="288" spans="1:11">
      <c r="A288" s="85" t="s">
        <v>94</v>
      </c>
      <c r="B288" s="85" t="s">
        <v>9100</v>
      </c>
      <c r="C288" s="86">
        <f>IFERROR(VLOOKUP(UPPER(CONCATENATE($B288," - ",$A288)),'[1]Segurados Civis'!$A$5:$H$2142,6,0),"")</f>
        <v>217</v>
      </c>
      <c r="D288" s="86">
        <f>IFERROR(VLOOKUP(UPPER(CONCATENATE($B288," - ",$A288)),'[1]Segurados Civis'!$A$5:$H$2142,7,0),"")</f>
        <v>21</v>
      </c>
      <c r="E288" s="86">
        <f>IFERROR(VLOOKUP(UPPER(CONCATENATE($B288," - ",$A288)),'[1]Segurados Civis'!$A$5:$H$2142,8,0),"")</f>
        <v>5</v>
      </c>
      <c r="F288" s="86">
        <f t="shared" si="4"/>
        <v>243</v>
      </c>
      <c r="G288" s="85" t="s">
        <v>5032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94</v>
      </c>
      <c r="B289" s="85" t="s">
        <v>9101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5035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94</v>
      </c>
      <c r="B290" s="85" t="s">
        <v>9102</v>
      </c>
      <c r="C290" s="86">
        <f>IFERROR(VLOOKUP(UPPER(CONCATENATE($B290," - ",$A290)),'[1]Segurados Civis'!$A$5:$H$2142,6,0),"")</f>
        <v>3380</v>
      </c>
      <c r="D290" s="86">
        <f>IFERROR(VLOOKUP(UPPER(CONCATENATE($B290," - ",$A290)),'[1]Segurados Civis'!$A$5:$H$2142,7,0),"")</f>
        <v>1763</v>
      </c>
      <c r="E290" s="86">
        <f>IFERROR(VLOOKUP(UPPER(CONCATENATE($B290," - ",$A290)),'[1]Segurados Civis'!$A$5:$H$2142,8,0),"")</f>
        <v>238</v>
      </c>
      <c r="F290" s="86">
        <f t="shared" si="4"/>
        <v>5381</v>
      </c>
      <c r="G290" s="85" t="s">
        <v>5032</v>
      </c>
      <c r="H290" s="85">
        <v>1</v>
      </c>
      <c r="I290" s="85">
        <v>0</v>
      </c>
      <c r="J290" s="85">
        <v>1</v>
      </c>
      <c r="K290" s="85">
        <v>0</v>
      </c>
    </row>
    <row r="291" spans="1:11">
      <c r="A291" s="85" t="s">
        <v>94</v>
      </c>
      <c r="B291" s="85" t="s">
        <v>9103</v>
      </c>
      <c r="C291" s="86">
        <f>IFERROR(VLOOKUP(UPPER(CONCATENATE($B291," - ",$A291)),'[1]Segurados Civis'!$A$5:$H$2142,6,0),"")</f>
        <v>128</v>
      </c>
      <c r="D291" s="86">
        <f>IFERROR(VLOOKUP(UPPER(CONCATENATE($B291," - ",$A291)),'[1]Segurados Civis'!$A$5:$H$2142,7,0),"")</f>
        <v>16</v>
      </c>
      <c r="E291" s="86">
        <f>IFERROR(VLOOKUP(UPPER(CONCATENATE($B291," - ",$A291)),'[1]Segurados Civis'!$A$5:$H$2142,8,0),"")</f>
        <v>5</v>
      </c>
      <c r="F291" s="86">
        <f t="shared" si="4"/>
        <v>149</v>
      </c>
      <c r="G291" s="85" t="s">
        <v>5032</v>
      </c>
      <c r="H291" s="85">
        <v>1</v>
      </c>
      <c r="I291" s="85">
        <v>1</v>
      </c>
      <c r="J291" s="85">
        <v>1</v>
      </c>
      <c r="K291" s="85">
        <v>0</v>
      </c>
    </row>
    <row r="292" spans="1:11">
      <c r="A292" s="85" t="s">
        <v>94</v>
      </c>
      <c r="B292" s="85" t="s">
        <v>9104</v>
      </c>
      <c r="C292" s="86">
        <f>IFERROR(VLOOKUP(UPPER(CONCATENATE($B292," - ",$A292)),'[1]Segurados Civis'!$A$5:$H$2142,6,0),"")</f>
        <v>133</v>
      </c>
      <c r="D292" s="86">
        <f>IFERROR(VLOOKUP(UPPER(CONCATENATE($B292," - ",$A292)),'[1]Segurados Civis'!$A$5:$H$2142,7,0),"")</f>
        <v>14</v>
      </c>
      <c r="E292" s="86">
        <f>IFERROR(VLOOKUP(UPPER(CONCATENATE($B292," - ",$A292)),'[1]Segurados Civis'!$A$5:$H$2142,8,0),"")</f>
        <v>8</v>
      </c>
      <c r="F292" s="86">
        <f t="shared" si="4"/>
        <v>155</v>
      </c>
      <c r="G292" s="85" t="s">
        <v>5032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94</v>
      </c>
      <c r="B293" s="85" t="s">
        <v>9105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5035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94</v>
      </c>
      <c r="B294" s="85" t="s">
        <v>9106</v>
      </c>
      <c r="C294" s="86">
        <f>IFERROR(VLOOKUP(UPPER(CONCATENATE($B294," - ",$A294)),'[1]Segurados Civis'!$A$5:$H$2142,6,0),"")</f>
        <v>1201</v>
      </c>
      <c r="D294" s="86">
        <f>IFERROR(VLOOKUP(UPPER(CONCATENATE($B294," - ",$A294)),'[1]Segurados Civis'!$A$5:$H$2142,7,0),"")</f>
        <v>424</v>
      </c>
      <c r="E294" s="86">
        <f>IFERROR(VLOOKUP(UPPER(CONCATENATE($B294," - ",$A294)),'[1]Segurados Civis'!$A$5:$H$2142,8,0),"")</f>
        <v>99</v>
      </c>
      <c r="F294" s="86">
        <f t="shared" si="4"/>
        <v>1724</v>
      </c>
      <c r="G294" s="85" t="s">
        <v>5032</v>
      </c>
      <c r="H294" s="85">
        <v>1</v>
      </c>
      <c r="I294" s="85">
        <v>0</v>
      </c>
      <c r="J294" s="85">
        <v>0</v>
      </c>
      <c r="K294" s="85">
        <v>0</v>
      </c>
    </row>
    <row r="295" spans="1:11">
      <c r="A295" s="85" t="s">
        <v>94</v>
      </c>
      <c r="B295" s="85" t="s">
        <v>9107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5035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94</v>
      </c>
      <c r="B296" s="85" t="s">
        <v>9108</v>
      </c>
      <c r="C296" s="86">
        <f>IFERROR(VLOOKUP(UPPER(CONCATENATE($B296," - ",$A296)),'[1]Segurados Civis'!$A$5:$H$2142,6,0),"")</f>
        <v>134</v>
      </c>
      <c r="D296" s="86">
        <f>IFERROR(VLOOKUP(UPPER(CONCATENATE($B296," - ",$A296)),'[1]Segurados Civis'!$A$5:$H$2142,7,0),"")</f>
        <v>151</v>
      </c>
      <c r="E296" s="86">
        <f>IFERROR(VLOOKUP(UPPER(CONCATENATE($B296," - ",$A296)),'[1]Segurados Civis'!$A$5:$H$2142,8,0),"")</f>
        <v>10</v>
      </c>
      <c r="F296" s="86">
        <f t="shared" si="4"/>
        <v>295</v>
      </c>
      <c r="G296" s="85" t="s">
        <v>5032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94</v>
      </c>
      <c r="B297" s="85" t="s">
        <v>9109</v>
      </c>
      <c r="C297" s="86">
        <f>IFERROR(VLOOKUP(UPPER(CONCATENATE($B297," - ",$A297)),'[1]Segurados Civis'!$A$5:$H$2142,6,0),"")</f>
        <v>782</v>
      </c>
      <c r="D297" s="86">
        <f>IFERROR(VLOOKUP(UPPER(CONCATENATE($B297," - ",$A297)),'[1]Segurados Civis'!$A$5:$H$2142,7,0),"")</f>
        <v>164</v>
      </c>
      <c r="E297" s="86">
        <f>IFERROR(VLOOKUP(UPPER(CONCATENATE($B297," - ",$A297)),'[1]Segurados Civis'!$A$5:$H$2142,8,0),"")</f>
        <v>51</v>
      </c>
      <c r="F297" s="86">
        <f t="shared" si="4"/>
        <v>997</v>
      </c>
      <c r="G297" s="85" t="s">
        <v>5032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94</v>
      </c>
      <c r="B298" s="85" t="s">
        <v>9110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5035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94</v>
      </c>
      <c r="B299" s="85" t="s">
        <v>9111</v>
      </c>
      <c r="C299" s="86">
        <f>IFERROR(VLOOKUP(UPPER(CONCATENATE($B299," - ",$A299)),'[1]Segurados Civis'!$A$5:$H$2142,6,0),"")</f>
        <v>1504</v>
      </c>
      <c r="D299" s="86">
        <f>IFERROR(VLOOKUP(UPPER(CONCATENATE($B299," - ",$A299)),'[1]Segurados Civis'!$A$5:$H$2142,7,0),"")</f>
        <v>149</v>
      </c>
      <c r="E299" s="86">
        <f>IFERROR(VLOOKUP(UPPER(CONCATENATE($B299," - ",$A299)),'[1]Segurados Civis'!$A$5:$H$2142,8,0),"")</f>
        <v>52</v>
      </c>
      <c r="F299" s="86">
        <f t="shared" si="4"/>
        <v>1705</v>
      </c>
      <c r="G299" s="85" t="s">
        <v>5032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94</v>
      </c>
      <c r="B300" s="85" t="s">
        <v>9112</v>
      </c>
      <c r="C300" s="86">
        <f>IFERROR(VLOOKUP(UPPER(CONCATENATE($B300," - ",$A300)),'[1]Segurados Civis'!$A$5:$H$2142,6,0),"")</f>
        <v>309</v>
      </c>
      <c r="D300" s="86">
        <f>IFERROR(VLOOKUP(UPPER(CONCATENATE($B300," - ",$A300)),'[1]Segurados Civis'!$A$5:$H$2142,7,0),"")</f>
        <v>86</v>
      </c>
      <c r="E300" s="86">
        <f>IFERROR(VLOOKUP(UPPER(CONCATENATE($B300," - ",$A300)),'[1]Segurados Civis'!$A$5:$H$2142,8,0),"")</f>
        <v>23</v>
      </c>
      <c r="F300" s="86">
        <f t="shared" si="4"/>
        <v>418</v>
      </c>
      <c r="G300" s="85" t="s">
        <v>5032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94</v>
      </c>
      <c r="B301" s="85" t="s">
        <v>9113</v>
      </c>
      <c r="C301" s="86">
        <f>IFERROR(VLOOKUP(UPPER(CONCATENATE($B301," - ",$A301)),'[1]Segurados Civis'!$A$5:$H$2142,6,0),"")</f>
        <v>196</v>
      </c>
      <c r="D301" s="86">
        <f>IFERROR(VLOOKUP(UPPER(CONCATENATE($B301," - ",$A301)),'[1]Segurados Civis'!$A$5:$H$2142,7,0),"")</f>
        <v>35</v>
      </c>
      <c r="E301" s="86">
        <f>IFERROR(VLOOKUP(UPPER(CONCATENATE($B301," - ",$A301)),'[1]Segurados Civis'!$A$5:$H$2142,8,0),"")</f>
        <v>11</v>
      </c>
      <c r="F301" s="86">
        <f t="shared" si="4"/>
        <v>242</v>
      </c>
      <c r="G301" s="85" t="s">
        <v>5032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94</v>
      </c>
      <c r="B302" s="85" t="s">
        <v>9114</v>
      </c>
      <c r="C302" s="86">
        <f>IFERROR(VLOOKUP(UPPER(CONCATENATE($B302," - ",$A302)),'[1]Segurados Civis'!$A$5:$H$2142,6,0),"")</f>
        <v>203</v>
      </c>
      <c r="D302" s="86">
        <f>IFERROR(VLOOKUP(UPPER(CONCATENATE($B302," - ",$A302)),'[1]Segurados Civis'!$A$5:$H$2142,7,0),"")</f>
        <v>49</v>
      </c>
      <c r="E302" s="86">
        <f>IFERROR(VLOOKUP(UPPER(CONCATENATE($B302," - ",$A302)),'[1]Segurados Civis'!$A$5:$H$2142,8,0),"")</f>
        <v>6</v>
      </c>
      <c r="F302" s="86">
        <f t="shared" si="4"/>
        <v>258</v>
      </c>
      <c r="G302" s="85" t="s">
        <v>5032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94</v>
      </c>
      <c r="B303" s="85" t="s">
        <v>9115</v>
      </c>
      <c r="C303" s="86">
        <f>IFERROR(VLOOKUP(UPPER(CONCATENATE($B303," - ",$A303)),'[1]Segurados Civis'!$A$5:$H$2142,6,0),"")</f>
        <v>171</v>
      </c>
      <c r="D303" s="86">
        <f>IFERROR(VLOOKUP(UPPER(CONCATENATE($B303," - ",$A303)),'[1]Segurados Civis'!$A$5:$H$2142,7,0),"")</f>
        <v>15</v>
      </c>
      <c r="E303" s="86">
        <f>IFERROR(VLOOKUP(UPPER(CONCATENATE($B303," - ",$A303)),'[1]Segurados Civis'!$A$5:$H$2142,8,0),"")</f>
        <v>9</v>
      </c>
      <c r="F303" s="86">
        <f t="shared" si="4"/>
        <v>195</v>
      </c>
      <c r="G303" s="85" t="s">
        <v>5032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94</v>
      </c>
      <c r="B304" s="85" t="s">
        <v>9116</v>
      </c>
      <c r="C304" s="86">
        <f>IFERROR(VLOOKUP(UPPER(CONCATENATE($B304," - ",$A304)),'[1]Segurados Civis'!$A$5:$H$2142,6,0),"")</f>
        <v>1158</v>
      </c>
      <c r="D304" s="86">
        <f>IFERROR(VLOOKUP(UPPER(CONCATENATE($B304," - ",$A304)),'[1]Segurados Civis'!$A$5:$H$2142,7,0),"")</f>
        <v>412</v>
      </c>
      <c r="E304" s="86">
        <f>IFERROR(VLOOKUP(UPPER(CONCATENATE($B304," - ",$A304)),'[1]Segurados Civis'!$A$5:$H$2142,8,0),"")</f>
        <v>86</v>
      </c>
      <c r="F304" s="86">
        <f t="shared" si="4"/>
        <v>1656</v>
      </c>
      <c r="G304" s="85" t="s">
        <v>5032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94</v>
      </c>
      <c r="B305" s="85" t="s">
        <v>9117</v>
      </c>
      <c r="C305" s="86">
        <f>IFERROR(VLOOKUP(UPPER(CONCATENATE($B305," - ",$A305)),'[1]Segurados Civis'!$A$5:$H$2142,6,0),"")</f>
        <v>106</v>
      </c>
      <c r="D305" s="86">
        <f>IFERROR(VLOOKUP(UPPER(CONCATENATE($B305," - ",$A305)),'[1]Segurados Civis'!$A$5:$H$2142,7,0),"")</f>
        <v>19</v>
      </c>
      <c r="E305" s="86">
        <f>IFERROR(VLOOKUP(UPPER(CONCATENATE($B305," - ",$A305)),'[1]Segurados Civis'!$A$5:$H$2142,8,0),"")</f>
        <v>3</v>
      </c>
      <c r="F305" s="86">
        <f t="shared" si="4"/>
        <v>128</v>
      </c>
      <c r="G305" s="85" t="s">
        <v>5032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94</v>
      </c>
      <c r="B306" s="85" t="s">
        <v>9118</v>
      </c>
      <c r="C306" s="86">
        <f>IFERROR(VLOOKUP(UPPER(CONCATENATE($B306," - ",$A306)),'[1]Segurados Civis'!$A$5:$H$2142,6,0),"")</f>
        <v>175</v>
      </c>
      <c r="D306" s="86">
        <f>IFERROR(VLOOKUP(UPPER(CONCATENATE($B306," - ",$A306)),'[1]Segurados Civis'!$A$5:$H$2142,7,0),"")</f>
        <v>21</v>
      </c>
      <c r="E306" s="86">
        <f>IFERROR(VLOOKUP(UPPER(CONCATENATE($B306," - ",$A306)),'[1]Segurados Civis'!$A$5:$H$2142,8,0),"")</f>
        <v>9</v>
      </c>
      <c r="F306" s="86">
        <f t="shared" si="4"/>
        <v>205</v>
      </c>
      <c r="G306" s="85" t="s">
        <v>5032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94</v>
      </c>
      <c r="B307" s="85" t="s">
        <v>9119</v>
      </c>
      <c r="C307" s="86">
        <f>IFERROR(VLOOKUP(UPPER(CONCATENATE($B307," - ",$A307)),'[1]Segurados Civis'!$A$5:$H$2142,6,0),"")</f>
        <v>2413</v>
      </c>
      <c r="D307" s="86">
        <f>IFERROR(VLOOKUP(UPPER(CONCATENATE($B307," - ",$A307)),'[1]Segurados Civis'!$A$5:$H$2142,7,0),"")</f>
        <v>986</v>
      </c>
      <c r="E307" s="86">
        <f>IFERROR(VLOOKUP(UPPER(CONCATENATE($B307," - ",$A307)),'[1]Segurados Civis'!$A$5:$H$2142,8,0),"")</f>
        <v>148</v>
      </c>
      <c r="F307" s="86">
        <f t="shared" si="4"/>
        <v>3547</v>
      </c>
      <c r="G307" s="85" t="s">
        <v>5032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94</v>
      </c>
      <c r="B308" s="85" t="s">
        <v>9120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5035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94</v>
      </c>
      <c r="B309" s="85" t="s">
        <v>9121</v>
      </c>
      <c r="C309" s="86">
        <f>IFERROR(VLOOKUP(UPPER(CONCATENATE($B309," - ",$A309)),'[1]Segurados Civis'!$A$5:$H$2142,6,0),"")</f>
        <v>178</v>
      </c>
      <c r="D309" s="86">
        <f>IFERROR(VLOOKUP(UPPER(CONCATENATE($B309," - ",$A309)),'[1]Segurados Civis'!$A$5:$H$2142,7,0),"")</f>
        <v>63</v>
      </c>
      <c r="E309" s="86">
        <f>IFERROR(VLOOKUP(UPPER(CONCATENATE($B309," - ",$A309)),'[1]Segurados Civis'!$A$5:$H$2142,8,0),"")</f>
        <v>4</v>
      </c>
      <c r="F309" s="86">
        <f t="shared" si="4"/>
        <v>245</v>
      </c>
      <c r="G309" s="85" t="s">
        <v>5032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94</v>
      </c>
      <c r="B310" s="85" t="s">
        <v>9122</v>
      </c>
      <c r="C310" s="86">
        <f>IFERROR(VLOOKUP(UPPER(CONCATENATE($B310," - ",$A310)),'[1]Segurados Civis'!$A$5:$H$2142,6,0),"")</f>
        <v>215</v>
      </c>
      <c r="D310" s="86">
        <f>IFERROR(VLOOKUP(UPPER(CONCATENATE($B310," - ",$A310)),'[1]Segurados Civis'!$A$5:$H$2142,7,0),"")</f>
        <v>9</v>
      </c>
      <c r="E310" s="86">
        <f>IFERROR(VLOOKUP(UPPER(CONCATENATE($B310," - ",$A310)),'[1]Segurados Civis'!$A$5:$H$2142,8,0),"")</f>
        <v>6</v>
      </c>
      <c r="F310" s="86">
        <f t="shared" si="4"/>
        <v>230</v>
      </c>
      <c r="G310" s="85" t="s">
        <v>5032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94</v>
      </c>
      <c r="B311" s="85" t="s">
        <v>9123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5035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94</v>
      </c>
      <c r="B312" s="85" t="s">
        <v>9124</v>
      </c>
      <c r="C312" s="86">
        <f>IFERROR(VLOOKUP(UPPER(CONCATENATE($B312," - ",$A312)),'[1]Segurados Civis'!$A$5:$H$2142,6,0),"")</f>
        <v>201</v>
      </c>
      <c r="D312" s="86">
        <f>IFERROR(VLOOKUP(UPPER(CONCATENATE($B312," - ",$A312)),'[1]Segurados Civis'!$A$5:$H$2142,7,0),"")</f>
        <v>61</v>
      </c>
      <c r="E312" s="86">
        <f>IFERROR(VLOOKUP(UPPER(CONCATENATE($B312," - ",$A312)),'[1]Segurados Civis'!$A$5:$H$2142,8,0),"")</f>
        <v>21</v>
      </c>
      <c r="F312" s="86">
        <f t="shared" si="4"/>
        <v>283</v>
      </c>
      <c r="G312" s="85" t="s">
        <v>5032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94</v>
      </c>
      <c r="B313" s="85" t="s">
        <v>9125</v>
      </c>
      <c r="C313" s="86">
        <f>IFERROR(VLOOKUP(UPPER(CONCATENATE($B313," - ",$A313)),'[1]Segurados Civis'!$A$5:$H$2142,6,0),"")</f>
        <v>6808</v>
      </c>
      <c r="D313" s="86">
        <f>IFERROR(VLOOKUP(UPPER(CONCATENATE($B313," - ",$A313)),'[1]Segurados Civis'!$A$5:$H$2142,7,0),"")</f>
        <v>1874</v>
      </c>
      <c r="E313" s="86">
        <f>IFERROR(VLOOKUP(UPPER(CONCATENATE($B313," - ",$A313)),'[1]Segurados Civis'!$A$5:$H$2142,8,0),"")</f>
        <v>506</v>
      </c>
      <c r="F313" s="86">
        <f t="shared" si="4"/>
        <v>9188</v>
      </c>
      <c r="G313" s="85" t="s">
        <v>5032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94</v>
      </c>
      <c r="B314" s="85" t="s">
        <v>9126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5035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94</v>
      </c>
      <c r="B315" s="85" t="s">
        <v>9127</v>
      </c>
      <c r="C315" s="86">
        <f>IFERROR(VLOOKUP(UPPER(CONCATENATE($B315," - ",$A315)),'[1]Segurados Civis'!$A$5:$H$2142,6,0),"")</f>
        <v>97</v>
      </c>
      <c r="D315" s="86">
        <f>IFERROR(VLOOKUP(UPPER(CONCATENATE($B315," - ",$A315)),'[1]Segurados Civis'!$A$5:$H$2142,7,0),"")</f>
        <v>19</v>
      </c>
      <c r="E315" s="86">
        <f>IFERROR(VLOOKUP(UPPER(CONCATENATE($B315," - ",$A315)),'[1]Segurados Civis'!$A$5:$H$2142,8,0),"")</f>
        <v>4</v>
      </c>
      <c r="F315" s="86">
        <f t="shared" si="4"/>
        <v>120</v>
      </c>
      <c r="G315" s="85" t="s">
        <v>5032</v>
      </c>
      <c r="H315" s="85">
        <v>1</v>
      </c>
      <c r="I315" s="85">
        <v>0</v>
      </c>
      <c r="J315" s="85">
        <v>1</v>
      </c>
      <c r="K315" s="85">
        <v>0</v>
      </c>
    </row>
    <row r="316" spans="1:11">
      <c r="A316" s="85" t="s">
        <v>94</v>
      </c>
      <c r="B316" s="85" t="s">
        <v>9128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5035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94</v>
      </c>
      <c r="B317" s="85" t="s">
        <v>9129</v>
      </c>
      <c r="C317" s="86">
        <f>IFERROR(VLOOKUP(UPPER(CONCATENATE($B317," - ",$A317)),'[1]Segurados Civis'!$A$5:$H$2142,6,0),"")</f>
        <v>197</v>
      </c>
      <c r="D317" s="86">
        <f>IFERROR(VLOOKUP(UPPER(CONCATENATE($B317," - ",$A317)),'[1]Segurados Civis'!$A$5:$H$2142,7,0),"")</f>
        <v>38</v>
      </c>
      <c r="E317" s="86">
        <f>IFERROR(VLOOKUP(UPPER(CONCATENATE($B317," - ",$A317)),'[1]Segurados Civis'!$A$5:$H$2142,8,0),"")</f>
        <v>11</v>
      </c>
      <c r="F317" s="86">
        <f t="shared" si="4"/>
        <v>246</v>
      </c>
      <c r="G317" s="85" t="s">
        <v>5032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94</v>
      </c>
      <c r="B318" s="85" t="s">
        <v>9130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5035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94</v>
      </c>
      <c r="B319" s="85" t="s">
        <v>9131</v>
      </c>
      <c r="C319" s="86">
        <f>IFERROR(VLOOKUP(UPPER(CONCATENATE($B319," - ",$A319)),'[1]Segurados Civis'!$A$5:$H$2142,6,0),"")</f>
        <v>0</v>
      </c>
      <c r="D319" s="86">
        <f>IFERROR(VLOOKUP(UPPER(CONCATENATE($B319," - ",$A319)),'[1]Segurados Civis'!$A$5:$H$2142,7,0),"")</f>
        <v>0</v>
      </c>
      <c r="E319" s="86">
        <f>IFERROR(VLOOKUP(UPPER(CONCATENATE($B319," - ",$A319)),'[1]Segurados Civis'!$A$5:$H$2142,8,0),"")</f>
        <v>0</v>
      </c>
      <c r="F319" s="86" t="str">
        <f t="shared" si="4"/>
        <v/>
      </c>
      <c r="G319" s="85" t="s">
        <v>5032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94</v>
      </c>
      <c r="B320" s="85" t="s">
        <v>9132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5035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94</v>
      </c>
      <c r="B321" s="85" t="s">
        <v>9133</v>
      </c>
      <c r="C321" s="86">
        <f>IFERROR(VLOOKUP(UPPER(CONCATENATE($B321," - ",$A321)),'[1]Segurados Civis'!$A$5:$H$2142,6,0),"")</f>
        <v>166</v>
      </c>
      <c r="D321" s="86">
        <f>IFERROR(VLOOKUP(UPPER(CONCATENATE($B321," - ",$A321)),'[1]Segurados Civis'!$A$5:$H$2142,7,0),"")</f>
        <v>33</v>
      </c>
      <c r="E321" s="86">
        <f>IFERROR(VLOOKUP(UPPER(CONCATENATE($B321," - ",$A321)),'[1]Segurados Civis'!$A$5:$H$2142,8,0),"")</f>
        <v>11</v>
      </c>
      <c r="F321" s="86">
        <f t="shared" si="4"/>
        <v>210</v>
      </c>
      <c r="G321" s="85" t="s">
        <v>5032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94</v>
      </c>
      <c r="B322" s="85" t="s">
        <v>9134</v>
      </c>
      <c r="C322" s="86">
        <f>IFERROR(VLOOKUP(UPPER(CONCATENATE($B322," - ",$A322)),'[1]Segurados Civis'!$A$5:$H$2142,6,0),"")</f>
        <v>624</v>
      </c>
      <c r="D322" s="86">
        <f>IFERROR(VLOOKUP(UPPER(CONCATENATE($B322," - ",$A322)),'[1]Segurados Civis'!$A$5:$H$2142,7,0),"")</f>
        <v>125</v>
      </c>
      <c r="E322" s="86">
        <f>IFERROR(VLOOKUP(UPPER(CONCATENATE($B322," - ",$A322)),'[1]Segurados Civis'!$A$5:$H$2142,8,0),"")</f>
        <v>19</v>
      </c>
      <c r="F322" s="86">
        <f t="shared" ref="F322:F385" si="5">IF(SUM(C322:E322)=0,"",SUM(C322:E322))</f>
        <v>768</v>
      </c>
      <c r="G322" s="85" t="s">
        <v>5032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94</v>
      </c>
      <c r="B323" s="85" t="s">
        <v>5552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5035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94</v>
      </c>
      <c r="B324" s="85" t="s">
        <v>9135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5035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94</v>
      </c>
      <c r="B325" s="85" t="s">
        <v>9136</v>
      </c>
      <c r="C325" s="86">
        <f>IFERROR(VLOOKUP(UPPER(CONCATENATE($B325," - ",$A325)),'[1]Segurados Civis'!$A$5:$H$2142,6,0),"")</f>
        <v>188</v>
      </c>
      <c r="D325" s="86">
        <f>IFERROR(VLOOKUP(UPPER(CONCATENATE($B325," - ",$A325)),'[1]Segurados Civis'!$A$5:$H$2142,7,0),"")</f>
        <v>19</v>
      </c>
      <c r="E325" s="86">
        <f>IFERROR(VLOOKUP(UPPER(CONCATENATE($B325," - ",$A325)),'[1]Segurados Civis'!$A$5:$H$2142,8,0),"")</f>
        <v>11</v>
      </c>
      <c r="F325" s="86">
        <f t="shared" si="5"/>
        <v>218</v>
      </c>
      <c r="G325" s="85" t="s">
        <v>5032</v>
      </c>
      <c r="H325" s="85">
        <v>0</v>
      </c>
      <c r="I325" s="85">
        <v>0</v>
      </c>
      <c r="J325" s="85">
        <v>1</v>
      </c>
      <c r="K325" s="85">
        <v>0</v>
      </c>
    </row>
    <row r="326" spans="1:11">
      <c r="A326" s="85" t="s">
        <v>94</v>
      </c>
      <c r="B326" s="85" t="s">
        <v>9137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5035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94</v>
      </c>
      <c r="B327" s="85" t="s">
        <v>9138</v>
      </c>
      <c r="C327" s="86">
        <f>IFERROR(VLOOKUP(UPPER(CONCATENATE($B327," - ",$A327)),'[1]Segurados Civis'!$A$5:$H$2142,6,0),"")</f>
        <v>690</v>
      </c>
      <c r="D327" s="86">
        <f>IFERROR(VLOOKUP(UPPER(CONCATENATE($B327," - ",$A327)),'[1]Segurados Civis'!$A$5:$H$2142,7,0),"")</f>
        <v>195</v>
      </c>
      <c r="E327" s="86">
        <f>IFERROR(VLOOKUP(UPPER(CONCATENATE($B327," - ",$A327)),'[1]Segurados Civis'!$A$5:$H$2142,8,0),"")</f>
        <v>29</v>
      </c>
      <c r="F327" s="86">
        <f t="shared" si="5"/>
        <v>914</v>
      </c>
      <c r="G327" s="85" t="s">
        <v>5032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94</v>
      </c>
      <c r="B328" s="85" t="s">
        <v>9139</v>
      </c>
      <c r="C328" s="86">
        <f>IFERROR(VLOOKUP(UPPER(CONCATENATE($B328," - ",$A328)),'[1]Segurados Civis'!$A$5:$H$2142,6,0),"")</f>
        <v>14295</v>
      </c>
      <c r="D328" s="86">
        <f>IFERROR(VLOOKUP(UPPER(CONCATENATE($B328," - ",$A328)),'[1]Segurados Civis'!$A$5:$H$2142,7,0),"")</f>
        <v>11241</v>
      </c>
      <c r="E328" s="86">
        <f>IFERROR(VLOOKUP(UPPER(CONCATENATE($B328," - ",$A328)),'[1]Segurados Civis'!$A$5:$H$2142,8,0),"")</f>
        <v>4596</v>
      </c>
      <c r="F328" s="86">
        <f t="shared" si="5"/>
        <v>30132</v>
      </c>
      <c r="G328" s="85" t="s">
        <v>5032</v>
      </c>
      <c r="H328" s="85">
        <v>1</v>
      </c>
      <c r="I328" s="85">
        <v>0</v>
      </c>
      <c r="J328" s="85">
        <v>0</v>
      </c>
      <c r="K328" s="85">
        <v>1</v>
      </c>
    </row>
    <row r="329" spans="1:11">
      <c r="A329" s="85" t="s">
        <v>94</v>
      </c>
      <c r="B329" s="85" t="s">
        <v>9140</v>
      </c>
      <c r="C329" s="86">
        <f>IFERROR(VLOOKUP(UPPER(CONCATENATE($B329," - ",$A329)),'[1]Segurados Civis'!$A$5:$H$2142,6,0),"")</f>
        <v>151</v>
      </c>
      <c r="D329" s="86">
        <f>IFERROR(VLOOKUP(UPPER(CONCATENATE($B329," - ",$A329)),'[1]Segurados Civis'!$A$5:$H$2142,7,0),"")</f>
        <v>52</v>
      </c>
      <c r="E329" s="86">
        <f>IFERROR(VLOOKUP(UPPER(CONCATENATE($B329," - ",$A329)),'[1]Segurados Civis'!$A$5:$H$2142,8,0),"")</f>
        <v>22</v>
      </c>
      <c r="F329" s="86">
        <f t="shared" si="5"/>
        <v>225</v>
      </c>
      <c r="G329" s="85" t="s">
        <v>5032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94</v>
      </c>
      <c r="B330" s="85" t="s">
        <v>9141</v>
      </c>
      <c r="C330" s="86">
        <f>IFERROR(VLOOKUP(UPPER(CONCATENATE($B330," - ",$A330)),'[1]Segurados Civis'!$A$5:$H$2142,6,0),"")</f>
        <v>94</v>
      </c>
      <c r="D330" s="86">
        <f>IFERROR(VLOOKUP(UPPER(CONCATENATE($B330," - ",$A330)),'[1]Segurados Civis'!$A$5:$H$2142,7,0),"")</f>
        <v>10</v>
      </c>
      <c r="E330" s="86">
        <f>IFERROR(VLOOKUP(UPPER(CONCATENATE($B330," - ",$A330)),'[1]Segurados Civis'!$A$5:$H$2142,8,0),"")</f>
        <v>5</v>
      </c>
      <c r="F330" s="86">
        <f t="shared" si="5"/>
        <v>109</v>
      </c>
      <c r="G330" s="85" t="s">
        <v>5032</v>
      </c>
      <c r="H330" s="85">
        <v>1</v>
      </c>
      <c r="I330" s="85">
        <v>0</v>
      </c>
      <c r="J330" s="85">
        <v>0</v>
      </c>
      <c r="K330" s="85">
        <v>0</v>
      </c>
    </row>
    <row r="331" spans="1:11">
      <c r="A331" s="85" t="s">
        <v>94</v>
      </c>
      <c r="B331" s="85" t="s">
        <v>9142</v>
      </c>
      <c r="C331" s="86">
        <f>IFERROR(VLOOKUP(UPPER(CONCATENATE($B331," - ",$A331)),'[1]Segurados Civis'!$A$5:$H$2142,6,0),"")</f>
        <v>94</v>
      </c>
      <c r="D331" s="86">
        <f>IFERROR(VLOOKUP(UPPER(CONCATENATE($B331," - ",$A331)),'[1]Segurados Civis'!$A$5:$H$2142,7,0),"")</f>
        <v>11</v>
      </c>
      <c r="E331" s="86">
        <f>IFERROR(VLOOKUP(UPPER(CONCATENATE($B331," - ",$A331)),'[1]Segurados Civis'!$A$5:$H$2142,8,0),"")</f>
        <v>12</v>
      </c>
      <c r="F331" s="86">
        <f t="shared" si="5"/>
        <v>117</v>
      </c>
      <c r="G331" s="85" t="s">
        <v>5032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94</v>
      </c>
      <c r="B332" s="85" t="s">
        <v>9143</v>
      </c>
      <c r="C332" s="86">
        <f>IFERROR(VLOOKUP(UPPER(CONCATENATE($B332," - ",$A332)),'[1]Segurados Civis'!$A$5:$H$2142,6,0),"")</f>
        <v>270</v>
      </c>
      <c r="D332" s="86">
        <f>IFERROR(VLOOKUP(UPPER(CONCATENATE($B332," - ",$A332)),'[1]Segurados Civis'!$A$5:$H$2142,7,0),"")</f>
        <v>101</v>
      </c>
      <c r="E332" s="86">
        <f>IFERROR(VLOOKUP(UPPER(CONCATENATE($B332," - ",$A332)),'[1]Segurados Civis'!$A$5:$H$2142,8,0),"")</f>
        <v>22</v>
      </c>
      <c r="F332" s="86">
        <f t="shared" si="5"/>
        <v>393</v>
      </c>
      <c r="G332" s="85" t="s">
        <v>5032</v>
      </c>
      <c r="H332" s="85">
        <v>1</v>
      </c>
      <c r="I332" s="85">
        <v>0</v>
      </c>
      <c r="J332" s="85">
        <v>0</v>
      </c>
      <c r="K332" s="85">
        <v>0</v>
      </c>
    </row>
    <row r="333" spans="1:11">
      <c r="A333" s="85" t="s">
        <v>94</v>
      </c>
      <c r="B333" s="85" t="s">
        <v>9144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5035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94</v>
      </c>
      <c r="B334" s="85" t="s">
        <v>9145</v>
      </c>
      <c r="C334" s="86">
        <f>IFERROR(VLOOKUP(UPPER(CONCATENATE($B334," - ",$A334)),'[1]Segurados Civis'!$A$5:$H$2142,6,0),"")</f>
        <v>114</v>
      </c>
      <c r="D334" s="86">
        <f>IFERROR(VLOOKUP(UPPER(CONCATENATE($B334," - ",$A334)),'[1]Segurados Civis'!$A$5:$H$2142,7,0),"")</f>
        <v>8</v>
      </c>
      <c r="E334" s="86">
        <f>IFERROR(VLOOKUP(UPPER(CONCATENATE($B334," - ",$A334)),'[1]Segurados Civis'!$A$5:$H$2142,8,0),"")</f>
        <v>0</v>
      </c>
      <c r="F334" s="86">
        <f t="shared" si="5"/>
        <v>122</v>
      </c>
      <c r="G334" s="85" t="s">
        <v>5032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94</v>
      </c>
      <c r="B335" s="85" t="s">
        <v>9146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5035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94</v>
      </c>
      <c r="B336" s="85" t="s">
        <v>9147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5035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94</v>
      </c>
      <c r="B337" s="85" t="s">
        <v>9148</v>
      </c>
      <c r="C337" s="86">
        <f>IFERROR(VLOOKUP(UPPER(CONCATENATE($B337," - ",$A337)),'[1]Segurados Civis'!$A$5:$H$2142,6,0),"")</f>
        <v>118</v>
      </c>
      <c r="D337" s="86">
        <f>IFERROR(VLOOKUP(UPPER(CONCATENATE($B337," - ",$A337)),'[1]Segurados Civis'!$A$5:$H$2142,7,0),"")</f>
        <v>67</v>
      </c>
      <c r="E337" s="86">
        <f>IFERROR(VLOOKUP(UPPER(CONCATENATE($B337," - ",$A337)),'[1]Segurados Civis'!$A$5:$H$2142,8,0),"")</f>
        <v>8</v>
      </c>
      <c r="F337" s="86">
        <f t="shared" si="5"/>
        <v>193</v>
      </c>
      <c r="G337" s="85" t="s">
        <v>5032</v>
      </c>
      <c r="H337" s="85">
        <v>1</v>
      </c>
      <c r="I337" s="85">
        <v>0</v>
      </c>
      <c r="J337" s="85">
        <v>1</v>
      </c>
      <c r="K337" s="85">
        <v>0</v>
      </c>
    </row>
    <row r="338" spans="1:11">
      <c r="A338" s="85" t="s">
        <v>94</v>
      </c>
      <c r="B338" s="85" t="s">
        <v>9149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5035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94</v>
      </c>
      <c r="B339" s="85" t="s">
        <v>9150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5035</v>
      </c>
      <c r="H339" s="85">
        <v>0</v>
      </c>
      <c r="I339" s="85">
        <v>0</v>
      </c>
      <c r="J339" s="85">
        <v>0</v>
      </c>
      <c r="K339" s="85">
        <v>0</v>
      </c>
    </row>
    <row r="340" spans="1:11">
      <c r="A340" s="85" t="s">
        <v>94</v>
      </c>
      <c r="B340" s="85" t="s">
        <v>9151</v>
      </c>
      <c r="C340" s="86">
        <f>IFERROR(VLOOKUP(UPPER(CONCATENATE($B340," - ",$A340)),'[1]Segurados Civis'!$A$5:$H$2142,6,0),"")</f>
        <v>151</v>
      </c>
      <c r="D340" s="86">
        <f>IFERROR(VLOOKUP(UPPER(CONCATENATE($B340," - ",$A340)),'[1]Segurados Civis'!$A$5:$H$2142,7,0),"")</f>
        <v>27</v>
      </c>
      <c r="E340" s="86">
        <f>IFERROR(VLOOKUP(UPPER(CONCATENATE($B340," - ",$A340)),'[1]Segurados Civis'!$A$5:$H$2142,8,0),"")</f>
        <v>9</v>
      </c>
      <c r="F340" s="86">
        <f t="shared" si="5"/>
        <v>187</v>
      </c>
      <c r="G340" s="85" t="s">
        <v>5032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94</v>
      </c>
      <c r="B341" s="85" t="s">
        <v>9152</v>
      </c>
      <c r="C341" s="86">
        <f>IFERROR(VLOOKUP(UPPER(CONCATENATE($B341," - ",$A341)),'[1]Segurados Civis'!$A$5:$H$2142,6,0),"")</f>
        <v>158</v>
      </c>
      <c r="D341" s="86">
        <f>IFERROR(VLOOKUP(UPPER(CONCATENATE($B341," - ",$A341)),'[1]Segurados Civis'!$A$5:$H$2142,7,0),"")</f>
        <v>23</v>
      </c>
      <c r="E341" s="86">
        <f>IFERROR(VLOOKUP(UPPER(CONCATENATE($B341," - ",$A341)),'[1]Segurados Civis'!$A$5:$H$2142,8,0),"")</f>
        <v>9</v>
      </c>
      <c r="F341" s="86">
        <f t="shared" si="5"/>
        <v>190</v>
      </c>
      <c r="G341" s="85" t="s">
        <v>5032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94</v>
      </c>
      <c r="B342" s="85" t="s">
        <v>9153</v>
      </c>
      <c r="C342" s="86">
        <f>IFERROR(VLOOKUP(UPPER(CONCATENATE($B342," - ",$A342)),'[1]Segurados Civis'!$A$5:$H$2142,6,0),"")</f>
        <v>260</v>
      </c>
      <c r="D342" s="86">
        <f>IFERROR(VLOOKUP(UPPER(CONCATENATE($B342," - ",$A342)),'[1]Segurados Civis'!$A$5:$H$2142,7,0),"")</f>
        <v>54</v>
      </c>
      <c r="E342" s="86">
        <f>IFERROR(VLOOKUP(UPPER(CONCATENATE($B342," - ",$A342)),'[1]Segurados Civis'!$A$5:$H$2142,8,0),"")</f>
        <v>9</v>
      </c>
      <c r="F342" s="86">
        <f t="shared" si="5"/>
        <v>323</v>
      </c>
      <c r="G342" s="85" t="s">
        <v>5032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94</v>
      </c>
      <c r="B343" s="85" t="s">
        <v>9154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5035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94</v>
      </c>
      <c r="B344" s="85" t="s">
        <v>9155</v>
      </c>
      <c r="C344" s="86">
        <f>IFERROR(VLOOKUP(UPPER(CONCATENATE($B344," - ",$A344)),'[1]Segurados Civis'!$A$5:$H$2142,6,0),"")</f>
        <v>345</v>
      </c>
      <c r="D344" s="86">
        <f>IFERROR(VLOOKUP(UPPER(CONCATENATE($B344," - ",$A344)),'[1]Segurados Civis'!$A$5:$H$2142,7,0),"")</f>
        <v>76</v>
      </c>
      <c r="E344" s="86">
        <f>IFERROR(VLOOKUP(UPPER(CONCATENATE($B344," - ",$A344)),'[1]Segurados Civis'!$A$5:$H$2142,8,0),"")</f>
        <v>13</v>
      </c>
      <c r="F344" s="86">
        <f t="shared" si="5"/>
        <v>434</v>
      </c>
      <c r="G344" s="85" t="s">
        <v>5032</v>
      </c>
      <c r="H344" s="85">
        <v>1</v>
      </c>
      <c r="I344" s="85">
        <v>0</v>
      </c>
      <c r="J344" s="85">
        <v>0</v>
      </c>
      <c r="K344" s="85">
        <v>0</v>
      </c>
    </row>
    <row r="345" spans="1:11">
      <c r="A345" s="85" t="s">
        <v>94</v>
      </c>
      <c r="B345" s="85" t="s">
        <v>9156</v>
      </c>
      <c r="C345" s="86">
        <f>IFERROR(VLOOKUP(UPPER(CONCATENATE($B345," - ",$A345)),'[1]Segurados Civis'!$A$5:$H$2142,6,0),"")</f>
        <v>142</v>
      </c>
      <c r="D345" s="86">
        <f>IFERROR(VLOOKUP(UPPER(CONCATENATE($B345," - ",$A345)),'[1]Segurados Civis'!$A$5:$H$2142,7,0),"")</f>
        <v>44</v>
      </c>
      <c r="E345" s="86">
        <f>IFERROR(VLOOKUP(UPPER(CONCATENATE($B345," - ",$A345)),'[1]Segurados Civis'!$A$5:$H$2142,8,0),"")</f>
        <v>3</v>
      </c>
      <c r="F345" s="86">
        <f t="shared" si="5"/>
        <v>189</v>
      </c>
      <c r="G345" s="85" t="s">
        <v>5032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94</v>
      </c>
      <c r="B346" s="85" t="s">
        <v>9157</v>
      </c>
      <c r="C346" s="86">
        <f>IFERROR(VLOOKUP(UPPER(CONCATENATE($B346," - ",$A346)),'[1]Segurados Civis'!$A$5:$H$2142,6,0),"")</f>
        <v>3976</v>
      </c>
      <c r="D346" s="86">
        <f>IFERROR(VLOOKUP(UPPER(CONCATENATE($B346," - ",$A346)),'[1]Segurados Civis'!$A$5:$H$2142,7,0),"")</f>
        <v>776</v>
      </c>
      <c r="E346" s="86">
        <f>IFERROR(VLOOKUP(UPPER(CONCATENATE($B346," - ",$A346)),'[1]Segurados Civis'!$A$5:$H$2142,8,0),"")</f>
        <v>269</v>
      </c>
      <c r="F346" s="86">
        <f t="shared" si="5"/>
        <v>5021</v>
      </c>
      <c r="G346" s="85" t="s">
        <v>5032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94</v>
      </c>
      <c r="B347" s="85" t="s">
        <v>9158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5035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94</v>
      </c>
      <c r="B348" s="85" t="s">
        <v>9159</v>
      </c>
      <c r="C348" s="86">
        <f>IFERROR(VLOOKUP(UPPER(CONCATENATE($B348," - ",$A348)),'[1]Segurados Civis'!$A$5:$H$2142,6,0),"")</f>
        <v>137</v>
      </c>
      <c r="D348" s="86">
        <f>IFERROR(VLOOKUP(UPPER(CONCATENATE($B348," - ",$A348)),'[1]Segurados Civis'!$A$5:$H$2142,7,0),"")</f>
        <v>29</v>
      </c>
      <c r="E348" s="86">
        <f>IFERROR(VLOOKUP(UPPER(CONCATENATE($B348," - ",$A348)),'[1]Segurados Civis'!$A$5:$H$2142,8,0),"")</f>
        <v>11</v>
      </c>
      <c r="F348" s="86">
        <f t="shared" si="5"/>
        <v>177</v>
      </c>
      <c r="G348" s="85" t="s">
        <v>5032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94</v>
      </c>
      <c r="B349" s="85" t="s">
        <v>9160</v>
      </c>
      <c r="C349" s="86">
        <f>IFERROR(VLOOKUP(UPPER(CONCATENATE($B349," - ",$A349)),'[1]Segurados Civis'!$A$5:$H$2142,6,0),"")</f>
        <v>200</v>
      </c>
      <c r="D349" s="86">
        <f>IFERROR(VLOOKUP(UPPER(CONCATENATE($B349," - ",$A349)),'[1]Segurados Civis'!$A$5:$H$2142,7,0),"")</f>
        <v>37</v>
      </c>
      <c r="E349" s="86">
        <f>IFERROR(VLOOKUP(UPPER(CONCATENATE($B349," - ",$A349)),'[1]Segurados Civis'!$A$5:$H$2142,8,0),"")</f>
        <v>10</v>
      </c>
      <c r="F349" s="86">
        <f t="shared" si="5"/>
        <v>247</v>
      </c>
      <c r="G349" s="85" t="s">
        <v>5032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94</v>
      </c>
      <c r="B350" s="85" t="s">
        <v>9161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5035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94</v>
      </c>
      <c r="B351" s="85" t="s">
        <v>9162</v>
      </c>
      <c r="C351" s="86">
        <f>IFERROR(VLOOKUP(UPPER(CONCATENATE($B351," - ",$A351)),'[1]Segurados Civis'!$A$5:$H$2142,6,0),"")</f>
        <v>137</v>
      </c>
      <c r="D351" s="86">
        <f>IFERROR(VLOOKUP(UPPER(CONCATENATE($B351," - ",$A351)),'[1]Segurados Civis'!$A$5:$H$2142,7,0),"")</f>
        <v>9</v>
      </c>
      <c r="E351" s="86">
        <f>IFERROR(VLOOKUP(UPPER(CONCATENATE($B351," - ",$A351)),'[1]Segurados Civis'!$A$5:$H$2142,8,0),"")</f>
        <v>2</v>
      </c>
      <c r="F351" s="86">
        <f t="shared" si="5"/>
        <v>148</v>
      </c>
      <c r="G351" s="85" t="s">
        <v>5032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94</v>
      </c>
      <c r="B352" s="85" t="s">
        <v>9163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5035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94</v>
      </c>
      <c r="B353" s="85" t="s">
        <v>9164</v>
      </c>
      <c r="C353" s="86">
        <f>IFERROR(VLOOKUP(UPPER(CONCATENATE($B353," - ",$A353)),'[1]Segurados Civis'!$A$5:$H$2142,6,0),"")</f>
        <v>229</v>
      </c>
      <c r="D353" s="86">
        <f>IFERROR(VLOOKUP(UPPER(CONCATENATE($B353," - ",$A353)),'[1]Segurados Civis'!$A$5:$H$2142,7,0),"")</f>
        <v>38</v>
      </c>
      <c r="E353" s="86">
        <f>IFERROR(VLOOKUP(UPPER(CONCATENATE($B353," - ",$A353)),'[1]Segurados Civis'!$A$5:$H$2142,8,0),"")</f>
        <v>15</v>
      </c>
      <c r="F353" s="86">
        <f t="shared" si="5"/>
        <v>282</v>
      </c>
      <c r="G353" s="85" t="s">
        <v>5032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94</v>
      </c>
      <c r="B354" s="85" t="s">
        <v>9165</v>
      </c>
      <c r="C354" s="86">
        <f>IFERROR(VLOOKUP(UPPER(CONCATENATE($B354," - ",$A354)),'[1]Segurados Civis'!$A$5:$H$2142,6,0),"")</f>
        <v>106</v>
      </c>
      <c r="D354" s="86">
        <f>IFERROR(VLOOKUP(UPPER(CONCATENATE($B354," - ",$A354)),'[1]Segurados Civis'!$A$5:$H$2142,7,0),"")</f>
        <v>27</v>
      </c>
      <c r="E354" s="86">
        <f>IFERROR(VLOOKUP(UPPER(CONCATENATE($B354," - ",$A354)),'[1]Segurados Civis'!$A$5:$H$2142,8,0),"")</f>
        <v>2</v>
      </c>
      <c r="F354" s="86">
        <f t="shared" si="5"/>
        <v>135</v>
      </c>
      <c r="G354" s="85" t="s">
        <v>5032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94</v>
      </c>
      <c r="B355" s="85" t="s">
        <v>9166</v>
      </c>
      <c r="C355" s="86">
        <f>IFERROR(VLOOKUP(UPPER(CONCATENATE($B355," - ",$A355)),'[1]Segurados Civis'!$A$5:$H$2142,6,0),"")</f>
        <v>179</v>
      </c>
      <c r="D355" s="86">
        <f>IFERROR(VLOOKUP(UPPER(CONCATENATE($B355," - ",$A355)),'[1]Segurados Civis'!$A$5:$H$2142,7,0),"")</f>
        <v>87</v>
      </c>
      <c r="E355" s="86">
        <f>IFERROR(VLOOKUP(UPPER(CONCATENATE($B355," - ",$A355)),'[1]Segurados Civis'!$A$5:$H$2142,8,0),"")</f>
        <v>16</v>
      </c>
      <c r="F355" s="86">
        <f t="shared" si="5"/>
        <v>282</v>
      </c>
      <c r="G355" s="85" t="s">
        <v>5032</v>
      </c>
      <c r="H355" s="85">
        <v>1</v>
      </c>
      <c r="I355" s="85">
        <v>0</v>
      </c>
      <c r="J355" s="85">
        <v>0</v>
      </c>
      <c r="K355" s="85">
        <v>0</v>
      </c>
    </row>
    <row r="356" spans="1:11">
      <c r="A356" s="85" t="s">
        <v>94</v>
      </c>
      <c r="B356" s="85" t="s">
        <v>9167</v>
      </c>
      <c r="C356" s="86">
        <f>IFERROR(VLOOKUP(UPPER(CONCATENATE($B356," - ",$A356)),'[1]Segurados Civis'!$A$5:$H$2142,6,0),"")</f>
        <v>780</v>
      </c>
      <c r="D356" s="86">
        <f>IFERROR(VLOOKUP(UPPER(CONCATENATE($B356," - ",$A356)),'[1]Segurados Civis'!$A$5:$H$2142,7,0),"")</f>
        <v>395</v>
      </c>
      <c r="E356" s="86">
        <f>IFERROR(VLOOKUP(UPPER(CONCATENATE($B356," - ",$A356)),'[1]Segurados Civis'!$A$5:$H$2142,8,0),"")</f>
        <v>85</v>
      </c>
      <c r="F356" s="86">
        <f t="shared" si="5"/>
        <v>1260</v>
      </c>
      <c r="G356" s="85" t="s">
        <v>5032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94</v>
      </c>
      <c r="B357" s="85" t="s">
        <v>9168</v>
      </c>
      <c r="C357" s="86">
        <f>IFERROR(VLOOKUP(UPPER(CONCATENATE($B357," - ",$A357)),'[1]Segurados Civis'!$A$5:$H$2142,6,0),"")</f>
        <v>119</v>
      </c>
      <c r="D357" s="86">
        <f>IFERROR(VLOOKUP(UPPER(CONCATENATE($B357," - ",$A357)),'[1]Segurados Civis'!$A$5:$H$2142,7,0),"")</f>
        <v>10</v>
      </c>
      <c r="E357" s="86">
        <f>IFERROR(VLOOKUP(UPPER(CONCATENATE($B357," - ",$A357)),'[1]Segurados Civis'!$A$5:$H$2142,8,0),"")</f>
        <v>6</v>
      </c>
      <c r="F357" s="86">
        <f t="shared" si="5"/>
        <v>135</v>
      </c>
      <c r="G357" s="85" t="s">
        <v>5032</v>
      </c>
      <c r="H357" s="85">
        <v>1</v>
      </c>
      <c r="I357" s="85">
        <v>0</v>
      </c>
      <c r="J357" s="85">
        <v>1</v>
      </c>
      <c r="K357" s="85">
        <v>0</v>
      </c>
    </row>
    <row r="358" spans="1:11">
      <c r="A358" s="85" t="s">
        <v>94</v>
      </c>
      <c r="B358" s="85" t="s">
        <v>9169</v>
      </c>
      <c r="C358" s="86">
        <f>IFERROR(VLOOKUP(UPPER(CONCATENATE($B358," - ",$A358)),'[1]Segurados Civis'!$A$5:$H$2142,6,0),"")</f>
        <v>115</v>
      </c>
      <c r="D358" s="86">
        <f>IFERROR(VLOOKUP(UPPER(CONCATENATE($B358," - ",$A358)),'[1]Segurados Civis'!$A$5:$H$2142,7,0),"")</f>
        <v>54</v>
      </c>
      <c r="E358" s="86">
        <f>IFERROR(VLOOKUP(UPPER(CONCATENATE($B358," - ",$A358)),'[1]Segurados Civis'!$A$5:$H$2142,8,0),"")</f>
        <v>10</v>
      </c>
      <c r="F358" s="86">
        <f t="shared" si="5"/>
        <v>179</v>
      </c>
      <c r="G358" s="85" t="s">
        <v>5032</v>
      </c>
      <c r="H358" s="85">
        <v>1</v>
      </c>
      <c r="I358" s="85">
        <v>0</v>
      </c>
      <c r="J358" s="85">
        <v>0</v>
      </c>
      <c r="K358" s="85">
        <v>0</v>
      </c>
    </row>
    <row r="359" spans="1:11">
      <c r="A359" s="85" t="s">
        <v>94</v>
      </c>
      <c r="B359" s="85" t="s">
        <v>9170</v>
      </c>
      <c r="C359" s="86">
        <f>IFERROR(VLOOKUP(UPPER(CONCATENATE($B359," - ",$A359)),'[1]Segurados Civis'!$A$5:$H$2142,6,0),"")</f>
        <v>339</v>
      </c>
      <c r="D359" s="86">
        <f>IFERROR(VLOOKUP(UPPER(CONCATENATE($B359," - ",$A359)),'[1]Segurados Civis'!$A$5:$H$2142,7,0),"")</f>
        <v>115</v>
      </c>
      <c r="E359" s="86">
        <f>IFERROR(VLOOKUP(UPPER(CONCATENATE($B359," - ",$A359)),'[1]Segurados Civis'!$A$5:$H$2142,8,0),"")</f>
        <v>35</v>
      </c>
      <c r="F359" s="86">
        <f t="shared" si="5"/>
        <v>489</v>
      </c>
      <c r="G359" s="85" t="s">
        <v>5032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94</v>
      </c>
      <c r="B360" s="85" t="s">
        <v>9171</v>
      </c>
      <c r="C360" s="86">
        <f>IFERROR(VLOOKUP(UPPER(CONCATENATE($B360," - ",$A360)),'[1]Segurados Civis'!$A$5:$H$2142,6,0),"")</f>
        <v>126</v>
      </c>
      <c r="D360" s="86">
        <f>IFERROR(VLOOKUP(UPPER(CONCATENATE($B360," - ",$A360)),'[1]Segurados Civis'!$A$5:$H$2142,7,0),"")</f>
        <v>24</v>
      </c>
      <c r="E360" s="86">
        <f>IFERROR(VLOOKUP(UPPER(CONCATENATE($B360," - ",$A360)),'[1]Segurados Civis'!$A$5:$H$2142,8,0),"")</f>
        <v>8</v>
      </c>
      <c r="F360" s="86">
        <f t="shared" si="5"/>
        <v>158</v>
      </c>
      <c r="G360" s="85" t="s">
        <v>5032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94</v>
      </c>
      <c r="B361" s="85" t="s">
        <v>9172</v>
      </c>
      <c r="C361" s="86">
        <f>IFERROR(VLOOKUP(UPPER(CONCATENATE($B361," - ",$A361)),'[1]Segurados Civis'!$A$5:$H$2142,6,0),"")</f>
        <v>259</v>
      </c>
      <c r="D361" s="86">
        <f>IFERROR(VLOOKUP(UPPER(CONCATENATE($B361," - ",$A361)),'[1]Segurados Civis'!$A$5:$H$2142,7,0),"")</f>
        <v>51</v>
      </c>
      <c r="E361" s="86">
        <f>IFERROR(VLOOKUP(UPPER(CONCATENATE($B361," - ",$A361)),'[1]Segurados Civis'!$A$5:$H$2142,8,0),"")</f>
        <v>29</v>
      </c>
      <c r="F361" s="86">
        <f t="shared" si="5"/>
        <v>339</v>
      </c>
      <c r="G361" s="85" t="s">
        <v>5032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94</v>
      </c>
      <c r="B362" s="85" t="s">
        <v>9173</v>
      </c>
      <c r="C362" s="86">
        <f>IFERROR(VLOOKUP(UPPER(CONCATENATE($B362," - ",$A362)),'[1]Segurados Civis'!$A$5:$H$2142,6,0),"")</f>
        <v>406</v>
      </c>
      <c r="D362" s="86">
        <f>IFERROR(VLOOKUP(UPPER(CONCATENATE($B362," - ",$A362)),'[1]Segurados Civis'!$A$5:$H$2142,7,0),"")</f>
        <v>110</v>
      </c>
      <c r="E362" s="86">
        <f>IFERROR(VLOOKUP(UPPER(CONCATENATE($B362," - ",$A362)),'[1]Segurados Civis'!$A$5:$H$2142,8,0),"")</f>
        <v>10</v>
      </c>
      <c r="F362" s="86">
        <f t="shared" si="5"/>
        <v>526</v>
      </c>
      <c r="G362" s="85" t="s">
        <v>5032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94</v>
      </c>
      <c r="B363" s="85" t="s">
        <v>9174</v>
      </c>
      <c r="C363" s="86">
        <f>IFERROR(VLOOKUP(UPPER(CONCATENATE($B363," - ",$A363)),'[1]Segurados Civis'!$A$5:$H$2142,6,0),"")</f>
        <v>364</v>
      </c>
      <c r="D363" s="86">
        <f>IFERROR(VLOOKUP(UPPER(CONCATENATE($B363," - ",$A363)),'[1]Segurados Civis'!$A$5:$H$2142,7,0),"")</f>
        <v>116</v>
      </c>
      <c r="E363" s="86">
        <f>IFERROR(VLOOKUP(UPPER(CONCATENATE($B363," - ",$A363)),'[1]Segurados Civis'!$A$5:$H$2142,8,0),"")</f>
        <v>31</v>
      </c>
      <c r="F363" s="86">
        <f t="shared" si="5"/>
        <v>511</v>
      </c>
      <c r="G363" s="85" t="s">
        <v>5032</v>
      </c>
      <c r="H363" s="85">
        <v>1</v>
      </c>
      <c r="I363" s="85">
        <v>0</v>
      </c>
      <c r="J363" s="85">
        <v>0</v>
      </c>
      <c r="K363" s="85">
        <v>0</v>
      </c>
    </row>
    <row r="364" spans="1:11">
      <c r="A364" s="85" t="s">
        <v>94</v>
      </c>
      <c r="B364" s="85" t="s">
        <v>9175</v>
      </c>
      <c r="C364" s="86" t="str">
        <f>IFERROR(VLOOKUP(UPPER(CONCATENATE($B364," - ",$A364)),'[1]Segurados Civis'!$A$5:$H$2142,6,0),"")</f>
        <v/>
      </c>
      <c r="D364" s="86" t="str">
        <f>IFERROR(VLOOKUP(UPPER(CONCATENATE($B364," - ",$A364)),'[1]Segurados Civis'!$A$5:$H$2142,7,0),"")</f>
        <v/>
      </c>
      <c r="E364" s="86" t="str">
        <f>IFERROR(VLOOKUP(UPPER(CONCATENATE($B364," - ",$A364)),'[1]Segurados Civis'!$A$5:$H$2142,8,0),"")</f>
        <v/>
      </c>
      <c r="F364" s="86" t="str">
        <f t="shared" si="5"/>
        <v/>
      </c>
      <c r="G364" s="85" t="s">
        <v>5035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94</v>
      </c>
      <c r="B365" s="85" t="s">
        <v>9176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5035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94</v>
      </c>
      <c r="B366" s="85" t="s">
        <v>9177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5035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94</v>
      </c>
      <c r="B367" s="85" t="s">
        <v>9178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5035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94</v>
      </c>
      <c r="B368" s="85" t="s">
        <v>8721</v>
      </c>
      <c r="C368" s="86">
        <f>IFERROR(VLOOKUP(UPPER(CONCATENATE($B368," - ",$A368)),'[1]Segurados Civis'!$A$5:$H$2142,6,0),"")</f>
        <v>3246</v>
      </c>
      <c r="D368" s="86">
        <f>IFERROR(VLOOKUP(UPPER(CONCATENATE($B368," - ",$A368)),'[1]Segurados Civis'!$A$5:$H$2142,7,0),"")</f>
        <v>1612</v>
      </c>
      <c r="E368" s="86">
        <f>IFERROR(VLOOKUP(UPPER(CONCATENATE($B368," - ",$A368)),'[1]Segurados Civis'!$A$5:$H$2142,8,0),"")</f>
        <v>397</v>
      </c>
      <c r="F368" s="86">
        <f t="shared" si="5"/>
        <v>5255</v>
      </c>
      <c r="G368" s="85" t="s">
        <v>5032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94</v>
      </c>
      <c r="B369" s="85" t="s">
        <v>9179</v>
      </c>
      <c r="C369" s="86">
        <f>IFERROR(VLOOKUP(UPPER(CONCATENATE($B369," - ",$A369)),'[1]Segurados Civis'!$A$5:$H$2142,6,0),"")</f>
        <v>179</v>
      </c>
      <c r="D369" s="86">
        <f>IFERROR(VLOOKUP(UPPER(CONCATENATE($B369," - ",$A369)),'[1]Segurados Civis'!$A$5:$H$2142,7,0),"")</f>
        <v>0</v>
      </c>
      <c r="E369" s="86">
        <f>IFERROR(VLOOKUP(UPPER(CONCATENATE($B369," - ",$A369)),'[1]Segurados Civis'!$A$5:$H$2142,8,0),"")</f>
        <v>11</v>
      </c>
      <c r="F369" s="86">
        <f t="shared" si="5"/>
        <v>190</v>
      </c>
      <c r="G369" s="85" t="s">
        <v>5032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94</v>
      </c>
      <c r="B370" s="85" t="s">
        <v>9180</v>
      </c>
      <c r="C370" s="86">
        <f>IFERROR(VLOOKUP(UPPER(CONCATENATE($B370," - ",$A370)),'[1]Segurados Civis'!$A$5:$H$2142,6,0),"")</f>
        <v>1714</v>
      </c>
      <c r="D370" s="86">
        <f>IFERROR(VLOOKUP(UPPER(CONCATENATE($B370," - ",$A370)),'[1]Segurados Civis'!$A$5:$H$2142,7,0),"")</f>
        <v>465</v>
      </c>
      <c r="E370" s="86">
        <f>IFERROR(VLOOKUP(UPPER(CONCATENATE($B370," - ",$A370)),'[1]Segurados Civis'!$A$5:$H$2142,8,0),"")</f>
        <v>133</v>
      </c>
      <c r="F370" s="86">
        <f t="shared" si="5"/>
        <v>2312</v>
      </c>
      <c r="G370" s="85" t="s">
        <v>5032</v>
      </c>
      <c r="H370" s="85">
        <v>1</v>
      </c>
      <c r="I370" s="85">
        <v>0</v>
      </c>
      <c r="J370" s="85">
        <v>0</v>
      </c>
      <c r="K370" s="85">
        <v>0</v>
      </c>
    </row>
    <row r="371" spans="1:11">
      <c r="A371" s="85" t="s">
        <v>94</v>
      </c>
      <c r="B371" s="85" t="s">
        <v>9181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5035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94</v>
      </c>
      <c r="B372" s="85" t="s">
        <v>9182</v>
      </c>
      <c r="C372" s="86">
        <f>IFERROR(VLOOKUP(UPPER(CONCATENATE($B372," - ",$A372)),'[1]Segurados Civis'!$A$5:$H$2142,6,0),"")</f>
        <v>1101</v>
      </c>
      <c r="D372" s="86">
        <f>IFERROR(VLOOKUP(UPPER(CONCATENATE($B372," - ",$A372)),'[1]Segurados Civis'!$A$5:$H$2142,7,0),"")</f>
        <v>286</v>
      </c>
      <c r="E372" s="86">
        <f>IFERROR(VLOOKUP(UPPER(CONCATENATE($B372," - ",$A372)),'[1]Segurados Civis'!$A$5:$H$2142,8,0),"")</f>
        <v>89</v>
      </c>
      <c r="F372" s="86">
        <f t="shared" si="5"/>
        <v>1476</v>
      </c>
      <c r="G372" s="85" t="s">
        <v>5032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94</v>
      </c>
      <c r="B373" s="85" t="s">
        <v>9183</v>
      </c>
      <c r="C373" s="86">
        <f>IFERROR(VLOOKUP(UPPER(CONCATENATE($B373," - ",$A373)),'[1]Segurados Civis'!$A$5:$H$2142,6,0),"")</f>
        <v>317</v>
      </c>
      <c r="D373" s="86">
        <f>IFERROR(VLOOKUP(UPPER(CONCATENATE($B373," - ",$A373)),'[1]Segurados Civis'!$A$5:$H$2142,7,0),"")</f>
        <v>86</v>
      </c>
      <c r="E373" s="86">
        <f>IFERROR(VLOOKUP(UPPER(CONCATENATE($B373," - ",$A373)),'[1]Segurados Civis'!$A$5:$H$2142,8,0),"")</f>
        <v>13</v>
      </c>
      <c r="F373" s="86">
        <f t="shared" si="5"/>
        <v>416</v>
      </c>
      <c r="G373" s="85" t="s">
        <v>5032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94</v>
      </c>
      <c r="B374" s="85" t="s">
        <v>9184</v>
      </c>
      <c r="C374" s="86">
        <f>IFERROR(VLOOKUP(UPPER(CONCATENATE($B374," - ",$A374)),'[1]Segurados Civis'!$A$5:$H$2142,6,0),"")</f>
        <v>1367</v>
      </c>
      <c r="D374" s="86">
        <f>IFERROR(VLOOKUP(UPPER(CONCATENATE($B374," - ",$A374)),'[1]Segurados Civis'!$A$5:$H$2142,7,0),"")</f>
        <v>640</v>
      </c>
      <c r="E374" s="86">
        <f>IFERROR(VLOOKUP(UPPER(CONCATENATE($B374," - ",$A374)),'[1]Segurados Civis'!$A$5:$H$2142,8,0),"")</f>
        <v>295</v>
      </c>
      <c r="F374" s="86">
        <f t="shared" si="5"/>
        <v>2302</v>
      </c>
      <c r="G374" s="85" t="s">
        <v>5032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94</v>
      </c>
      <c r="B375" s="85" t="s">
        <v>9185</v>
      </c>
      <c r="C375" s="86">
        <f>IFERROR(VLOOKUP(UPPER(CONCATENATE($B375," - ",$A375)),'[1]Segurados Civis'!$A$5:$H$2142,6,0),"")</f>
        <v>1078</v>
      </c>
      <c r="D375" s="86">
        <f>IFERROR(VLOOKUP(UPPER(CONCATENATE($B375," - ",$A375)),'[1]Segurados Civis'!$A$5:$H$2142,7,0),"")</f>
        <v>360</v>
      </c>
      <c r="E375" s="86">
        <f>IFERROR(VLOOKUP(UPPER(CONCATENATE($B375," - ",$A375)),'[1]Segurados Civis'!$A$5:$H$2142,8,0),"")</f>
        <v>78</v>
      </c>
      <c r="F375" s="86">
        <f t="shared" si="5"/>
        <v>1516</v>
      </c>
      <c r="G375" s="85" t="s">
        <v>5032</v>
      </c>
      <c r="H375" s="85">
        <v>1</v>
      </c>
      <c r="I375" s="85">
        <v>0</v>
      </c>
      <c r="J375" s="85">
        <v>0</v>
      </c>
      <c r="K375" s="85">
        <v>0</v>
      </c>
    </row>
    <row r="376" spans="1:11">
      <c r="A376" s="85" t="s">
        <v>94</v>
      </c>
      <c r="B376" s="85" t="s">
        <v>9186</v>
      </c>
      <c r="C376" s="86">
        <f>IFERROR(VLOOKUP(UPPER(CONCATENATE($B376," - ",$A376)),'[1]Segurados Civis'!$A$5:$H$2142,6,0),"")</f>
        <v>1153</v>
      </c>
      <c r="D376" s="86">
        <f>IFERROR(VLOOKUP(UPPER(CONCATENATE($B376," - ",$A376)),'[1]Segurados Civis'!$A$5:$H$2142,7,0),"")</f>
        <v>637</v>
      </c>
      <c r="E376" s="86">
        <f>IFERROR(VLOOKUP(UPPER(CONCATENATE($B376," - ",$A376)),'[1]Segurados Civis'!$A$5:$H$2142,8,0),"")</f>
        <v>191</v>
      </c>
      <c r="F376" s="86">
        <f t="shared" si="5"/>
        <v>1981</v>
      </c>
      <c r="G376" s="85" t="s">
        <v>5032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94</v>
      </c>
      <c r="B377" s="85" t="s">
        <v>9187</v>
      </c>
      <c r="C377" s="86">
        <f>IFERROR(VLOOKUP(UPPER(CONCATENATE($B377," - ",$A377)),'[1]Segurados Civis'!$A$5:$H$2142,6,0),"")</f>
        <v>885</v>
      </c>
      <c r="D377" s="86">
        <f>IFERROR(VLOOKUP(UPPER(CONCATENATE($B377," - ",$A377)),'[1]Segurados Civis'!$A$5:$H$2142,7,0),"")</f>
        <v>315</v>
      </c>
      <c r="E377" s="86">
        <f>IFERROR(VLOOKUP(UPPER(CONCATENATE($B377," - ",$A377)),'[1]Segurados Civis'!$A$5:$H$2142,8,0),"")</f>
        <v>52</v>
      </c>
      <c r="F377" s="86">
        <f t="shared" si="5"/>
        <v>1252</v>
      </c>
      <c r="G377" s="85" t="s">
        <v>5032</v>
      </c>
      <c r="H377" s="85">
        <v>1</v>
      </c>
      <c r="I377" s="85">
        <v>0</v>
      </c>
      <c r="J377" s="85">
        <v>0</v>
      </c>
      <c r="K377" s="85">
        <v>0</v>
      </c>
    </row>
    <row r="378" spans="1:11">
      <c r="A378" s="85" t="s">
        <v>94</v>
      </c>
      <c r="B378" s="85" t="s">
        <v>9188</v>
      </c>
      <c r="C378" s="86">
        <f>IFERROR(VLOOKUP(UPPER(CONCATENATE($B378," - ",$A378)),'[1]Segurados Civis'!$A$5:$H$2142,6,0),"")</f>
        <v>274</v>
      </c>
      <c r="D378" s="86">
        <f>IFERROR(VLOOKUP(UPPER(CONCATENATE($B378," - ",$A378)),'[1]Segurados Civis'!$A$5:$H$2142,7,0),"")</f>
        <v>180</v>
      </c>
      <c r="E378" s="86">
        <f>IFERROR(VLOOKUP(UPPER(CONCATENATE($B378," - ",$A378)),'[1]Segurados Civis'!$A$5:$H$2142,8,0),"")</f>
        <v>29</v>
      </c>
      <c r="F378" s="86">
        <f t="shared" si="5"/>
        <v>483</v>
      </c>
      <c r="G378" s="85" t="s">
        <v>5032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94</v>
      </c>
      <c r="B379" s="85" t="s">
        <v>9189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5035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94</v>
      </c>
      <c r="B380" s="85" t="s">
        <v>9190</v>
      </c>
      <c r="C380" s="86">
        <f>IFERROR(VLOOKUP(UPPER(CONCATENATE($B380," - ",$A380)),'[1]Segurados Civis'!$A$5:$H$2142,6,0),"")</f>
        <v>112</v>
      </c>
      <c r="D380" s="86">
        <f>IFERROR(VLOOKUP(UPPER(CONCATENATE($B380," - ",$A380)),'[1]Segurados Civis'!$A$5:$H$2142,7,0),"")</f>
        <v>19</v>
      </c>
      <c r="E380" s="86">
        <f>IFERROR(VLOOKUP(UPPER(CONCATENATE($B380," - ",$A380)),'[1]Segurados Civis'!$A$5:$H$2142,8,0),"")</f>
        <v>7</v>
      </c>
      <c r="F380" s="86">
        <f t="shared" si="5"/>
        <v>138</v>
      </c>
      <c r="G380" s="85" t="s">
        <v>5032</v>
      </c>
      <c r="H380" s="85">
        <v>0</v>
      </c>
      <c r="I380" s="85">
        <v>0</v>
      </c>
      <c r="J380" s="85">
        <v>1</v>
      </c>
      <c r="K380" s="85">
        <v>0</v>
      </c>
    </row>
    <row r="381" spans="1:11">
      <c r="A381" s="85" t="s">
        <v>94</v>
      </c>
      <c r="B381" s="85" t="s">
        <v>9191</v>
      </c>
      <c r="C381" s="86">
        <f>IFERROR(VLOOKUP(UPPER(CONCATENATE($B381," - ",$A381)),'[1]Segurados Civis'!$A$5:$H$2142,6,0),"")</f>
        <v>436</v>
      </c>
      <c r="D381" s="86">
        <f>IFERROR(VLOOKUP(UPPER(CONCATENATE($B381," - ",$A381)),'[1]Segurados Civis'!$A$5:$H$2142,7,0),"")</f>
        <v>127</v>
      </c>
      <c r="E381" s="86">
        <f>IFERROR(VLOOKUP(UPPER(CONCATENATE($B381," - ",$A381)),'[1]Segurados Civis'!$A$5:$H$2142,8,0),"")</f>
        <v>18</v>
      </c>
      <c r="F381" s="86">
        <f t="shared" si="5"/>
        <v>581</v>
      </c>
      <c r="G381" s="85" t="s">
        <v>5032</v>
      </c>
      <c r="H381" s="85">
        <v>1</v>
      </c>
      <c r="I381" s="85">
        <v>0</v>
      </c>
      <c r="J381" s="85">
        <v>1</v>
      </c>
      <c r="K381" s="85">
        <v>0</v>
      </c>
    </row>
    <row r="382" spans="1:11">
      <c r="A382" s="85" t="s">
        <v>94</v>
      </c>
      <c r="B382" s="85" t="s">
        <v>9192</v>
      </c>
      <c r="C382" s="86">
        <f>IFERROR(VLOOKUP(UPPER(CONCATENATE($B382," - ",$A382)),'[1]Segurados Civis'!$A$5:$H$2142,6,0),"")</f>
        <v>401</v>
      </c>
      <c r="D382" s="86">
        <f>IFERROR(VLOOKUP(UPPER(CONCATENATE($B382," - ",$A382)),'[1]Segurados Civis'!$A$5:$H$2142,7,0),"")</f>
        <v>133</v>
      </c>
      <c r="E382" s="86">
        <f>IFERROR(VLOOKUP(UPPER(CONCATENATE($B382," - ",$A382)),'[1]Segurados Civis'!$A$5:$H$2142,8,0),"")</f>
        <v>42</v>
      </c>
      <c r="F382" s="86">
        <f t="shared" si="5"/>
        <v>576</v>
      </c>
      <c r="G382" s="85" t="s">
        <v>5032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94</v>
      </c>
      <c r="B383" s="85" t="s">
        <v>9193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5035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94</v>
      </c>
      <c r="B384" s="85" t="s">
        <v>9194</v>
      </c>
      <c r="C384" s="86">
        <f>IFERROR(VLOOKUP(UPPER(CONCATENATE($B384," - ",$A384)),'[1]Segurados Civis'!$A$5:$H$2142,6,0),"")</f>
        <v>1025</v>
      </c>
      <c r="D384" s="86">
        <f>IFERROR(VLOOKUP(UPPER(CONCATENATE($B384," - ",$A384)),'[1]Segurados Civis'!$A$5:$H$2142,7,0),"")</f>
        <v>356</v>
      </c>
      <c r="E384" s="86">
        <f>IFERROR(VLOOKUP(UPPER(CONCATENATE($B384," - ",$A384)),'[1]Segurados Civis'!$A$5:$H$2142,8,0),"")</f>
        <v>52</v>
      </c>
      <c r="F384" s="86">
        <f t="shared" si="5"/>
        <v>1433</v>
      </c>
      <c r="G384" s="85" t="s">
        <v>5032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94</v>
      </c>
      <c r="B385" s="85" t="s">
        <v>9195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5035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94</v>
      </c>
      <c r="B386" s="85" t="s">
        <v>9196</v>
      </c>
      <c r="C386" s="86">
        <f>IFERROR(VLOOKUP(UPPER(CONCATENATE($B386," - ",$A386)),'[1]Segurados Civis'!$A$5:$H$2142,6,0),"")</f>
        <v>538</v>
      </c>
      <c r="D386" s="86">
        <f>IFERROR(VLOOKUP(UPPER(CONCATENATE($B386," - ",$A386)),'[1]Segurados Civis'!$A$5:$H$2142,7,0),"")</f>
        <v>165</v>
      </c>
      <c r="E386" s="86">
        <f>IFERROR(VLOOKUP(UPPER(CONCATENATE($B386," - ",$A386)),'[1]Segurados Civis'!$A$5:$H$2142,8,0),"")</f>
        <v>16</v>
      </c>
      <c r="F386" s="86">
        <f t="shared" ref="F386:F449" si="6">IF(SUM(C386:E386)=0,"",SUM(C386:E386))</f>
        <v>719</v>
      </c>
      <c r="G386" s="85" t="s">
        <v>5032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94</v>
      </c>
      <c r="B387" s="85" t="s">
        <v>7081</v>
      </c>
      <c r="C387" s="86">
        <f>IFERROR(VLOOKUP(UPPER(CONCATENATE($B387," - ",$A387)),'[1]Segurados Civis'!$A$5:$H$2142,6,0),"")</f>
        <v>323</v>
      </c>
      <c r="D387" s="86">
        <f>IFERROR(VLOOKUP(UPPER(CONCATENATE($B387," - ",$A387)),'[1]Segurados Civis'!$A$5:$H$2142,7,0),"")</f>
        <v>34</v>
      </c>
      <c r="E387" s="86">
        <f>IFERROR(VLOOKUP(UPPER(CONCATENATE($B387," - ",$A387)),'[1]Segurados Civis'!$A$5:$H$2142,8,0),"")</f>
        <v>9</v>
      </c>
      <c r="F387" s="86">
        <f t="shared" si="6"/>
        <v>366</v>
      </c>
      <c r="G387" s="85" t="s">
        <v>5032</v>
      </c>
      <c r="H387" s="85">
        <v>1</v>
      </c>
      <c r="I387" s="85">
        <v>1</v>
      </c>
      <c r="J387" s="85">
        <v>1</v>
      </c>
      <c r="K387" s="85">
        <v>0</v>
      </c>
    </row>
    <row r="388" spans="1:11">
      <c r="A388" s="85" t="s">
        <v>94</v>
      </c>
      <c r="B388" s="85" t="s">
        <v>5602</v>
      </c>
      <c r="C388" s="86">
        <f>IFERROR(VLOOKUP(UPPER(CONCATENATE($B388," - ",$A388)),'[1]Segurados Civis'!$A$5:$H$2142,6,0),"")</f>
        <v>1087</v>
      </c>
      <c r="D388" s="86">
        <f>IFERROR(VLOOKUP(UPPER(CONCATENATE($B388," - ",$A388)),'[1]Segurados Civis'!$A$5:$H$2142,7,0),"")</f>
        <v>253</v>
      </c>
      <c r="E388" s="86">
        <f>IFERROR(VLOOKUP(UPPER(CONCATENATE($B388," - ",$A388)),'[1]Segurados Civis'!$A$5:$H$2142,8,0),"")</f>
        <v>33</v>
      </c>
      <c r="F388" s="86">
        <f t="shared" si="6"/>
        <v>1373</v>
      </c>
      <c r="G388" s="85" t="s">
        <v>5032</v>
      </c>
      <c r="H388" s="85">
        <v>1</v>
      </c>
      <c r="I388" s="85">
        <v>0</v>
      </c>
      <c r="J388" s="85">
        <v>1</v>
      </c>
      <c r="K388" s="85">
        <v>0</v>
      </c>
    </row>
    <row r="389" spans="1:11">
      <c r="A389" s="85" t="s">
        <v>94</v>
      </c>
      <c r="B389" s="85" t="s">
        <v>9197</v>
      </c>
      <c r="C389" s="86">
        <f>IFERROR(VLOOKUP(UPPER(CONCATENATE($B389," - ",$A389)),'[1]Segurados Civis'!$A$5:$H$2142,6,0),"")</f>
        <v>493</v>
      </c>
      <c r="D389" s="86">
        <f>IFERROR(VLOOKUP(UPPER(CONCATENATE($B389," - ",$A389)),'[1]Segurados Civis'!$A$5:$H$2142,7,0),"")</f>
        <v>72</v>
      </c>
      <c r="E389" s="86">
        <f>IFERROR(VLOOKUP(UPPER(CONCATENATE($B389," - ",$A389)),'[1]Segurados Civis'!$A$5:$H$2142,8,0),"")</f>
        <v>22</v>
      </c>
      <c r="F389" s="86">
        <f t="shared" si="6"/>
        <v>587</v>
      </c>
      <c r="G389" s="85" t="s">
        <v>5032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94</v>
      </c>
      <c r="B390" s="85" t="s">
        <v>9198</v>
      </c>
      <c r="C390" s="86">
        <f>IFERROR(VLOOKUP(UPPER(CONCATENATE($B390," - ",$A390)),'[1]Segurados Civis'!$A$5:$H$2142,6,0),"")</f>
        <v>142</v>
      </c>
      <c r="D390" s="86">
        <f>IFERROR(VLOOKUP(UPPER(CONCATENATE($B390," - ",$A390)),'[1]Segurados Civis'!$A$5:$H$2142,7,0),"")</f>
        <v>36</v>
      </c>
      <c r="E390" s="86">
        <f>IFERROR(VLOOKUP(UPPER(CONCATENATE($B390," - ",$A390)),'[1]Segurados Civis'!$A$5:$H$2142,8,0),"")</f>
        <v>6</v>
      </c>
      <c r="F390" s="86">
        <f t="shared" si="6"/>
        <v>184</v>
      </c>
      <c r="G390" s="85" t="s">
        <v>5032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94</v>
      </c>
      <c r="B391" s="85" t="s">
        <v>9199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5032</v>
      </c>
      <c r="H391" s="85">
        <v>1</v>
      </c>
      <c r="I391" s="85">
        <v>0</v>
      </c>
      <c r="J391" s="85">
        <v>0</v>
      </c>
      <c r="K391" s="85">
        <v>0</v>
      </c>
    </row>
    <row r="392" spans="1:11">
      <c r="A392" s="85" t="s">
        <v>94</v>
      </c>
      <c r="B392" s="85" t="s">
        <v>9200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5035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94</v>
      </c>
      <c r="B393" s="85" t="s">
        <v>9201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5035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94</v>
      </c>
      <c r="B394" s="85" t="s">
        <v>9202</v>
      </c>
      <c r="C394" s="86">
        <f>IFERROR(VLOOKUP(UPPER(CONCATENATE($B394," - ",$A394)),'[1]Segurados Civis'!$A$5:$H$2142,6,0),"")</f>
        <v>108</v>
      </c>
      <c r="D394" s="86">
        <f>IFERROR(VLOOKUP(UPPER(CONCATENATE($B394," - ",$A394)),'[1]Segurados Civis'!$A$5:$H$2142,7,0),"")</f>
        <v>26</v>
      </c>
      <c r="E394" s="86">
        <f>IFERROR(VLOOKUP(UPPER(CONCATENATE($B394," - ",$A394)),'[1]Segurados Civis'!$A$5:$H$2142,8,0),"")</f>
        <v>8</v>
      </c>
      <c r="F394" s="86">
        <f t="shared" si="6"/>
        <v>142</v>
      </c>
      <c r="G394" s="85" t="s">
        <v>5032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94</v>
      </c>
      <c r="B395" s="85" t="s">
        <v>9203</v>
      </c>
      <c r="C395" s="86">
        <f>IFERROR(VLOOKUP(UPPER(CONCATENATE($B395," - ",$A395)),'[1]Segurados Civis'!$A$5:$H$2142,6,0),"")</f>
        <v>131</v>
      </c>
      <c r="D395" s="86">
        <f>IFERROR(VLOOKUP(UPPER(CONCATENATE($B395," - ",$A395)),'[1]Segurados Civis'!$A$5:$H$2142,7,0),"")</f>
        <v>12</v>
      </c>
      <c r="E395" s="86">
        <f>IFERROR(VLOOKUP(UPPER(CONCATENATE($B395," - ",$A395)),'[1]Segurados Civis'!$A$5:$H$2142,8,0),"")</f>
        <v>0</v>
      </c>
      <c r="F395" s="86">
        <f t="shared" si="6"/>
        <v>143</v>
      </c>
      <c r="G395" s="85" t="s">
        <v>5032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94</v>
      </c>
      <c r="B396" s="85" t="s">
        <v>9204</v>
      </c>
      <c r="C396" s="86">
        <f>IFERROR(VLOOKUP(UPPER(CONCATENATE($B396," - ",$A396)),'[1]Segurados Civis'!$A$5:$H$2142,6,0),"")</f>
        <v>136</v>
      </c>
      <c r="D396" s="86">
        <f>IFERROR(VLOOKUP(UPPER(CONCATENATE($B396," - ",$A396)),'[1]Segurados Civis'!$A$5:$H$2142,7,0),"")</f>
        <v>15</v>
      </c>
      <c r="E396" s="86">
        <f>IFERROR(VLOOKUP(UPPER(CONCATENATE($B396," - ",$A396)),'[1]Segurados Civis'!$A$5:$H$2142,8,0),"")</f>
        <v>5</v>
      </c>
      <c r="F396" s="86">
        <f t="shared" si="6"/>
        <v>156</v>
      </c>
      <c r="G396" s="85" t="s">
        <v>5032</v>
      </c>
      <c r="H396" s="85">
        <v>1</v>
      </c>
      <c r="I396" s="85">
        <v>0</v>
      </c>
      <c r="J396" s="85">
        <v>1</v>
      </c>
      <c r="K396" s="85">
        <v>0</v>
      </c>
    </row>
    <row r="397" spans="1:11">
      <c r="A397" s="85" t="s">
        <v>94</v>
      </c>
      <c r="B397" s="85" t="s">
        <v>9205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5035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94</v>
      </c>
      <c r="B398" s="85" t="s">
        <v>9206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5035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94</v>
      </c>
      <c r="B399" s="85" t="s">
        <v>9207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5035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94</v>
      </c>
      <c r="B400" s="85" t="s">
        <v>9208</v>
      </c>
      <c r="C400" s="86">
        <f>IFERROR(VLOOKUP(UPPER(CONCATENATE($B400," - ",$A400)),'[1]Segurados Civis'!$A$5:$H$2142,6,0),"")</f>
        <v>141</v>
      </c>
      <c r="D400" s="86">
        <f>IFERROR(VLOOKUP(UPPER(CONCATENATE($B400," - ",$A400)),'[1]Segurados Civis'!$A$5:$H$2142,7,0),"")</f>
        <v>28</v>
      </c>
      <c r="E400" s="86">
        <f>IFERROR(VLOOKUP(UPPER(CONCATENATE($B400," - ",$A400)),'[1]Segurados Civis'!$A$5:$H$2142,8,0),"")</f>
        <v>11</v>
      </c>
      <c r="F400" s="86">
        <f t="shared" si="6"/>
        <v>180</v>
      </c>
      <c r="G400" s="85" t="s">
        <v>5032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94</v>
      </c>
      <c r="B401" s="85" t="s">
        <v>9209</v>
      </c>
      <c r="C401" s="86">
        <f>IFERROR(VLOOKUP(UPPER(CONCATENATE($B401," - ",$A401)),'[1]Segurados Civis'!$A$5:$H$2142,6,0),"")</f>
        <v>4383</v>
      </c>
      <c r="D401" s="86">
        <f>IFERROR(VLOOKUP(UPPER(CONCATENATE($B401," - ",$A401)),'[1]Segurados Civis'!$A$5:$H$2142,7,0),"")</f>
        <v>1177</v>
      </c>
      <c r="E401" s="86">
        <f>IFERROR(VLOOKUP(UPPER(CONCATENATE($B401," - ",$A401)),'[1]Segurados Civis'!$A$5:$H$2142,8,0),"")</f>
        <v>256</v>
      </c>
      <c r="F401" s="86">
        <f t="shared" si="6"/>
        <v>5816</v>
      </c>
      <c r="G401" s="85" t="s">
        <v>5032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94</v>
      </c>
      <c r="B402" s="85" t="s">
        <v>9210</v>
      </c>
      <c r="C402" s="86">
        <f>IFERROR(VLOOKUP(UPPER(CONCATENATE($B402," - ",$A402)),'[1]Segurados Civis'!$A$5:$H$2142,6,0),"")</f>
        <v>1157</v>
      </c>
      <c r="D402" s="86">
        <f>IFERROR(VLOOKUP(UPPER(CONCATENATE($B402," - ",$A402)),'[1]Segurados Civis'!$A$5:$H$2142,7,0),"")</f>
        <v>374</v>
      </c>
      <c r="E402" s="86">
        <f>IFERROR(VLOOKUP(UPPER(CONCATENATE($B402," - ",$A402)),'[1]Segurados Civis'!$A$5:$H$2142,8,0),"")</f>
        <v>76</v>
      </c>
      <c r="F402" s="86">
        <f t="shared" si="6"/>
        <v>1607</v>
      </c>
      <c r="G402" s="85" t="s">
        <v>5032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94</v>
      </c>
      <c r="B403" s="85" t="s">
        <v>9211</v>
      </c>
      <c r="C403" s="86">
        <f>IFERROR(VLOOKUP(UPPER(CONCATENATE($B403," - ",$A403)),'[1]Segurados Civis'!$A$5:$H$2142,6,0),"")</f>
        <v>926</v>
      </c>
      <c r="D403" s="86">
        <f>IFERROR(VLOOKUP(UPPER(CONCATENATE($B403," - ",$A403)),'[1]Segurados Civis'!$A$5:$H$2142,7,0),"")</f>
        <v>13</v>
      </c>
      <c r="E403" s="86">
        <f>IFERROR(VLOOKUP(UPPER(CONCATENATE($B403," - ",$A403)),'[1]Segurados Civis'!$A$5:$H$2142,8,0),"")</f>
        <v>0</v>
      </c>
      <c r="F403" s="86">
        <f t="shared" si="6"/>
        <v>939</v>
      </c>
      <c r="G403" s="85" t="s">
        <v>5032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94</v>
      </c>
      <c r="B404" s="85" t="s">
        <v>9212</v>
      </c>
      <c r="C404" s="86">
        <f>IFERROR(VLOOKUP(UPPER(CONCATENATE($B404," - ",$A404)),'[1]Segurados Civis'!$A$5:$H$2142,6,0),"")</f>
        <v>562</v>
      </c>
      <c r="D404" s="86">
        <f>IFERROR(VLOOKUP(UPPER(CONCATENATE($B404," - ",$A404)),'[1]Segurados Civis'!$A$5:$H$2142,7,0),"")</f>
        <v>159</v>
      </c>
      <c r="E404" s="86">
        <f>IFERROR(VLOOKUP(UPPER(CONCATENATE($B404," - ",$A404)),'[1]Segurados Civis'!$A$5:$H$2142,8,0),"")</f>
        <v>45</v>
      </c>
      <c r="F404" s="86">
        <f t="shared" si="6"/>
        <v>766</v>
      </c>
      <c r="G404" s="85" t="s">
        <v>5032</v>
      </c>
      <c r="H404" s="85">
        <v>1</v>
      </c>
      <c r="I404" s="85">
        <v>0</v>
      </c>
      <c r="J404" s="85">
        <v>0</v>
      </c>
      <c r="K404" s="85">
        <v>0</v>
      </c>
    </row>
    <row r="405" spans="1:11">
      <c r="A405" s="85" t="s">
        <v>94</v>
      </c>
      <c r="B405" s="85" t="s">
        <v>9213</v>
      </c>
      <c r="C405" s="86">
        <f>IFERROR(VLOOKUP(UPPER(CONCATENATE($B405," - ",$A405)),'[1]Segurados Civis'!$A$5:$H$2142,6,0),"")</f>
        <v>247</v>
      </c>
      <c r="D405" s="86">
        <f>IFERROR(VLOOKUP(UPPER(CONCATENATE($B405," - ",$A405)),'[1]Segurados Civis'!$A$5:$H$2142,7,0),"")</f>
        <v>83</v>
      </c>
      <c r="E405" s="86">
        <f>IFERROR(VLOOKUP(UPPER(CONCATENATE($B405," - ",$A405)),'[1]Segurados Civis'!$A$5:$H$2142,8,0),"")</f>
        <v>28</v>
      </c>
      <c r="F405" s="86">
        <f t="shared" si="6"/>
        <v>358</v>
      </c>
      <c r="G405" s="85" t="s">
        <v>5032</v>
      </c>
      <c r="H405" s="85">
        <v>1</v>
      </c>
      <c r="I405" s="85">
        <v>0</v>
      </c>
      <c r="J405" s="85">
        <v>1</v>
      </c>
      <c r="K405" s="85">
        <v>0</v>
      </c>
    </row>
    <row r="406" spans="1:11">
      <c r="A406" s="85" t="s">
        <v>94</v>
      </c>
      <c r="B406" s="85" t="s">
        <v>9214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5035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94</v>
      </c>
      <c r="B407" s="85" t="s">
        <v>9215</v>
      </c>
      <c r="C407" s="86">
        <f>IFERROR(VLOOKUP(UPPER(CONCATENATE($B407," - ",$A407)),'[1]Segurados Civis'!$A$5:$H$2142,6,0),"")</f>
        <v>277</v>
      </c>
      <c r="D407" s="86">
        <f>IFERROR(VLOOKUP(UPPER(CONCATENATE($B407," - ",$A407)),'[1]Segurados Civis'!$A$5:$H$2142,7,0),"")</f>
        <v>74</v>
      </c>
      <c r="E407" s="86">
        <f>IFERROR(VLOOKUP(UPPER(CONCATENATE($B407," - ",$A407)),'[1]Segurados Civis'!$A$5:$H$2142,8,0),"")</f>
        <v>17</v>
      </c>
      <c r="F407" s="86">
        <f t="shared" si="6"/>
        <v>368</v>
      </c>
      <c r="G407" s="85" t="s">
        <v>5032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94</v>
      </c>
      <c r="B408" s="85" t="s">
        <v>9216</v>
      </c>
      <c r="C408" s="86">
        <f>IFERROR(VLOOKUP(UPPER(CONCATENATE($B408," - ",$A408)),'[1]Segurados Civis'!$A$5:$H$2142,6,0),"")</f>
        <v>108</v>
      </c>
      <c r="D408" s="86">
        <f>IFERROR(VLOOKUP(UPPER(CONCATENATE($B408," - ",$A408)),'[1]Segurados Civis'!$A$5:$H$2142,7,0),"")</f>
        <v>80</v>
      </c>
      <c r="E408" s="86">
        <f>IFERROR(VLOOKUP(UPPER(CONCATENATE($B408," - ",$A408)),'[1]Segurados Civis'!$A$5:$H$2142,8,0),"")</f>
        <v>10</v>
      </c>
      <c r="F408" s="86">
        <f t="shared" si="6"/>
        <v>198</v>
      </c>
      <c r="G408" s="85" t="s">
        <v>5032</v>
      </c>
      <c r="H408" s="85">
        <v>1</v>
      </c>
      <c r="I408" s="85">
        <v>0</v>
      </c>
      <c r="J408" s="85">
        <v>0</v>
      </c>
      <c r="K408" s="85">
        <v>0</v>
      </c>
    </row>
    <row r="409" spans="1:11">
      <c r="A409" s="85" t="s">
        <v>94</v>
      </c>
      <c r="B409" s="85" t="s">
        <v>9217</v>
      </c>
      <c r="C409" s="86">
        <f>IFERROR(VLOOKUP(UPPER(CONCATENATE($B409," - ",$A409)),'[1]Segurados Civis'!$A$5:$H$2142,6,0),"")</f>
        <v>224</v>
      </c>
      <c r="D409" s="86">
        <f>IFERROR(VLOOKUP(UPPER(CONCATENATE($B409," - ",$A409)),'[1]Segurados Civis'!$A$5:$H$2142,7,0),"")</f>
        <v>119</v>
      </c>
      <c r="E409" s="86">
        <f>IFERROR(VLOOKUP(UPPER(CONCATENATE($B409," - ",$A409)),'[1]Segurados Civis'!$A$5:$H$2142,8,0),"")</f>
        <v>14</v>
      </c>
      <c r="F409" s="86">
        <f t="shared" si="6"/>
        <v>357</v>
      </c>
      <c r="G409" s="85" t="s">
        <v>5032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94</v>
      </c>
      <c r="B410" s="85" t="s">
        <v>9218</v>
      </c>
      <c r="C410" s="86">
        <f>IFERROR(VLOOKUP(UPPER(CONCATENATE($B410," - ",$A410)),'[1]Segurados Civis'!$A$5:$H$2142,6,0),"")</f>
        <v>147</v>
      </c>
      <c r="D410" s="86">
        <f>IFERROR(VLOOKUP(UPPER(CONCATENATE($B410," - ",$A410)),'[1]Segurados Civis'!$A$5:$H$2142,7,0),"")</f>
        <v>18</v>
      </c>
      <c r="E410" s="86">
        <f>IFERROR(VLOOKUP(UPPER(CONCATENATE($B410," - ",$A410)),'[1]Segurados Civis'!$A$5:$H$2142,8,0),"")</f>
        <v>4</v>
      </c>
      <c r="F410" s="86">
        <f t="shared" si="6"/>
        <v>169</v>
      </c>
      <c r="G410" s="85" t="s">
        <v>5032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94</v>
      </c>
      <c r="B411" s="85" t="s">
        <v>9219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5035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94</v>
      </c>
      <c r="B412" s="85" t="s">
        <v>9220</v>
      </c>
      <c r="C412" s="86">
        <f>IFERROR(VLOOKUP(UPPER(CONCATENATE($B412," - ",$A412)),'[1]Segurados Civis'!$A$5:$H$2142,6,0),"")</f>
        <v>127</v>
      </c>
      <c r="D412" s="86">
        <f>IFERROR(VLOOKUP(UPPER(CONCATENATE($B412," - ",$A412)),'[1]Segurados Civis'!$A$5:$H$2142,7,0),"")</f>
        <v>19</v>
      </c>
      <c r="E412" s="86">
        <f>IFERROR(VLOOKUP(UPPER(CONCATENATE($B412," - ",$A412)),'[1]Segurados Civis'!$A$5:$H$2142,8,0),"")</f>
        <v>3</v>
      </c>
      <c r="F412" s="86">
        <f t="shared" si="6"/>
        <v>149</v>
      </c>
      <c r="G412" s="85" t="s">
        <v>5032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94</v>
      </c>
      <c r="B413" s="85" t="s">
        <v>9221</v>
      </c>
      <c r="C413" s="86">
        <f>IFERROR(VLOOKUP(UPPER(CONCATENATE($B413," - ",$A413)),'[1]Segurados Civis'!$A$5:$H$2142,6,0),"")</f>
        <v>500</v>
      </c>
      <c r="D413" s="86">
        <f>IFERROR(VLOOKUP(UPPER(CONCATENATE($B413," - ",$A413)),'[1]Segurados Civis'!$A$5:$H$2142,7,0),"")</f>
        <v>4859</v>
      </c>
      <c r="E413" s="86">
        <f>IFERROR(VLOOKUP(UPPER(CONCATENATE($B413," - ",$A413)),'[1]Segurados Civis'!$A$5:$H$2142,8,0),"")</f>
        <v>36</v>
      </c>
      <c r="F413" s="86">
        <f t="shared" si="6"/>
        <v>5395</v>
      </c>
      <c r="G413" s="85" t="s">
        <v>5032</v>
      </c>
      <c r="H413" s="85">
        <v>1</v>
      </c>
      <c r="I413" s="85">
        <v>0</v>
      </c>
      <c r="J413" s="85">
        <v>0</v>
      </c>
      <c r="K413" s="85">
        <v>0</v>
      </c>
    </row>
    <row r="414" spans="1:11">
      <c r="A414" s="85" t="s">
        <v>94</v>
      </c>
      <c r="B414" s="85" t="s">
        <v>9222</v>
      </c>
      <c r="C414" s="86">
        <f>IFERROR(VLOOKUP(UPPER(CONCATENATE($B414," - ",$A414)),'[1]Segurados Civis'!$A$5:$H$2142,6,0),"")</f>
        <v>587</v>
      </c>
      <c r="D414" s="86">
        <f>IFERROR(VLOOKUP(UPPER(CONCATENATE($B414," - ",$A414)),'[1]Segurados Civis'!$A$5:$H$2142,7,0),"")</f>
        <v>129</v>
      </c>
      <c r="E414" s="86">
        <f>IFERROR(VLOOKUP(UPPER(CONCATENATE($B414," - ",$A414)),'[1]Segurados Civis'!$A$5:$H$2142,8,0),"")</f>
        <v>28</v>
      </c>
      <c r="F414" s="86">
        <f t="shared" si="6"/>
        <v>744</v>
      </c>
      <c r="G414" s="85" t="s">
        <v>5032</v>
      </c>
      <c r="H414" s="85">
        <v>1</v>
      </c>
      <c r="I414" s="85">
        <v>0</v>
      </c>
      <c r="J414" s="85">
        <v>0</v>
      </c>
      <c r="K414" s="85">
        <v>0</v>
      </c>
    </row>
    <row r="415" spans="1:11">
      <c r="A415" s="85" t="s">
        <v>94</v>
      </c>
      <c r="B415" s="85" t="s">
        <v>9223</v>
      </c>
      <c r="C415" s="86">
        <f>IFERROR(VLOOKUP(UPPER(CONCATENATE($B415," - ",$A415)),'[1]Segurados Civis'!$A$5:$H$2142,6,0),"")</f>
        <v>1071</v>
      </c>
      <c r="D415" s="86">
        <f>IFERROR(VLOOKUP(UPPER(CONCATENATE($B415," - ",$A415)),'[1]Segurados Civis'!$A$5:$H$2142,7,0),"")</f>
        <v>0</v>
      </c>
      <c r="E415" s="86">
        <f>IFERROR(VLOOKUP(UPPER(CONCATENATE($B415," - ",$A415)),'[1]Segurados Civis'!$A$5:$H$2142,8,0),"")</f>
        <v>0</v>
      </c>
      <c r="F415" s="86">
        <f t="shared" si="6"/>
        <v>1071</v>
      </c>
      <c r="G415" s="85" t="s">
        <v>5032</v>
      </c>
      <c r="H415" s="85">
        <v>0</v>
      </c>
      <c r="I415" s="85">
        <v>0</v>
      </c>
      <c r="J415" s="85">
        <v>0</v>
      </c>
      <c r="K415" s="85">
        <v>0</v>
      </c>
    </row>
    <row r="416" spans="1:11">
      <c r="A416" s="85" t="s">
        <v>94</v>
      </c>
      <c r="B416" s="85" t="s">
        <v>9224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5035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94</v>
      </c>
      <c r="B417" s="85" t="s">
        <v>9225</v>
      </c>
      <c r="C417" s="86">
        <f>IFERROR(VLOOKUP(UPPER(CONCATENATE($B417," - ",$A417)),'[1]Segurados Civis'!$A$5:$H$2142,6,0),"")</f>
        <v>56</v>
      </c>
      <c r="D417" s="86">
        <f>IFERROR(VLOOKUP(UPPER(CONCATENATE($B417," - ",$A417)),'[1]Segurados Civis'!$A$5:$H$2142,7,0),"")</f>
        <v>15</v>
      </c>
      <c r="E417" s="86">
        <f>IFERROR(VLOOKUP(UPPER(CONCATENATE($B417," - ",$A417)),'[1]Segurados Civis'!$A$5:$H$2142,8,0),"")</f>
        <v>3</v>
      </c>
      <c r="F417" s="86">
        <f t="shared" si="6"/>
        <v>74</v>
      </c>
      <c r="G417" s="85" t="s">
        <v>5032</v>
      </c>
      <c r="H417" s="85">
        <v>1</v>
      </c>
      <c r="I417" s="85">
        <v>0</v>
      </c>
      <c r="J417" s="85">
        <v>0</v>
      </c>
      <c r="K417" s="85">
        <v>0</v>
      </c>
    </row>
    <row r="418" spans="1:11">
      <c r="A418" s="85" t="s">
        <v>94</v>
      </c>
      <c r="B418" s="85" t="s">
        <v>9226</v>
      </c>
      <c r="C418" s="86">
        <f>IFERROR(VLOOKUP(UPPER(CONCATENATE($B418," - ",$A418)),'[1]Segurados Civis'!$A$5:$H$2142,6,0),"")</f>
        <v>149</v>
      </c>
      <c r="D418" s="86">
        <f>IFERROR(VLOOKUP(UPPER(CONCATENATE($B418," - ",$A418)),'[1]Segurados Civis'!$A$5:$H$2142,7,0),"")</f>
        <v>13</v>
      </c>
      <c r="E418" s="86">
        <f>IFERROR(VLOOKUP(UPPER(CONCATENATE($B418," - ",$A418)),'[1]Segurados Civis'!$A$5:$H$2142,8,0),"")</f>
        <v>6</v>
      </c>
      <c r="F418" s="86">
        <f t="shared" si="6"/>
        <v>168</v>
      </c>
      <c r="G418" s="85" t="s">
        <v>5032</v>
      </c>
      <c r="H418" s="85">
        <v>1</v>
      </c>
      <c r="I418" s="85">
        <v>0</v>
      </c>
      <c r="J418" s="85">
        <v>1</v>
      </c>
      <c r="K418" s="85">
        <v>0</v>
      </c>
    </row>
    <row r="419" spans="1:11">
      <c r="A419" s="85" t="s">
        <v>94</v>
      </c>
      <c r="B419" s="85" t="s">
        <v>9227</v>
      </c>
      <c r="C419" s="86">
        <f>IFERROR(VLOOKUP(UPPER(CONCATENATE($B419," - ",$A419)),'[1]Segurados Civis'!$A$5:$H$2142,6,0),"")</f>
        <v>94</v>
      </c>
      <c r="D419" s="86">
        <f>IFERROR(VLOOKUP(UPPER(CONCATENATE($B419," - ",$A419)),'[1]Segurados Civis'!$A$5:$H$2142,7,0),"")</f>
        <v>18</v>
      </c>
      <c r="E419" s="86">
        <f>IFERROR(VLOOKUP(UPPER(CONCATENATE($B419," - ",$A419)),'[1]Segurados Civis'!$A$5:$H$2142,8,0),"")</f>
        <v>4</v>
      </c>
      <c r="F419" s="86">
        <f t="shared" si="6"/>
        <v>116</v>
      </c>
      <c r="G419" s="85" t="s">
        <v>5032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94</v>
      </c>
      <c r="B420" s="85" t="s">
        <v>9228</v>
      </c>
      <c r="C420" s="86">
        <f>IFERROR(VLOOKUP(UPPER(CONCATENATE($B420," - ",$A420)),'[1]Segurados Civis'!$A$5:$H$2142,6,0),"")</f>
        <v>259</v>
      </c>
      <c r="D420" s="86">
        <f>IFERROR(VLOOKUP(UPPER(CONCATENATE($B420," - ",$A420)),'[1]Segurados Civis'!$A$5:$H$2142,7,0),"")</f>
        <v>66</v>
      </c>
      <c r="E420" s="86">
        <f>IFERROR(VLOOKUP(UPPER(CONCATENATE($B420," - ",$A420)),'[1]Segurados Civis'!$A$5:$H$2142,8,0),"")</f>
        <v>17</v>
      </c>
      <c r="F420" s="86">
        <f t="shared" si="6"/>
        <v>342</v>
      </c>
      <c r="G420" s="85" t="s">
        <v>5032</v>
      </c>
      <c r="H420" s="85">
        <v>0</v>
      </c>
      <c r="I420" s="85">
        <v>1</v>
      </c>
      <c r="J420" s="85">
        <v>1</v>
      </c>
      <c r="K420" s="85">
        <v>0</v>
      </c>
    </row>
    <row r="421" spans="1:11">
      <c r="A421" s="85" t="s">
        <v>94</v>
      </c>
      <c r="B421" s="85" t="s">
        <v>9229</v>
      </c>
      <c r="C421" s="86">
        <f>IFERROR(VLOOKUP(UPPER(CONCATENATE($B421," - ",$A421)),'[1]Segurados Civis'!$A$5:$H$2142,6,0),"")</f>
        <v>2130</v>
      </c>
      <c r="D421" s="86">
        <f>IFERROR(VLOOKUP(UPPER(CONCATENATE($B421," - ",$A421)),'[1]Segurados Civis'!$A$5:$H$2142,7,0),"")</f>
        <v>305</v>
      </c>
      <c r="E421" s="86">
        <f>IFERROR(VLOOKUP(UPPER(CONCATENATE($B421," - ",$A421)),'[1]Segurados Civis'!$A$5:$H$2142,8,0),"")</f>
        <v>60</v>
      </c>
      <c r="F421" s="86">
        <f t="shared" si="6"/>
        <v>2495</v>
      </c>
      <c r="G421" s="85" t="s">
        <v>5032</v>
      </c>
      <c r="H421" s="85">
        <v>0</v>
      </c>
      <c r="I421" s="85">
        <v>0</v>
      </c>
      <c r="J421" s="85">
        <v>0</v>
      </c>
      <c r="K421" s="85">
        <v>0</v>
      </c>
    </row>
    <row r="422" spans="1:11">
      <c r="A422" s="85" t="s">
        <v>94</v>
      </c>
      <c r="B422" s="85" t="s">
        <v>9230</v>
      </c>
      <c r="C422" s="86">
        <f>IFERROR(VLOOKUP(UPPER(CONCATENATE($B422," - ",$A422)),'[1]Segurados Civis'!$A$5:$H$2142,6,0),"")</f>
        <v>2291</v>
      </c>
      <c r="D422" s="86">
        <f>IFERROR(VLOOKUP(UPPER(CONCATENATE($B422," - ",$A422)),'[1]Segurados Civis'!$A$5:$H$2142,7,0),"")</f>
        <v>360</v>
      </c>
      <c r="E422" s="86">
        <f>IFERROR(VLOOKUP(UPPER(CONCATENATE($B422," - ",$A422)),'[1]Segurados Civis'!$A$5:$H$2142,8,0),"")</f>
        <v>73</v>
      </c>
      <c r="F422" s="86">
        <f t="shared" si="6"/>
        <v>2724</v>
      </c>
      <c r="G422" s="85" t="s">
        <v>5032</v>
      </c>
      <c r="H422" s="85">
        <v>0</v>
      </c>
      <c r="I422" s="85">
        <v>0</v>
      </c>
      <c r="J422" s="85">
        <v>0</v>
      </c>
      <c r="K422" s="85">
        <v>0</v>
      </c>
    </row>
    <row r="423" spans="1:11">
      <c r="A423" s="85" t="s">
        <v>94</v>
      </c>
      <c r="B423" s="85" t="s">
        <v>9230</v>
      </c>
      <c r="C423" s="86">
        <f>IFERROR(VLOOKUP(UPPER(CONCATENATE($B423," - ",$A423)),'[1]Segurados Civis'!$A$5:$H$2142,6,0),"")</f>
        <v>2291</v>
      </c>
      <c r="D423" s="86">
        <f>IFERROR(VLOOKUP(UPPER(CONCATENATE($B423," - ",$A423)),'[1]Segurados Civis'!$A$5:$H$2142,7,0),"")</f>
        <v>360</v>
      </c>
      <c r="E423" s="86">
        <f>IFERROR(VLOOKUP(UPPER(CONCATENATE($B423," - ",$A423)),'[1]Segurados Civis'!$A$5:$H$2142,8,0),"")</f>
        <v>73</v>
      </c>
      <c r="F423" s="86">
        <f t="shared" si="6"/>
        <v>2724</v>
      </c>
      <c r="G423" s="85" t="s">
        <v>5032</v>
      </c>
      <c r="H423" s="85">
        <v>0</v>
      </c>
      <c r="I423" s="85">
        <v>0</v>
      </c>
      <c r="J423" s="85">
        <v>0</v>
      </c>
      <c r="K423" s="85">
        <v>0</v>
      </c>
    </row>
    <row r="424" spans="1:11">
      <c r="A424" s="85" t="s">
        <v>94</v>
      </c>
      <c r="B424" s="85" t="s">
        <v>8492</v>
      </c>
      <c r="C424" s="86">
        <f>IFERROR(VLOOKUP(UPPER(CONCATENATE($B424," - ",$A424)),'[1]Segurados Civis'!$A$5:$H$2142,6,0),"")</f>
        <v>331</v>
      </c>
      <c r="D424" s="86">
        <f>IFERROR(VLOOKUP(UPPER(CONCATENATE($B424," - ",$A424)),'[1]Segurados Civis'!$A$5:$H$2142,7,0),"")</f>
        <v>169</v>
      </c>
      <c r="E424" s="86">
        <f>IFERROR(VLOOKUP(UPPER(CONCATENATE($B424," - ",$A424)),'[1]Segurados Civis'!$A$5:$H$2142,8,0),"")</f>
        <v>45</v>
      </c>
      <c r="F424" s="86">
        <f t="shared" si="6"/>
        <v>545</v>
      </c>
      <c r="G424" s="85" t="s">
        <v>5032</v>
      </c>
      <c r="H424" s="85">
        <v>0</v>
      </c>
      <c r="I424" s="85">
        <v>0</v>
      </c>
      <c r="J424" s="85">
        <v>0</v>
      </c>
      <c r="K424" s="85">
        <v>0</v>
      </c>
    </row>
    <row r="425" spans="1:11">
      <c r="A425" s="85" t="s">
        <v>94</v>
      </c>
      <c r="B425" s="85" t="s">
        <v>9231</v>
      </c>
      <c r="C425" s="86">
        <f>IFERROR(VLOOKUP(UPPER(CONCATENATE($B425," - ",$A425)),'[1]Segurados Civis'!$A$5:$H$2142,6,0),"")</f>
        <v>260</v>
      </c>
      <c r="D425" s="86">
        <f>IFERROR(VLOOKUP(UPPER(CONCATENATE($B425," - ",$A425)),'[1]Segurados Civis'!$A$5:$H$2142,7,0),"")</f>
        <v>86</v>
      </c>
      <c r="E425" s="86">
        <f>IFERROR(VLOOKUP(UPPER(CONCATENATE($B425," - ",$A425)),'[1]Segurados Civis'!$A$5:$H$2142,8,0),"")</f>
        <v>18</v>
      </c>
      <c r="F425" s="86">
        <f t="shared" si="6"/>
        <v>364</v>
      </c>
      <c r="G425" s="85" t="s">
        <v>5032</v>
      </c>
      <c r="H425" s="85">
        <v>1</v>
      </c>
      <c r="I425" s="85">
        <v>0</v>
      </c>
      <c r="J425" s="85">
        <v>0</v>
      </c>
      <c r="K425" s="85">
        <v>0</v>
      </c>
    </row>
    <row r="426" spans="1:11">
      <c r="A426" s="85" t="s">
        <v>94</v>
      </c>
      <c r="B426" s="85" t="s">
        <v>9232</v>
      </c>
      <c r="C426" s="86">
        <f>IFERROR(VLOOKUP(UPPER(CONCATENATE($B426," - ",$A426)),'[1]Segurados Civis'!$A$5:$H$2142,6,0),"")</f>
        <v>101</v>
      </c>
      <c r="D426" s="86">
        <f>IFERROR(VLOOKUP(UPPER(CONCATENATE($B426," - ",$A426)),'[1]Segurados Civis'!$A$5:$H$2142,7,0),"")</f>
        <v>29</v>
      </c>
      <c r="E426" s="86">
        <f>IFERROR(VLOOKUP(UPPER(CONCATENATE($B426," - ",$A426)),'[1]Segurados Civis'!$A$5:$H$2142,8,0),"")</f>
        <v>9</v>
      </c>
      <c r="F426" s="86">
        <f t="shared" si="6"/>
        <v>139</v>
      </c>
      <c r="G426" s="85" t="s">
        <v>5032</v>
      </c>
      <c r="H426" s="85">
        <v>1</v>
      </c>
      <c r="I426" s="85">
        <v>0</v>
      </c>
      <c r="J426" s="85">
        <v>0</v>
      </c>
      <c r="K426" s="85">
        <v>0</v>
      </c>
    </row>
    <row r="427" spans="1:11">
      <c r="A427" s="85" t="s">
        <v>94</v>
      </c>
      <c r="B427" s="85" t="s">
        <v>9233</v>
      </c>
      <c r="C427" s="86">
        <f>IFERROR(VLOOKUP(UPPER(CONCATENATE($B427," - ",$A427)),'[1]Segurados Civis'!$A$5:$H$2142,6,0),"")</f>
        <v>163</v>
      </c>
      <c r="D427" s="86">
        <f>IFERROR(VLOOKUP(UPPER(CONCATENATE($B427," - ",$A427)),'[1]Segurados Civis'!$A$5:$H$2142,7,0),"")</f>
        <v>43</v>
      </c>
      <c r="E427" s="86">
        <f>IFERROR(VLOOKUP(UPPER(CONCATENATE($B427," - ",$A427)),'[1]Segurados Civis'!$A$5:$H$2142,8,0),"")</f>
        <v>8</v>
      </c>
      <c r="F427" s="86">
        <f t="shared" si="6"/>
        <v>214</v>
      </c>
      <c r="G427" s="85" t="s">
        <v>5032</v>
      </c>
      <c r="H427" s="85">
        <v>0</v>
      </c>
      <c r="I427" s="85">
        <v>0</v>
      </c>
      <c r="J427" s="85">
        <v>0</v>
      </c>
      <c r="K427" s="85">
        <v>0</v>
      </c>
    </row>
    <row r="428" spans="1:11">
      <c r="A428" s="85" t="s">
        <v>94</v>
      </c>
      <c r="B428" s="85" t="s">
        <v>9234</v>
      </c>
      <c r="C428" s="86">
        <f>IFERROR(VLOOKUP(UPPER(CONCATENATE($B428," - ",$A428)),'[1]Segurados Civis'!$A$5:$H$2142,6,0),"")</f>
        <v>233</v>
      </c>
      <c r="D428" s="86">
        <f>IFERROR(VLOOKUP(UPPER(CONCATENATE($B428," - ",$A428)),'[1]Segurados Civis'!$A$5:$H$2142,7,0),"")</f>
        <v>47</v>
      </c>
      <c r="E428" s="86">
        <f>IFERROR(VLOOKUP(UPPER(CONCATENATE($B428," - ",$A428)),'[1]Segurados Civis'!$A$5:$H$2142,8,0),"")</f>
        <v>14</v>
      </c>
      <c r="F428" s="86">
        <f t="shared" si="6"/>
        <v>294</v>
      </c>
      <c r="G428" s="85" t="s">
        <v>5032</v>
      </c>
      <c r="H428" s="85">
        <v>0</v>
      </c>
      <c r="I428" s="85">
        <v>1</v>
      </c>
      <c r="J428" s="85">
        <v>1</v>
      </c>
      <c r="K428" s="85">
        <v>0</v>
      </c>
    </row>
    <row r="429" spans="1:11">
      <c r="A429" s="85" t="s">
        <v>94</v>
      </c>
      <c r="B429" s="85" t="s">
        <v>9235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5035</v>
      </c>
      <c r="H429" s="85">
        <v>0</v>
      </c>
      <c r="I429" s="85">
        <v>0</v>
      </c>
      <c r="J429" s="85">
        <v>0</v>
      </c>
      <c r="K429" s="85">
        <v>0</v>
      </c>
    </row>
    <row r="430" spans="1:11">
      <c r="A430" s="85" t="s">
        <v>94</v>
      </c>
      <c r="B430" s="85" t="s">
        <v>9236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5035</v>
      </c>
      <c r="H430" s="85">
        <v>0</v>
      </c>
      <c r="I430" s="85">
        <v>0</v>
      </c>
      <c r="J430" s="85">
        <v>0</v>
      </c>
      <c r="K430" s="85">
        <v>0</v>
      </c>
    </row>
    <row r="431" spans="1:11">
      <c r="A431" s="85" t="s">
        <v>94</v>
      </c>
      <c r="B431" s="85" t="s">
        <v>9237</v>
      </c>
      <c r="C431" s="86">
        <f>IFERROR(VLOOKUP(UPPER(CONCATENATE($B431," - ",$A431)),'[1]Segurados Civis'!$A$5:$H$2142,6,0),"")</f>
        <v>459</v>
      </c>
      <c r="D431" s="86">
        <f>IFERROR(VLOOKUP(UPPER(CONCATENATE($B431," - ",$A431)),'[1]Segurados Civis'!$A$5:$H$2142,7,0),"")</f>
        <v>71</v>
      </c>
      <c r="E431" s="86">
        <f>IFERROR(VLOOKUP(UPPER(CONCATENATE($B431," - ",$A431)),'[1]Segurados Civis'!$A$5:$H$2142,8,0),"")</f>
        <v>21</v>
      </c>
      <c r="F431" s="86">
        <f t="shared" si="6"/>
        <v>551</v>
      </c>
      <c r="G431" s="85" t="s">
        <v>5032</v>
      </c>
      <c r="H431" s="85">
        <v>0</v>
      </c>
      <c r="I431" s="85">
        <v>0</v>
      </c>
      <c r="J431" s="85">
        <v>0</v>
      </c>
      <c r="K431" s="85">
        <v>0</v>
      </c>
    </row>
    <row r="432" spans="1:11">
      <c r="A432" s="85" t="s">
        <v>94</v>
      </c>
      <c r="B432" s="85" t="s">
        <v>9238</v>
      </c>
      <c r="C432" s="86">
        <f>IFERROR(VLOOKUP(UPPER(CONCATENATE($B432," - ",$A432)),'[1]Segurados Civis'!$A$5:$H$2142,6,0),"")</f>
        <v>77</v>
      </c>
      <c r="D432" s="86">
        <f>IFERROR(VLOOKUP(UPPER(CONCATENATE($B432," - ",$A432)),'[1]Segurados Civis'!$A$5:$H$2142,7,0),"")</f>
        <v>6</v>
      </c>
      <c r="E432" s="86">
        <f>IFERROR(VLOOKUP(UPPER(CONCATENATE($B432," - ",$A432)),'[1]Segurados Civis'!$A$5:$H$2142,8,0),"")</f>
        <v>0</v>
      </c>
      <c r="F432" s="86">
        <f t="shared" si="6"/>
        <v>83</v>
      </c>
      <c r="G432" s="85" t="s">
        <v>5032</v>
      </c>
      <c r="H432" s="85">
        <v>0</v>
      </c>
      <c r="I432" s="85">
        <v>0</v>
      </c>
      <c r="J432" s="85">
        <v>0</v>
      </c>
      <c r="K432" s="85">
        <v>0</v>
      </c>
    </row>
    <row r="433" spans="1:11">
      <c r="A433" s="85" t="s">
        <v>94</v>
      </c>
      <c r="B433" s="85" t="s">
        <v>9239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5035</v>
      </c>
      <c r="H433" s="85">
        <v>0</v>
      </c>
      <c r="I433" s="85">
        <v>0</v>
      </c>
      <c r="J433" s="85">
        <v>0</v>
      </c>
      <c r="K433" s="85">
        <v>0</v>
      </c>
    </row>
    <row r="434" spans="1:11">
      <c r="A434" s="85" t="s">
        <v>94</v>
      </c>
      <c r="B434" s="85" t="s">
        <v>9240</v>
      </c>
      <c r="C434" s="86">
        <f>IFERROR(VLOOKUP(UPPER(CONCATENATE($B434," - ",$A434)),'[1]Segurados Civis'!$A$5:$H$2142,6,0),"")</f>
        <v>193</v>
      </c>
      <c r="D434" s="86">
        <f>IFERROR(VLOOKUP(UPPER(CONCATENATE($B434," - ",$A434)),'[1]Segurados Civis'!$A$5:$H$2142,7,0),"")</f>
        <v>31</v>
      </c>
      <c r="E434" s="86">
        <f>IFERROR(VLOOKUP(UPPER(CONCATENATE($B434," - ",$A434)),'[1]Segurados Civis'!$A$5:$H$2142,8,0),"")</f>
        <v>5</v>
      </c>
      <c r="F434" s="86">
        <f t="shared" si="6"/>
        <v>229</v>
      </c>
      <c r="G434" s="85" t="s">
        <v>5032</v>
      </c>
      <c r="H434" s="85">
        <v>1</v>
      </c>
      <c r="I434" s="85">
        <v>0</v>
      </c>
      <c r="J434" s="85">
        <v>0</v>
      </c>
      <c r="K434" s="85">
        <v>0</v>
      </c>
    </row>
    <row r="435" spans="1:11">
      <c r="A435" s="85" t="s">
        <v>94</v>
      </c>
      <c r="B435" s="85" t="s">
        <v>9241</v>
      </c>
      <c r="C435" s="86">
        <f>IFERROR(VLOOKUP(UPPER(CONCATENATE($B435," - ",$A435)),'[1]Segurados Civis'!$A$5:$H$2142,6,0),"")</f>
        <v>114</v>
      </c>
      <c r="D435" s="86">
        <f>IFERROR(VLOOKUP(UPPER(CONCATENATE($B435," - ",$A435)),'[1]Segurados Civis'!$A$5:$H$2142,7,0),"")</f>
        <v>19</v>
      </c>
      <c r="E435" s="86">
        <f>IFERROR(VLOOKUP(UPPER(CONCATENATE($B435," - ",$A435)),'[1]Segurados Civis'!$A$5:$H$2142,8,0),"")</f>
        <v>2</v>
      </c>
      <c r="F435" s="86">
        <f t="shared" si="6"/>
        <v>135</v>
      </c>
      <c r="G435" s="85" t="s">
        <v>5032</v>
      </c>
      <c r="H435" s="85">
        <v>0</v>
      </c>
      <c r="I435" s="85">
        <v>0</v>
      </c>
      <c r="J435" s="85">
        <v>0</v>
      </c>
      <c r="K435" s="85">
        <v>0</v>
      </c>
    </row>
    <row r="436" spans="1:11">
      <c r="A436" s="85" t="s">
        <v>94</v>
      </c>
      <c r="B436" s="85" t="s">
        <v>9242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5035</v>
      </c>
      <c r="H436" s="85">
        <v>0</v>
      </c>
      <c r="I436" s="85">
        <v>0</v>
      </c>
      <c r="J436" s="85">
        <v>0</v>
      </c>
      <c r="K436" s="85">
        <v>0</v>
      </c>
    </row>
    <row r="437" spans="1:11">
      <c r="A437" s="85" t="s">
        <v>94</v>
      </c>
      <c r="B437" s="85" t="s">
        <v>9243</v>
      </c>
      <c r="C437" s="86">
        <f>IFERROR(VLOOKUP(UPPER(CONCATENATE($B437," - ",$A437)),'[1]Segurados Civis'!$A$5:$H$2142,6,0),"")</f>
        <v>87</v>
      </c>
      <c r="D437" s="86">
        <f>IFERROR(VLOOKUP(UPPER(CONCATENATE($B437," - ",$A437)),'[1]Segurados Civis'!$A$5:$H$2142,7,0),"")</f>
        <v>22</v>
      </c>
      <c r="E437" s="86">
        <f>IFERROR(VLOOKUP(UPPER(CONCATENATE($B437," - ",$A437)),'[1]Segurados Civis'!$A$5:$H$2142,8,0),"")</f>
        <v>8</v>
      </c>
      <c r="F437" s="86">
        <f t="shared" si="6"/>
        <v>117</v>
      </c>
      <c r="G437" s="85" t="s">
        <v>5032</v>
      </c>
      <c r="H437" s="85">
        <v>0</v>
      </c>
      <c r="I437" s="85">
        <v>0</v>
      </c>
      <c r="J437" s="85">
        <v>1</v>
      </c>
      <c r="K437" s="85">
        <v>0</v>
      </c>
    </row>
    <row r="438" spans="1:11">
      <c r="A438" s="85" t="s">
        <v>94</v>
      </c>
      <c r="B438" s="85" t="s">
        <v>9244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5035</v>
      </c>
      <c r="H438" s="85">
        <v>0</v>
      </c>
      <c r="I438" s="85">
        <v>0</v>
      </c>
      <c r="J438" s="85">
        <v>0</v>
      </c>
      <c r="K438" s="85">
        <v>0</v>
      </c>
    </row>
    <row r="439" spans="1:11">
      <c r="A439" s="85" t="s">
        <v>94</v>
      </c>
      <c r="B439" s="85" t="s">
        <v>5624</v>
      </c>
      <c r="C439" s="86">
        <f>IFERROR(VLOOKUP(UPPER(CONCATENATE($B439," - ",$A439)),'[1]Segurados Civis'!$A$5:$H$2142,6,0),"")</f>
        <v>412</v>
      </c>
      <c r="D439" s="86">
        <f>IFERROR(VLOOKUP(UPPER(CONCATENATE($B439," - ",$A439)),'[1]Segurados Civis'!$A$5:$H$2142,7,0),"")</f>
        <v>98</v>
      </c>
      <c r="E439" s="86">
        <f>IFERROR(VLOOKUP(UPPER(CONCATENATE($B439," - ",$A439)),'[1]Segurados Civis'!$A$5:$H$2142,8,0),"")</f>
        <v>29</v>
      </c>
      <c r="F439" s="86">
        <f t="shared" si="6"/>
        <v>539</v>
      </c>
      <c r="G439" s="85" t="s">
        <v>5032</v>
      </c>
      <c r="H439" s="85">
        <v>1</v>
      </c>
      <c r="I439" s="85">
        <v>0</v>
      </c>
      <c r="J439" s="85">
        <v>0</v>
      </c>
      <c r="K439" s="85">
        <v>0</v>
      </c>
    </row>
    <row r="440" spans="1:11">
      <c r="A440" s="85" t="s">
        <v>94</v>
      </c>
      <c r="B440" s="85" t="s">
        <v>7761</v>
      </c>
      <c r="C440" s="86">
        <f>IFERROR(VLOOKUP(UPPER(CONCATENATE($B440," - ",$A440)),'[1]Segurados Civis'!$A$5:$H$2142,6,0),"")</f>
        <v>566</v>
      </c>
      <c r="D440" s="86">
        <f>IFERROR(VLOOKUP(UPPER(CONCATENATE($B440," - ",$A440)),'[1]Segurados Civis'!$A$5:$H$2142,7,0),"")</f>
        <v>278</v>
      </c>
      <c r="E440" s="86">
        <f>IFERROR(VLOOKUP(UPPER(CONCATENATE($B440," - ",$A440)),'[1]Segurados Civis'!$A$5:$H$2142,8,0),"")</f>
        <v>69</v>
      </c>
      <c r="F440" s="86">
        <f t="shared" si="6"/>
        <v>913</v>
      </c>
      <c r="G440" s="85" t="s">
        <v>5032</v>
      </c>
      <c r="H440" s="85">
        <v>1</v>
      </c>
      <c r="I440" s="85">
        <v>0</v>
      </c>
      <c r="J440" s="85">
        <v>1</v>
      </c>
      <c r="K440" s="85">
        <v>0</v>
      </c>
    </row>
    <row r="441" spans="1:11">
      <c r="A441" s="85" t="s">
        <v>94</v>
      </c>
      <c r="B441" s="85" t="s">
        <v>9245</v>
      </c>
      <c r="C441" s="86" t="str">
        <f>IFERROR(VLOOKUP(UPPER(CONCATENATE($B441," - ",$A441)),'[1]Segurados Civis'!$A$5:$H$2142,6,0),"")</f>
        <v/>
      </c>
      <c r="D441" s="86" t="str">
        <f>IFERROR(VLOOKUP(UPPER(CONCATENATE($B441," - ",$A441)),'[1]Segurados Civis'!$A$5:$H$2142,7,0),"")</f>
        <v/>
      </c>
      <c r="E441" s="86" t="str">
        <f>IFERROR(VLOOKUP(UPPER(CONCATENATE($B441," - ",$A441)),'[1]Segurados Civis'!$A$5:$H$2142,8,0),"")</f>
        <v/>
      </c>
      <c r="F441" s="86" t="str">
        <f t="shared" si="6"/>
        <v/>
      </c>
      <c r="G441" s="85" t="s">
        <v>5035</v>
      </c>
      <c r="H441" s="85">
        <v>0</v>
      </c>
      <c r="I441" s="85">
        <v>0</v>
      </c>
      <c r="J441" s="85">
        <v>0</v>
      </c>
      <c r="K441" s="85">
        <v>0</v>
      </c>
    </row>
    <row r="442" spans="1:11">
      <c r="A442" s="85" t="s">
        <v>94</v>
      </c>
      <c r="B442" s="85" t="s">
        <v>8502</v>
      </c>
      <c r="C442" s="86">
        <f>IFERROR(VLOOKUP(UPPER(CONCATENATE($B442," - ",$A442)),'[1]Segurados Civis'!$A$5:$H$2142,6,0),"")</f>
        <v>406</v>
      </c>
      <c r="D442" s="86">
        <f>IFERROR(VLOOKUP(UPPER(CONCATENATE($B442," - ",$A442)),'[1]Segurados Civis'!$A$5:$H$2142,7,0),"")</f>
        <v>125</v>
      </c>
      <c r="E442" s="86">
        <f>IFERROR(VLOOKUP(UPPER(CONCATENATE($B442," - ",$A442)),'[1]Segurados Civis'!$A$5:$H$2142,8,0),"")</f>
        <v>37</v>
      </c>
      <c r="F442" s="86">
        <f t="shared" si="6"/>
        <v>568</v>
      </c>
      <c r="G442" s="85" t="s">
        <v>5032</v>
      </c>
      <c r="H442" s="85">
        <v>1</v>
      </c>
      <c r="I442" s="85">
        <v>0</v>
      </c>
      <c r="J442" s="85">
        <v>1</v>
      </c>
      <c r="K442" s="85">
        <v>0</v>
      </c>
    </row>
    <row r="443" spans="1:11">
      <c r="A443" s="85" t="s">
        <v>94</v>
      </c>
      <c r="B443" s="85" t="s">
        <v>9246</v>
      </c>
      <c r="C443" s="86">
        <f>IFERROR(VLOOKUP(UPPER(CONCATENATE($B443," - ",$A443)),'[1]Segurados Civis'!$A$5:$H$2142,6,0),"")</f>
        <v>311</v>
      </c>
      <c r="D443" s="86">
        <f>IFERROR(VLOOKUP(UPPER(CONCATENATE($B443," - ",$A443)),'[1]Segurados Civis'!$A$5:$H$2142,7,0),"")</f>
        <v>82</v>
      </c>
      <c r="E443" s="86">
        <f>IFERROR(VLOOKUP(UPPER(CONCATENATE($B443," - ",$A443)),'[1]Segurados Civis'!$A$5:$H$2142,8,0),"")</f>
        <v>19</v>
      </c>
      <c r="F443" s="86">
        <f t="shared" si="6"/>
        <v>412</v>
      </c>
      <c r="G443" s="85" t="s">
        <v>5032</v>
      </c>
      <c r="H443" s="85">
        <v>0</v>
      </c>
      <c r="I443" s="85">
        <v>0</v>
      </c>
      <c r="J443" s="85">
        <v>0</v>
      </c>
      <c r="K443" s="85">
        <v>0</v>
      </c>
    </row>
    <row r="444" spans="1:11">
      <c r="A444" s="85" t="s">
        <v>94</v>
      </c>
      <c r="B444" s="85" t="s">
        <v>9247</v>
      </c>
      <c r="C444" s="86">
        <f>IFERROR(VLOOKUP(UPPER(CONCATENATE($B444," - ",$A444)),'[1]Segurados Civis'!$A$5:$H$2142,6,0),"")</f>
        <v>414</v>
      </c>
      <c r="D444" s="86">
        <f>IFERROR(VLOOKUP(UPPER(CONCATENATE($B444," - ",$A444)),'[1]Segurados Civis'!$A$5:$H$2142,7,0),"")</f>
        <v>166</v>
      </c>
      <c r="E444" s="86">
        <f>IFERROR(VLOOKUP(UPPER(CONCATENATE($B444," - ",$A444)),'[1]Segurados Civis'!$A$5:$H$2142,8,0),"")</f>
        <v>46</v>
      </c>
      <c r="F444" s="86">
        <f t="shared" si="6"/>
        <v>626</v>
      </c>
      <c r="G444" s="85" t="s">
        <v>5032</v>
      </c>
      <c r="H444" s="85">
        <v>1</v>
      </c>
      <c r="I444" s="85">
        <v>0</v>
      </c>
      <c r="J444" s="85">
        <v>0</v>
      </c>
      <c r="K444" s="85">
        <v>0</v>
      </c>
    </row>
    <row r="445" spans="1:11">
      <c r="A445" s="85" t="s">
        <v>94</v>
      </c>
      <c r="B445" s="85" t="s">
        <v>9248</v>
      </c>
      <c r="C445" s="86">
        <f>IFERROR(VLOOKUP(UPPER(CONCATENATE($B445," - ",$A445)),'[1]Segurados Civis'!$A$5:$H$2142,6,0),"")</f>
        <v>914</v>
      </c>
      <c r="D445" s="86">
        <f>IFERROR(VLOOKUP(UPPER(CONCATENATE($B445," - ",$A445)),'[1]Segurados Civis'!$A$5:$H$2142,7,0),"")</f>
        <v>365</v>
      </c>
      <c r="E445" s="86">
        <f>IFERROR(VLOOKUP(UPPER(CONCATENATE($B445," - ",$A445)),'[1]Segurados Civis'!$A$5:$H$2142,8,0),"")</f>
        <v>111</v>
      </c>
      <c r="F445" s="86">
        <f t="shared" si="6"/>
        <v>1390</v>
      </c>
      <c r="G445" s="85" t="s">
        <v>5032</v>
      </c>
      <c r="H445" s="85">
        <v>0</v>
      </c>
      <c r="I445" s="85">
        <v>0</v>
      </c>
      <c r="J445" s="85">
        <v>0</v>
      </c>
      <c r="K445" s="85">
        <v>0</v>
      </c>
    </row>
    <row r="446" spans="1:11">
      <c r="A446" s="85" t="s">
        <v>94</v>
      </c>
      <c r="B446" s="85" t="s">
        <v>9249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5035</v>
      </c>
      <c r="H446" s="85">
        <v>0</v>
      </c>
      <c r="I446" s="85">
        <v>0</v>
      </c>
      <c r="J446" s="85">
        <v>0</v>
      </c>
      <c r="K446" s="85">
        <v>0</v>
      </c>
    </row>
    <row r="447" spans="1:11">
      <c r="A447" s="85" t="s">
        <v>94</v>
      </c>
      <c r="B447" s="85" t="s">
        <v>9250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5035</v>
      </c>
      <c r="H447" s="85">
        <v>0</v>
      </c>
      <c r="I447" s="85">
        <v>0</v>
      </c>
      <c r="J447" s="85">
        <v>0</v>
      </c>
      <c r="K447" s="85">
        <v>0</v>
      </c>
    </row>
    <row r="448" spans="1:11">
      <c r="A448" s="85" t="s">
        <v>94</v>
      </c>
      <c r="B448" s="85" t="s">
        <v>7765</v>
      </c>
      <c r="C448" s="86" t="str">
        <f>IFERROR(VLOOKUP(UPPER(CONCATENATE($B448," - ",$A448)),'[1]Segurados Civis'!$A$5:$H$2142,6,0),"")</f>
        <v/>
      </c>
      <c r="D448" s="86" t="str">
        <f>IFERROR(VLOOKUP(UPPER(CONCATENATE($B448," - ",$A448)),'[1]Segurados Civis'!$A$5:$H$2142,7,0),"")</f>
        <v/>
      </c>
      <c r="E448" s="86" t="str">
        <f>IFERROR(VLOOKUP(UPPER(CONCATENATE($B448," - ",$A448)),'[1]Segurados Civis'!$A$5:$H$2142,8,0),"")</f>
        <v/>
      </c>
      <c r="F448" s="86" t="str">
        <f t="shared" si="6"/>
        <v/>
      </c>
      <c r="G448" s="85" t="s">
        <v>5035</v>
      </c>
      <c r="H448" s="85">
        <v>0</v>
      </c>
      <c r="I448" s="85">
        <v>0</v>
      </c>
      <c r="J448" s="85">
        <v>0</v>
      </c>
      <c r="K448" s="85">
        <v>0</v>
      </c>
    </row>
    <row r="449" spans="1:11">
      <c r="A449" s="85" t="s">
        <v>94</v>
      </c>
      <c r="B449" s="85" t="s">
        <v>9251</v>
      </c>
      <c r="C449" s="86">
        <f>IFERROR(VLOOKUP(UPPER(CONCATENATE($B449," - ",$A449)),'[1]Segurados Civis'!$A$5:$H$2142,6,0),"")</f>
        <v>299</v>
      </c>
      <c r="D449" s="86">
        <f>IFERROR(VLOOKUP(UPPER(CONCATENATE($B449," - ",$A449)),'[1]Segurados Civis'!$A$5:$H$2142,7,0),"")</f>
        <v>111</v>
      </c>
      <c r="E449" s="86">
        <f>IFERROR(VLOOKUP(UPPER(CONCATENATE($B449," - ",$A449)),'[1]Segurados Civis'!$A$5:$H$2142,8,0),"")</f>
        <v>29</v>
      </c>
      <c r="F449" s="86">
        <f t="shared" si="6"/>
        <v>439</v>
      </c>
      <c r="G449" s="85" t="s">
        <v>5032</v>
      </c>
      <c r="H449" s="85">
        <v>0</v>
      </c>
      <c r="I449" s="85">
        <v>0</v>
      </c>
      <c r="J449" s="85">
        <v>0</v>
      </c>
      <c r="K449" s="85">
        <v>0</v>
      </c>
    </row>
    <row r="450" spans="1:11">
      <c r="A450" s="85" t="s">
        <v>94</v>
      </c>
      <c r="B450" s="85" t="s">
        <v>9252</v>
      </c>
      <c r="C450" s="86">
        <f>IFERROR(VLOOKUP(UPPER(CONCATENATE($B450," - ",$A450)),'[1]Segurados Civis'!$A$5:$H$2142,6,0),"")</f>
        <v>368</v>
      </c>
      <c r="D450" s="86">
        <f>IFERROR(VLOOKUP(UPPER(CONCATENATE($B450," - ",$A450)),'[1]Segurados Civis'!$A$5:$H$2142,7,0),"")</f>
        <v>89</v>
      </c>
      <c r="E450" s="86">
        <f>IFERROR(VLOOKUP(UPPER(CONCATENATE($B450," - ",$A450)),'[1]Segurados Civis'!$A$5:$H$2142,8,0),"")</f>
        <v>25</v>
      </c>
      <c r="F450" s="86">
        <f t="shared" ref="F450:F500" si="7">IF(SUM(C450:E450)=0,"",SUM(C450:E450))</f>
        <v>482</v>
      </c>
      <c r="G450" s="85" t="s">
        <v>5032</v>
      </c>
      <c r="H450" s="85">
        <v>0</v>
      </c>
      <c r="I450" s="85">
        <v>0</v>
      </c>
      <c r="J450" s="85">
        <v>0</v>
      </c>
      <c r="K450" s="85">
        <v>0</v>
      </c>
    </row>
    <row r="451" spans="1:11">
      <c r="A451" s="85" t="s">
        <v>94</v>
      </c>
      <c r="B451" s="85" t="s">
        <v>9253</v>
      </c>
      <c r="C451" s="86">
        <f>IFERROR(VLOOKUP(UPPER(CONCATENATE($B451," - ",$A451)),'[1]Segurados Civis'!$A$5:$H$2142,6,0),"")</f>
        <v>613</v>
      </c>
      <c r="D451" s="86">
        <f>IFERROR(VLOOKUP(UPPER(CONCATENATE($B451," - ",$A451)),'[1]Segurados Civis'!$A$5:$H$2142,7,0),"")</f>
        <v>27</v>
      </c>
      <c r="E451" s="86">
        <f>IFERROR(VLOOKUP(UPPER(CONCATENATE($B451," - ",$A451)),'[1]Segurados Civis'!$A$5:$H$2142,8,0),"")</f>
        <v>1</v>
      </c>
      <c r="F451" s="86">
        <f t="shared" si="7"/>
        <v>641</v>
      </c>
      <c r="G451" s="85" t="s">
        <v>5032</v>
      </c>
      <c r="H451" s="85">
        <v>1</v>
      </c>
      <c r="I451" s="85">
        <v>0</v>
      </c>
      <c r="J451" s="85">
        <v>0</v>
      </c>
      <c r="K451" s="85">
        <v>0</v>
      </c>
    </row>
    <row r="452" spans="1:11">
      <c r="A452" s="85" t="s">
        <v>94</v>
      </c>
      <c r="B452" s="85" t="s">
        <v>9254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5035</v>
      </c>
      <c r="H452" s="85">
        <v>0</v>
      </c>
      <c r="I452" s="85">
        <v>0</v>
      </c>
      <c r="J452" s="85">
        <v>0</v>
      </c>
      <c r="K452" s="85">
        <v>0</v>
      </c>
    </row>
    <row r="453" spans="1:11">
      <c r="A453" s="85" t="s">
        <v>94</v>
      </c>
      <c r="B453" s="85" t="s">
        <v>9255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5035</v>
      </c>
      <c r="H453" s="85">
        <v>0</v>
      </c>
      <c r="I453" s="85">
        <v>0</v>
      </c>
      <c r="J453" s="85">
        <v>0</v>
      </c>
      <c r="K453" s="85">
        <v>0</v>
      </c>
    </row>
    <row r="454" spans="1:11">
      <c r="A454" s="85" t="s">
        <v>94</v>
      </c>
      <c r="B454" s="85" t="s">
        <v>9256</v>
      </c>
      <c r="C454" s="86">
        <f>IFERROR(VLOOKUP(UPPER(CONCATENATE($B454," - ",$A454)),'[1]Segurados Civis'!$A$5:$H$2142,6,0),"")</f>
        <v>141</v>
      </c>
      <c r="D454" s="86">
        <f>IFERROR(VLOOKUP(UPPER(CONCATENATE($B454," - ",$A454)),'[1]Segurados Civis'!$A$5:$H$2142,7,0),"")</f>
        <v>14</v>
      </c>
      <c r="E454" s="86">
        <f>IFERROR(VLOOKUP(UPPER(CONCATENATE($B454," - ",$A454)),'[1]Segurados Civis'!$A$5:$H$2142,8,0),"")</f>
        <v>1</v>
      </c>
      <c r="F454" s="86">
        <f t="shared" si="7"/>
        <v>156</v>
      </c>
      <c r="G454" s="85" t="s">
        <v>5032</v>
      </c>
      <c r="H454" s="85">
        <v>0</v>
      </c>
      <c r="I454" s="85">
        <v>0</v>
      </c>
      <c r="J454" s="85">
        <v>0</v>
      </c>
      <c r="K454" s="85">
        <v>0</v>
      </c>
    </row>
    <row r="455" spans="1:11">
      <c r="A455" s="85" t="s">
        <v>94</v>
      </c>
      <c r="B455" s="85" t="s">
        <v>9257</v>
      </c>
      <c r="C455" s="86">
        <f>IFERROR(VLOOKUP(UPPER(CONCATENATE($B455," - ",$A455)),'[1]Segurados Civis'!$A$5:$H$2142,6,0),"")</f>
        <v>842</v>
      </c>
      <c r="D455" s="86">
        <f>IFERROR(VLOOKUP(UPPER(CONCATENATE($B455," - ",$A455)),'[1]Segurados Civis'!$A$5:$H$2142,7,0),"")</f>
        <v>258</v>
      </c>
      <c r="E455" s="86">
        <f>IFERROR(VLOOKUP(UPPER(CONCATENATE($B455," - ",$A455)),'[1]Segurados Civis'!$A$5:$H$2142,8,0),"")</f>
        <v>48</v>
      </c>
      <c r="F455" s="86">
        <f t="shared" si="7"/>
        <v>1148</v>
      </c>
      <c r="G455" s="85" t="s">
        <v>5032</v>
      </c>
      <c r="H455" s="85">
        <v>0</v>
      </c>
      <c r="I455" s="85">
        <v>0</v>
      </c>
      <c r="J455" s="85">
        <v>1</v>
      </c>
      <c r="K455" s="85">
        <v>1</v>
      </c>
    </row>
    <row r="456" spans="1:11">
      <c r="A456" s="85" t="s">
        <v>94</v>
      </c>
      <c r="B456" s="85" t="s">
        <v>9258</v>
      </c>
      <c r="C456" s="86">
        <f>IFERROR(VLOOKUP(UPPER(CONCATENATE($B456," - ",$A456)),'[1]Segurados Civis'!$A$5:$H$2142,6,0),"")</f>
        <v>1112</v>
      </c>
      <c r="D456" s="86">
        <f>IFERROR(VLOOKUP(UPPER(CONCATENATE($B456," - ",$A456)),'[1]Segurados Civis'!$A$5:$H$2142,7,0),"")</f>
        <v>281</v>
      </c>
      <c r="E456" s="86">
        <f>IFERROR(VLOOKUP(UPPER(CONCATENATE($B456," - ",$A456)),'[1]Segurados Civis'!$A$5:$H$2142,8,0),"")</f>
        <v>74</v>
      </c>
      <c r="F456" s="86">
        <f t="shared" si="7"/>
        <v>1467</v>
      </c>
      <c r="G456" s="85" t="s">
        <v>5032</v>
      </c>
      <c r="H456" s="85">
        <v>0</v>
      </c>
      <c r="I456" s="85">
        <v>0</v>
      </c>
      <c r="J456" s="85">
        <v>0</v>
      </c>
      <c r="K456" s="85">
        <v>0</v>
      </c>
    </row>
    <row r="457" spans="1:11">
      <c r="A457" s="85" t="s">
        <v>94</v>
      </c>
      <c r="B457" s="85" t="s">
        <v>9259</v>
      </c>
      <c r="C457" s="86" t="str">
        <f>IFERROR(VLOOKUP(UPPER(CONCATENATE($B457," - ",$A457)),'[1]Segurados Civis'!$A$5:$H$2142,6,0),"")</f>
        <v/>
      </c>
      <c r="D457" s="86" t="str">
        <f>IFERROR(VLOOKUP(UPPER(CONCATENATE($B457," - ",$A457)),'[1]Segurados Civis'!$A$5:$H$2142,7,0),"")</f>
        <v/>
      </c>
      <c r="E457" s="86" t="str">
        <f>IFERROR(VLOOKUP(UPPER(CONCATENATE($B457," - ",$A457)),'[1]Segurados Civis'!$A$5:$H$2142,8,0),"")</f>
        <v/>
      </c>
      <c r="F457" s="86" t="str">
        <f t="shared" si="7"/>
        <v/>
      </c>
      <c r="G457" s="85" t="s">
        <v>5035</v>
      </c>
      <c r="H457" s="85">
        <v>0</v>
      </c>
      <c r="I457" s="85">
        <v>0</v>
      </c>
      <c r="J457" s="85">
        <v>0</v>
      </c>
      <c r="K457" s="85">
        <v>0</v>
      </c>
    </row>
    <row r="458" spans="1:11">
      <c r="A458" s="85" t="s">
        <v>94</v>
      </c>
      <c r="B458" s="85" t="s">
        <v>9260</v>
      </c>
      <c r="C458" s="86">
        <f>IFERROR(VLOOKUP(UPPER(CONCATENATE($B458," - ",$A458)),'[1]Segurados Civis'!$A$5:$H$2142,6,0),"")</f>
        <v>98</v>
      </c>
      <c r="D458" s="86">
        <f>IFERROR(VLOOKUP(UPPER(CONCATENATE($B458," - ",$A458)),'[1]Segurados Civis'!$A$5:$H$2142,7,0),"")</f>
        <v>34</v>
      </c>
      <c r="E458" s="86">
        <f>IFERROR(VLOOKUP(UPPER(CONCATENATE($B458," - ",$A458)),'[1]Segurados Civis'!$A$5:$H$2142,8,0),"")</f>
        <v>3</v>
      </c>
      <c r="F458" s="86">
        <f t="shared" si="7"/>
        <v>135</v>
      </c>
      <c r="G458" s="85" t="s">
        <v>5032</v>
      </c>
      <c r="H458" s="85">
        <v>0</v>
      </c>
      <c r="I458" s="85">
        <v>0</v>
      </c>
      <c r="J458" s="85">
        <v>0</v>
      </c>
      <c r="K458" s="85">
        <v>0</v>
      </c>
    </row>
    <row r="459" spans="1:11">
      <c r="A459" s="85" t="s">
        <v>94</v>
      </c>
      <c r="B459" s="85" t="s">
        <v>9261</v>
      </c>
      <c r="C459" s="86" t="str">
        <f>IFERROR(VLOOKUP(UPPER(CONCATENATE($B459," - ",$A459)),'[1]Segurados Civis'!$A$5:$H$2142,6,0),"")</f>
        <v/>
      </c>
      <c r="D459" s="86" t="str">
        <f>IFERROR(VLOOKUP(UPPER(CONCATENATE($B459," - ",$A459)),'[1]Segurados Civis'!$A$5:$H$2142,7,0),"")</f>
        <v/>
      </c>
      <c r="E459" s="86" t="str">
        <f>IFERROR(VLOOKUP(UPPER(CONCATENATE($B459," - ",$A459)),'[1]Segurados Civis'!$A$5:$H$2142,8,0),"")</f>
        <v/>
      </c>
      <c r="F459" s="86" t="str">
        <f t="shared" si="7"/>
        <v/>
      </c>
      <c r="G459" s="85" t="s">
        <v>5035</v>
      </c>
      <c r="H459" s="85">
        <v>0</v>
      </c>
      <c r="I459" s="85">
        <v>0</v>
      </c>
      <c r="J459" s="85">
        <v>0</v>
      </c>
      <c r="K459" s="85">
        <v>0</v>
      </c>
    </row>
    <row r="460" spans="1:11">
      <c r="A460" s="85" t="s">
        <v>94</v>
      </c>
      <c r="B460" s="85" t="s">
        <v>9262</v>
      </c>
      <c r="C460" s="86">
        <f>IFERROR(VLOOKUP(UPPER(CONCATENATE($B460," - ",$A460)),'[1]Segurados Civis'!$A$5:$H$2142,6,0),"")</f>
        <v>0</v>
      </c>
      <c r="D460" s="86">
        <f>IFERROR(VLOOKUP(UPPER(CONCATENATE($B460," - ",$A460)),'[1]Segurados Civis'!$A$5:$H$2142,7,0),"")</f>
        <v>115</v>
      </c>
      <c r="E460" s="86">
        <f>IFERROR(VLOOKUP(UPPER(CONCATENATE($B460," - ",$A460)),'[1]Segurados Civis'!$A$5:$H$2142,8,0),"")</f>
        <v>40</v>
      </c>
      <c r="F460" s="86">
        <f t="shared" si="7"/>
        <v>155</v>
      </c>
      <c r="G460" s="85" t="s">
        <v>5032</v>
      </c>
      <c r="H460" s="85">
        <v>0</v>
      </c>
      <c r="I460" s="85">
        <v>0</v>
      </c>
      <c r="J460" s="85">
        <v>0</v>
      </c>
      <c r="K460" s="85">
        <v>0</v>
      </c>
    </row>
    <row r="461" spans="1:11">
      <c r="A461" s="85" t="s">
        <v>94</v>
      </c>
      <c r="B461" s="85" t="s">
        <v>9263</v>
      </c>
      <c r="C461" s="86">
        <f>IFERROR(VLOOKUP(UPPER(CONCATENATE($B461," - ",$A461)),'[1]Segurados Civis'!$A$5:$H$2142,6,0),"")</f>
        <v>488</v>
      </c>
      <c r="D461" s="86">
        <f>IFERROR(VLOOKUP(UPPER(CONCATENATE($B461," - ",$A461)),'[1]Segurados Civis'!$A$5:$H$2142,7,0),"")</f>
        <v>203</v>
      </c>
      <c r="E461" s="86">
        <f>IFERROR(VLOOKUP(UPPER(CONCATENATE($B461," - ",$A461)),'[1]Segurados Civis'!$A$5:$H$2142,8,0),"")</f>
        <v>47</v>
      </c>
      <c r="F461" s="86">
        <f t="shared" si="7"/>
        <v>738</v>
      </c>
      <c r="G461" s="85" t="s">
        <v>5032</v>
      </c>
      <c r="H461" s="85">
        <v>0</v>
      </c>
      <c r="I461" s="85">
        <v>0</v>
      </c>
      <c r="J461" s="85">
        <v>0</v>
      </c>
      <c r="K461" s="85">
        <v>0</v>
      </c>
    </row>
    <row r="462" spans="1:11">
      <c r="A462" s="85" t="s">
        <v>94</v>
      </c>
      <c r="B462" s="85" t="s">
        <v>9264</v>
      </c>
      <c r="C462" s="86">
        <f>IFERROR(VLOOKUP(UPPER(CONCATENATE($B462," - ",$A462)),'[1]Segurados Civis'!$A$5:$H$2142,6,0),"")</f>
        <v>165</v>
      </c>
      <c r="D462" s="86">
        <f>IFERROR(VLOOKUP(UPPER(CONCATENATE($B462," - ",$A462)),'[1]Segurados Civis'!$A$5:$H$2142,7,0),"")</f>
        <v>31</v>
      </c>
      <c r="E462" s="86">
        <f>IFERROR(VLOOKUP(UPPER(CONCATENATE($B462," - ",$A462)),'[1]Segurados Civis'!$A$5:$H$2142,8,0),"")</f>
        <v>10</v>
      </c>
      <c r="F462" s="86">
        <f t="shared" si="7"/>
        <v>206</v>
      </c>
      <c r="G462" s="85" t="s">
        <v>5032</v>
      </c>
      <c r="H462" s="85">
        <v>0</v>
      </c>
      <c r="I462" s="85">
        <v>0</v>
      </c>
      <c r="J462" s="85">
        <v>0</v>
      </c>
      <c r="K462" s="85">
        <v>0</v>
      </c>
    </row>
    <row r="463" spans="1:11">
      <c r="A463" s="85" t="s">
        <v>94</v>
      </c>
      <c r="B463" s="85" t="s">
        <v>9265</v>
      </c>
      <c r="C463" s="86">
        <f>IFERROR(VLOOKUP(UPPER(CONCATENATE($B463," - ",$A463)),'[1]Segurados Civis'!$A$5:$H$2142,6,0),"")</f>
        <v>98</v>
      </c>
      <c r="D463" s="86">
        <f>IFERROR(VLOOKUP(UPPER(CONCATENATE($B463," - ",$A463)),'[1]Segurados Civis'!$A$5:$H$2142,7,0),"")</f>
        <v>40</v>
      </c>
      <c r="E463" s="86">
        <f>IFERROR(VLOOKUP(UPPER(CONCATENATE($B463," - ",$A463)),'[1]Segurados Civis'!$A$5:$H$2142,8,0),"")</f>
        <v>4</v>
      </c>
      <c r="F463" s="86">
        <f t="shared" si="7"/>
        <v>142</v>
      </c>
      <c r="G463" s="85" t="s">
        <v>5032</v>
      </c>
      <c r="H463" s="85">
        <v>0</v>
      </c>
      <c r="I463" s="85">
        <v>0</v>
      </c>
      <c r="J463" s="85">
        <v>0</v>
      </c>
      <c r="K463" s="85">
        <v>0</v>
      </c>
    </row>
    <row r="464" spans="1:11">
      <c r="A464" s="85" t="s">
        <v>94</v>
      </c>
      <c r="B464" s="85" t="s">
        <v>9266</v>
      </c>
      <c r="C464" s="86">
        <f>IFERROR(VLOOKUP(UPPER(CONCATENATE($B464," - ",$A464)),'[1]Segurados Civis'!$A$5:$H$2142,6,0),"")</f>
        <v>493</v>
      </c>
      <c r="D464" s="86">
        <f>IFERROR(VLOOKUP(UPPER(CONCATENATE($B464," - ",$A464)),'[1]Segurados Civis'!$A$5:$H$2142,7,0),"")</f>
        <v>169</v>
      </c>
      <c r="E464" s="86">
        <f>IFERROR(VLOOKUP(UPPER(CONCATENATE($B464," - ",$A464)),'[1]Segurados Civis'!$A$5:$H$2142,8,0),"")</f>
        <v>59</v>
      </c>
      <c r="F464" s="86">
        <f t="shared" si="7"/>
        <v>721</v>
      </c>
      <c r="G464" s="85" t="s">
        <v>5032</v>
      </c>
      <c r="H464" s="85">
        <v>1</v>
      </c>
      <c r="I464" s="85">
        <v>0</v>
      </c>
      <c r="J464" s="85">
        <v>0</v>
      </c>
      <c r="K464" s="85">
        <v>0</v>
      </c>
    </row>
    <row r="465" spans="1:11">
      <c r="A465" s="85" t="s">
        <v>94</v>
      </c>
      <c r="B465" s="85" t="s">
        <v>9267</v>
      </c>
      <c r="C465" s="86">
        <f>IFERROR(VLOOKUP(UPPER(CONCATENATE($B465," - ",$A465)),'[1]Segurados Civis'!$A$5:$H$2142,6,0),"")</f>
        <v>227</v>
      </c>
      <c r="D465" s="86">
        <f>IFERROR(VLOOKUP(UPPER(CONCATENATE($B465," - ",$A465)),'[1]Segurados Civis'!$A$5:$H$2142,7,0),"")</f>
        <v>56</v>
      </c>
      <c r="E465" s="86">
        <f>IFERROR(VLOOKUP(UPPER(CONCATENATE($B465," - ",$A465)),'[1]Segurados Civis'!$A$5:$H$2142,8,0),"")</f>
        <v>9</v>
      </c>
      <c r="F465" s="86">
        <f t="shared" si="7"/>
        <v>292</v>
      </c>
      <c r="G465" s="85" t="s">
        <v>5032</v>
      </c>
      <c r="H465" s="85">
        <v>0</v>
      </c>
      <c r="I465" s="85">
        <v>0</v>
      </c>
      <c r="J465" s="85">
        <v>0</v>
      </c>
      <c r="K465" s="85">
        <v>0</v>
      </c>
    </row>
    <row r="466" spans="1:11">
      <c r="A466" s="85" t="s">
        <v>94</v>
      </c>
      <c r="B466" s="85" t="s">
        <v>7768</v>
      </c>
      <c r="C466" s="86">
        <f>IFERROR(VLOOKUP(UPPER(CONCATENATE($B466," - ",$A466)),'[1]Segurados Civis'!$A$5:$H$2142,6,0),"")</f>
        <v>942</v>
      </c>
      <c r="D466" s="86">
        <f>IFERROR(VLOOKUP(UPPER(CONCATENATE($B466," - ",$A466)),'[1]Segurados Civis'!$A$5:$H$2142,7,0),"")</f>
        <v>194</v>
      </c>
      <c r="E466" s="86">
        <f>IFERROR(VLOOKUP(UPPER(CONCATENATE($B466," - ",$A466)),'[1]Segurados Civis'!$A$5:$H$2142,8,0),"")</f>
        <v>35</v>
      </c>
      <c r="F466" s="86">
        <f t="shared" si="7"/>
        <v>1171</v>
      </c>
      <c r="G466" s="85" t="s">
        <v>5032</v>
      </c>
      <c r="H466" s="85">
        <v>0</v>
      </c>
      <c r="I466" s="85">
        <v>0</v>
      </c>
      <c r="J466" s="85">
        <v>0</v>
      </c>
      <c r="K466" s="85">
        <v>0</v>
      </c>
    </row>
    <row r="467" spans="1:11">
      <c r="A467" s="85" t="s">
        <v>94</v>
      </c>
      <c r="B467" s="85" t="s">
        <v>9268</v>
      </c>
      <c r="C467" s="86">
        <f>IFERROR(VLOOKUP(UPPER(CONCATENATE($B467," - ",$A467)),'[1]Segurados Civis'!$A$5:$H$2142,6,0),"")</f>
        <v>171</v>
      </c>
      <c r="D467" s="86">
        <f>IFERROR(VLOOKUP(UPPER(CONCATENATE($B467," - ",$A467)),'[1]Segurados Civis'!$A$5:$H$2142,7,0),"")</f>
        <v>78</v>
      </c>
      <c r="E467" s="86">
        <f>IFERROR(VLOOKUP(UPPER(CONCATENATE($B467," - ",$A467)),'[1]Segurados Civis'!$A$5:$H$2142,8,0),"")</f>
        <v>13</v>
      </c>
      <c r="F467" s="86">
        <f t="shared" si="7"/>
        <v>262</v>
      </c>
      <c r="G467" s="85" t="s">
        <v>5032</v>
      </c>
      <c r="H467" s="85">
        <v>0</v>
      </c>
      <c r="I467" s="85">
        <v>0</v>
      </c>
      <c r="J467" s="85">
        <v>0</v>
      </c>
      <c r="K467" s="85">
        <v>0</v>
      </c>
    </row>
    <row r="468" spans="1:11">
      <c r="A468" s="85" t="s">
        <v>94</v>
      </c>
      <c r="B468" s="85" t="s">
        <v>9269</v>
      </c>
      <c r="C468" s="86">
        <f>IFERROR(VLOOKUP(UPPER(CONCATENATE($B468," - ",$A468)),'[1]Segurados Civis'!$A$5:$H$2142,6,0),"")</f>
        <v>168</v>
      </c>
      <c r="D468" s="86">
        <f>IFERROR(VLOOKUP(UPPER(CONCATENATE($B468," - ",$A468)),'[1]Segurados Civis'!$A$5:$H$2142,7,0),"")</f>
        <v>45</v>
      </c>
      <c r="E468" s="86">
        <f>IFERROR(VLOOKUP(UPPER(CONCATENATE($B468," - ",$A468)),'[1]Segurados Civis'!$A$5:$H$2142,8,0),"")</f>
        <v>8</v>
      </c>
      <c r="F468" s="86">
        <f t="shared" si="7"/>
        <v>221</v>
      </c>
      <c r="G468" s="85" t="s">
        <v>5032</v>
      </c>
      <c r="H468" s="85">
        <v>0</v>
      </c>
      <c r="I468" s="85">
        <v>0</v>
      </c>
      <c r="J468" s="85">
        <v>0</v>
      </c>
      <c r="K468" s="85">
        <v>0</v>
      </c>
    </row>
    <row r="469" spans="1:11">
      <c r="A469" s="85" t="s">
        <v>94</v>
      </c>
      <c r="B469" s="85" t="s">
        <v>9270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5035</v>
      </c>
      <c r="H469" s="85">
        <v>0</v>
      </c>
      <c r="I469" s="85">
        <v>0</v>
      </c>
      <c r="J469" s="85">
        <v>0</v>
      </c>
      <c r="K469" s="85">
        <v>0</v>
      </c>
    </row>
    <row r="470" spans="1:11">
      <c r="A470" s="85" t="s">
        <v>94</v>
      </c>
      <c r="B470" s="85" t="s">
        <v>9271</v>
      </c>
      <c r="C470" s="86">
        <f>IFERROR(VLOOKUP(UPPER(CONCATENATE($B470," - ",$A470)),'[1]Segurados Civis'!$A$5:$H$2142,6,0),"")</f>
        <v>586</v>
      </c>
      <c r="D470" s="86">
        <f>IFERROR(VLOOKUP(UPPER(CONCATENATE($B470," - ",$A470)),'[1]Segurados Civis'!$A$5:$H$2142,7,0),"")</f>
        <v>147</v>
      </c>
      <c r="E470" s="86">
        <f>IFERROR(VLOOKUP(UPPER(CONCATENATE($B470," - ",$A470)),'[1]Segurados Civis'!$A$5:$H$2142,8,0),"")</f>
        <v>47</v>
      </c>
      <c r="F470" s="86">
        <f t="shared" si="7"/>
        <v>780</v>
      </c>
      <c r="G470" s="85" t="s">
        <v>5032</v>
      </c>
      <c r="H470" s="85">
        <v>0</v>
      </c>
      <c r="I470" s="85">
        <v>0</v>
      </c>
      <c r="J470" s="85">
        <v>0</v>
      </c>
      <c r="K470" s="85">
        <v>0</v>
      </c>
    </row>
    <row r="471" spans="1:11">
      <c r="A471" s="85" t="s">
        <v>94</v>
      </c>
      <c r="B471" s="85" t="s">
        <v>9272</v>
      </c>
      <c r="C471" s="86">
        <f>IFERROR(VLOOKUP(UPPER(CONCATENATE($B471," - ",$A471)),'[1]Segurados Civis'!$A$5:$H$2142,6,0),"")</f>
        <v>166</v>
      </c>
      <c r="D471" s="86">
        <f>IFERROR(VLOOKUP(UPPER(CONCATENATE($B471," - ",$A471)),'[1]Segurados Civis'!$A$5:$H$2142,7,0),"")</f>
        <v>23</v>
      </c>
      <c r="E471" s="86">
        <f>IFERROR(VLOOKUP(UPPER(CONCATENATE($B471," - ",$A471)),'[1]Segurados Civis'!$A$5:$H$2142,8,0),"")</f>
        <v>3</v>
      </c>
      <c r="F471" s="86">
        <f t="shared" si="7"/>
        <v>192</v>
      </c>
      <c r="G471" s="85" t="s">
        <v>5032</v>
      </c>
      <c r="H471" s="85">
        <v>0</v>
      </c>
      <c r="I471" s="85">
        <v>0</v>
      </c>
      <c r="J471" s="85">
        <v>1</v>
      </c>
      <c r="K471" s="85">
        <v>0</v>
      </c>
    </row>
    <row r="472" spans="1:11">
      <c r="A472" s="85" t="s">
        <v>94</v>
      </c>
      <c r="B472" s="85" t="s">
        <v>9273</v>
      </c>
      <c r="C472" s="86">
        <f>IFERROR(VLOOKUP(UPPER(CONCATENATE($B472," - ",$A472)),'[1]Segurados Civis'!$A$5:$H$2142,6,0),"")</f>
        <v>156</v>
      </c>
      <c r="D472" s="86">
        <f>IFERROR(VLOOKUP(UPPER(CONCATENATE($B472," - ",$A472)),'[1]Segurados Civis'!$A$5:$H$2142,7,0),"")</f>
        <v>0</v>
      </c>
      <c r="E472" s="86">
        <f>IFERROR(VLOOKUP(UPPER(CONCATENATE($B472," - ",$A472)),'[1]Segurados Civis'!$A$5:$H$2142,8,0),"")</f>
        <v>0</v>
      </c>
      <c r="F472" s="86">
        <f t="shared" si="7"/>
        <v>156</v>
      </c>
      <c r="G472" s="85" t="s">
        <v>5032</v>
      </c>
      <c r="H472" s="85">
        <v>1</v>
      </c>
      <c r="I472" s="85">
        <v>0</v>
      </c>
      <c r="J472" s="85">
        <v>0</v>
      </c>
      <c r="K472" s="85">
        <v>0</v>
      </c>
    </row>
    <row r="473" spans="1:11">
      <c r="A473" s="85" t="s">
        <v>94</v>
      </c>
      <c r="B473" s="85" t="s">
        <v>9274</v>
      </c>
      <c r="C473" s="86" t="str">
        <f>IFERROR(VLOOKUP(UPPER(CONCATENATE($B473," - ",$A473)),'[1]Segurados Civis'!$A$5:$H$2142,6,0),"")</f>
        <v/>
      </c>
      <c r="D473" s="86" t="str">
        <f>IFERROR(VLOOKUP(UPPER(CONCATENATE($B473," - ",$A473)),'[1]Segurados Civis'!$A$5:$H$2142,7,0),"")</f>
        <v/>
      </c>
      <c r="E473" s="86" t="str">
        <f>IFERROR(VLOOKUP(UPPER(CONCATENATE($B473," - ",$A473)),'[1]Segurados Civis'!$A$5:$H$2142,8,0),"")</f>
        <v/>
      </c>
      <c r="F473" s="86" t="str">
        <f t="shared" si="7"/>
        <v/>
      </c>
      <c r="G473" s="85" t="s">
        <v>5035</v>
      </c>
      <c r="H473" s="85">
        <v>0</v>
      </c>
      <c r="I473" s="85">
        <v>0</v>
      </c>
      <c r="J473" s="85">
        <v>0</v>
      </c>
      <c r="K473" s="85">
        <v>0</v>
      </c>
    </row>
    <row r="474" spans="1:11">
      <c r="A474" s="85" t="s">
        <v>94</v>
      </c>
      <c r="B474" s="85" t="s">
        <v>9275</v>
      </c>
      <c r="C474" s="86">
        <f>IFERROR(VLOOKUP(UPPER(CONCATENATE($B474," - ",$A474)),'[1]Segurados Civis'!$A$5:$H$2142,6,0),"")</f>
        <v>105</v>
      </c>
      <c r="D474" s="86">
        <f>IFERROR(VLOOKUP(UPPER(CONCATENATE($B474," - ",$A474)),'[1]Segurados Civis'!$A$5:$H$2142,7,0),"")</f>
        <v>0</v>
      </c>
      <c r="E474" s="86">
        <f>IFERROR(VLOOKUP(UPPER(CONCATENATE($B474," - ",$A474)),'[1]Segurados Civis'!$A$5:$H$2142,8,0),"")</f>
        <v>0</v>
      </c>
      <c r="F474" s="86">
        <f t="shared" si="7"/>
        <v>105</v>
      </c>
      <c r="G474" s="85" t="s">
        <v>5032</v>
      </c>
      <c r="H474" s="85">
        <v>0</v>
      </c>
      <c r="I474" s="85">
        <v>0</v>
      </c>
      <c r="J474" s="85">
        <v>0</v>
      </c>
      <c r="K474" s="85">
        <v>0</v>
      </c>
    </row>
    <row r="475" spans="1:11">
      <c r="A475" s="85" t="s">
        <v>94</v>
      </c>
      <c r="B475" s="85" t="s">
        <v>9276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5035</v>
      </c>
      <c r="H475" s="85">
        <v>0</v>
      </c>
      <c r="I475" s="85">
        <v>0</v>
      </c>
      <c r="J475" s="85">
        <v>0</v>
      </c>
      <c r="K475" s="85">
        <v>0</v>
      </c>
    </row>
    <row r="476" spans="1:11">
      <c r="A476" s="85" t="s">
        <v>94</v>
      </c>
      <c r="B476" s="85" t="s">
        <v>9277</v>
      </c>
      <c r="C476" s="86" t="str">
        <f>IFERROR(VLOOKUP(UPPER(CONCATENATE($B476," - ",$A476)),'[1]Segurados Civis'!$A$5:$H$2142,6,0),"")</f>
        <v/>
      </c>
      <c r="D476" s="86" t="str">
        <f>IFERROR(VLOOKUP(UPPER(CONCATENATE($B476," - ",$A476)),'[1]Segurados Civis'!$A$5:$H$2142,7,0),"")</f>
        <v/>
      </c>
      <c r="E476" s="86" t="str">
        <f>IFERROR(VLOOKUP(UPPER(CONCATENATE($B476," - ",$A476)),'[1]Segurados Civis'!$A$5:$H$2142,8,0),"")</f>
        <v/>
      </c>
      <c r="F476" s="86" t="str">
        <f t="shared" si="7"/>
        <v/>
      </c>
      <c r="G476" s="85" t="s">
        <v>5035</v>
      </c>
      <c r="H476" s="85">
        <v>0</v>
      </c>
      <c r="I476" s="85">
        <v>0</v>
      </c>
      <c r="J476" s="85">
        <v>0</v>
      </c>
      <c r="K476" s="85">
        <v>0</v>
      </c>
    </row>
    <row r="477" spans="1:11">
      <c r="A477" s="85" t="s">
        <v>94</v>
      </c>
      <c r="B477" s="85" t="s">
        <v>9278</v>
      </c>
      <c r="C477" s="86">
        <f>IFERROR(VLOOKUP(UPPER(CONCATENATE($B477," - ",$A477)),'[1]Segurados Civis'!$A$5:$H$2142,6,0),"")</f>
        <v>2091</v>
      </c>
      <c r="D477" s="86">
        <f>IFERROR(VLOOKUP(UPPER(CONCATENATE($B477," - ",$A477)),'[1]Segurados Civis'!$A$5:$H$2142,7,0),"")</f>
        <v>1</v>
      </c>
      <c r="E477" s="86">
        <f>IFERROR(VLOOKUP(UPPER(CONCATENATE($B477," - ",$A477)),'[1]Segurados Civis'!$A$5:$H$2142,8,0),"")</f>
        <v>0</v>
      </c>
      <c r="F477" s="86">
        <f t="shared" si="7"/>
        <v>2092</v>
      </c>
      <c r="G477" s="85" t="s">
        <v>5032</v>
      </c>
      <c r="H477" s="85">
        <v>0</v>
      </c>
      <c r="I477" s="85">
        <v>0</v>
      </c>
      <c r="J477" s="85">
        <v>0</v>
      </c>
      <c r="K477" s="85">
        <v>0</v>
      </c>
    </row>
    <row r="478" spans="1:11">
      <c r="A478" s="85" t="s">
        <v>94</v>
      </c>
      <c r="B478" s="85" t="s">
        <v>9279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5035</v>
      </c>
      <c r="H478" s="85">
        <v>0</v>
      </c>
      <c r="I478" s="85">
        <v>0</v>
      </c>
      <c r="J478" s="85">
        <v>0</v>
      </c>
      <c r="K478" s="85">
        <v>0</v>
      </c>
    </row>
    <row r="479" spans="1:11">
      <c r="A479" s="85" t="s">
        <v>94</v>
      </c>
      <c r="B479" s="85" t="s">
        <v>9280</v>
      </c>
      <c r="C479" s="86">
        <f>IFERROR(VLOOKUP(UPPER(CONCATENATE($B479," - ",$A479)),'[1]Segurados Civis'!$A$5:$H$2142,6,0),"")</f>
        <v>232</v>
      </c>
      <c r="D479" s="86">
        <f>IFERROR(VLOOKUP(UPPER(CONCATENATE($B479," - ",$A479)),'[1]Segurados Civis'!$A$5:$H$2142,7,0),"")</f>
        <v>41</v>
      </c>
      <c r="E479" s="86">
        <f>IFERROR(VLOOKUP(UPPER(CONCATENATE($B479," - ",$A479)),'[1]Segurados Civis'!$A$5:$H$2142,8,0),"")</f>
        <v>6</v>
      </c>
      <c r="F479" s="86">
        <f t="shared" si="7"/>
        <v>279</v>
      </c>
      <c r="G479" s="85" t="s">
        <v>5032</v>
      </c>
      <c r="H479" s="85">
        <v>1</v>
      </c>
      <c r="I479" s="85">
        <v>0</v>
      </c>
      <c r="J479" s="85">
        <v>1</v>
      </c>
      <c r="K479" s="85">
        <v>0</v>
      </c>
    </row>
    <row r="480" spans="1:11">
      <c r="A480" s="85" t="s">
        <v>94</v>
      </c>
      <c r="B480" s="85" t="s">
        <v>9281</v>
      </c>
      <c r="C480" s="86">
        <f>IFERROR(VLOOKUP(UPPER(CONCATENATE($B480," - ",$A480)),'[1]Segurados Civis'!$A$5:$H$2142,6,0),"")</f>
        <v>197</v>
      </c>
      <c r="D480" s="86">
        <f>IFERROR(VLOOKUP(UPPER(CONCATENATE($B480," - ",$A480)),'[1]Segurados Civis'!$A$5:$H$2142,7,0),"")</f>
        <v>34</v>
      </c>
      <c r="E480" s="86">
        <f>IFERROR(VLOOKUP(UPPER(CONCATENATE($B480," - ",$A480)),'[1]Segurados Civis'!$A$5:$H$2142,8,0),"")</f>
        <v>5</v>
      </c>
      <c r="F480" s="86">
        <f t="shared" si="7"/>
        <v>236</v>
      </c>
      <c r="G480" s="85" t="s">
        <v>5032</v>
      </c>
      <c r="H480" s="85">
        <v>0</v>
      </c>
      <c r="I480" s="85">
        <v>0</v>
      </c>
      <c r="J480" s="85">
        <v>0</v>
      </c>
      <c r="K480" s="85">
        <v>0</v>
      </c>
    </row>
    <row r="481" spans="1:11">
      <c r="A481" s="85" t="s">
        <v>94</v>
      </c>
      <c r="B481" s="85" t="s">
        <v>9282</v>
      </c>
      <c r="C481" s="86">
        <f>IFERROR(VLOOKUP(UPPER(CONCATENATE($B481," - ",$A481)),'[1]Segurados Civis'!$A$5:$H$2142,6,0),"")</f>
        <v>141</v>
      </c>
      <c r="D481" s="86">
        <f>IFERROR(VLOOKUP(UPPER(CONCATENATE($B481," - ",$A481)),'[1]Segurados Civis'!$A$5:$H$2142,7,0),"")</f>
        <v>18</v>
      </c>
      <c r="E481" s="86">
        <f>IFERROR(VLOOKUP(UPPER(CONCATENATE($B481," - ",$A481)),'[1]Segurados Civis'!$A$5:$H$2142,8,0),"")</f>
        <v>3</v>
      </c>
      <c r="F481" s="86">
        <f t="shared" si="7"/>
        <v>162</v>
      </c>
      <c r="G481" s="85" t="s">
        <v>5032</v>
      </c>
      <c r="H481" s="85">
        <v>1</v>
      </c>
      <c r="I481" s="85">
        <v>0</v>
      </c>
      <c r="J481" s="85">
        <v>0</v>
      </c>
      <c r="K481" s="85">
        <v>0</v>
      </c>
    </row>
    <row r="482" spans="1:11">
      <c r="A482" s="85" t="s">
        <v>94</v>
      </c>
      <c r="B482" s="85" t="s">
        <v>9283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5035</v>
      </c>
      <c r="H482" s="85">
        <v>0</v>
      </c>
      <c r="I482" s="85">
        <v>0</v>
      </c>
      <c r="J482" s="85">
        <v>0</v>
      </c>
      <c r="K482" s="85">
        <v>0</v>
      </c>
    </row>
    <row r="483" spans="1:11">
      <c r="A483" s="85" t="s">
        <v>94</v>
      </c>
      <c r="B483" s="85" t="s">
        <v>9284</v>
      </c>
      <c r="C483" s="86">
        <f>IFERROR(VLOOKUP(UPPER(CONCATENATE($B483," - ",$A483)),'[1]Segurados Civis'!$A$5:$H$2142,6,0),"")</f>
        <v>1214</v>
      </c>
      <c r="D483" s="86">
        <f>IFERROR(VLOOKUP(UPPER(CONCATENATE($B483," - ",$A483)),'[1]Segurados Civis'!$A$5:$H$2142,7,0),"")</f>
        <v>342</v>
      </c>
      <c r="E483" s="86">
        <f>IFERROR(VLOOKUP(UPPER(CONCATENATE($B483," - ",$A483)),'[1]Segurados Civis'!$A$5:$H$2142,8,0),"")</f>
        <v>65</v>
      </c>
      <c r="F483" s="86">
        <f t="shared" si="7"/>
        <v>1621</v>
      </c>
      <c r="G483" s="85" t="s">
        <v>5032</v>
      </c>
      <c r="H483" s="85">
        <v>0</v>
      </c>
      <c r="I483" s="85">
        <v>0</v>
      </c>
      <c r="J483" s="85">
        <v>0</v>
      </c>
      <c r="K483" s="85">
        <v>0</v>
      </c>
    </row>
    <row r="484" spans="1:11">
      <c r="A484" s="85" t="s">
        <v>94</v>
      </c>
      <c r="B484" s="85" t="s">
        <v>5655</v>
      </c>
      <c r="C484" s="86">
        <f>IFERROR(VLOOKUP(UPPER(CONCATENATE($B484," - ",$A484)),'[1]Segurados Civis'!$A$5:$H$2142,6,0),"")</f>
        <v>663</v>
      </c>
      <c r="D484" s="86">
        <f>IFERROR(VLOOKUP(UPPER(CONCATENATE($B484," - ",$A484)),'[1]Segurados Civis'!$A$5:$H$2142,7,0),"")</f>
        <v>121</v>
      </c>
      <c r="E484" s="86">
        <f>IFERROR(VLOOKUP(UPPER(CONCATENATE($B484," - ",$A484)),'[1]Segurados Civis'!$A$5:$H$2142,8,0),"")</f>
        <v>0</v>
      </c>
      <c r="F484" s="86">
        <f t="shared" si="7"/>
        <v>784</v>
      </c>
      <c r="G484" s="85" t="s">
        <v>5032</v>
      </c>
      <c r="H484" s="85">
        <v>0</v>
      </c>
      <c r="I484" s="85">
        <v>0</v>
      </c>
      <c r="J484" s="85">
        <v>0</v>
      </c>
      <c r="K484" s="85">
        <v>0</v>
      </c>
    </row>
    <row r="485" spans="1:11">
      <c r="A485" s="85" t="s">
        <v>94</v>
      </c>
      <c r="B485" s="85" t="s">
        <v>9285</v>
      </c>
      <c r="C485" s="86">
        <f>IFERROR(VLOOKUP(UPPER(CONCATENATE($B485," - ",$A485)),'[1]Segurados Civis'!$A$5:$H$2142,6,0),"")</f>
        <v>529</v>
      </c>
      <c r="D485" s="86">
        <f>IFERROR(VLOOKUP(UPPER(CONCATENATE($B485," - ",$A485)),'[1]Segurados Civis'!$A$5:$H$2142,7,0),"")</f>
        <v>240</v>
      </c>
      <c r="E485" s="86">
        <f>IFERROR(VLOOKUP(UPPER(CONCATENATE($B485," - ",$A485)),'[1]Segurados Civis'!$A$5:$H$2142,8,0),"")</f>
        <v>35</v>
      </c>
      <c r="F485" s="86">
        <f t="shared" si="7"/>
        <v>804</v>
      </c>
      <c r="G485" s="85" t="s">
        <v>5032</v>
      </c>
      <c r="H485" s="85">
        <v>1</v>
      </c>
      <c r="I485" s="85">
        <v>0</v>
      </c>
      <c r="J485" s="85">
        <v>0</v>
      </c>
      <c r="K485" s="85">
        <v>0</v>
      </c>
    </row>
    <row r="486" spans="1:11">
      <c r="A486" s="85" t="s">
        <v>94</v>
      </c>
      <c r="B486" s="85" t="s">
        <v>9286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5035</v>
      </c>
      <c r="H486" s="85">
        <v>0</v>
      </c>
      <c r="I486" s="85">
        <v>0</v>
      </c>
      <c r="J486" s="85">
        <v>0</v>
      </c>
      <c r="K486" s="85">
        <v>0</v>
      </c>
    </row>
    <row r="487" spans="1:11">
      <c r="A487" s="85" t="s">
        <v>94</v>
      </c>
      <c r="B487" s="85" t="s">
        <v>9287</v>
      </c>
      <c r="C487" s="86">
        <f>IFERROR(VLOOKUP(UPPER(CONCATENATE($B487," - ",$A487)),'[1]Segurados Civis'!$A$5:$H$2142,6,0),"")</f>
        <v>154</v>
      </c>
      <c r="D487" s="86">
        <f>IFERROR(VLOOKUP(UPPER(CONCATENATE($B487," - ",$A487)),'[1]Segurados Civis'!$A$5:$H$2142,7,0),"")</f>
        <v>30</v>
      </c>
      <c r="E487" s="86">
        <f>IFERROR(VLOOKUP(UPPER(CONCATENATE($B487," - ",$A487)),'[1]Segurados Civis'!$A$5:$H$2142,8,0),"")</f>
        <v>4</v>
      </c>
      <c r="F487" s="86">
        <f t="shared" si="7"/>
        <v>188</v>
      </c>
      <c r="G487" s="85" t="s">
        <v>5032</v>
      </c>
      <c r="H487" s="85">
        <v>0</v>
      </c>
      <c r="I487" s="85">
        <v>0</v>
      </c>
      <c r="J487" s="85">
        <v>0</v>
      </c>
      <c r="K487" s="85">
        <v>0</v>
      </c>
    </row>
    <row r="488" spans="1:11">
      <c r="A488" s="85" t="s">
        <v>94</v>
      </c>
      <c r="B488" s="85" t="s">
        <v>9288</v>
      </c>
      <c r="C488" s="86">
        <f>IFERROR(VLOOKUP(UPPER(CONCATENATE($B488," - ",$A488)),'[1]Segurados Civis'!$A$5:$H$2142,6,0),"")</f>
        <v>2767</v>
      </c>
      <c r="D488" s="86">
        <f>IFERROR(VLOOKUP(UPPER(CONCATENATE($B488," - ",$A488)),'[1]Segurados Civis'!$A$5:$H$2142,7,0),"")</f>
        <v>965</v>
      </c>
      <c r="E488" s="86">
        <f>IFERROR(VLOOKUP(UPPER(CONCATENATE($B488," - ",$A488)),'[1]Segurados Civis'!$A$5:$H$2142,8,0),"")</f>
        <v>224</v>
      </c>
      <c r="F488" s="86">
        <f t="shared" si="7"/>
        <v>3956</v>
      </c>
      <c r="G488" s="85" t="s">
        <v>5032</v>
      </c>
      <c r="H488" s="85">
        <v>1</v>
      </c>
      <c r="I488" s="85">
        <v>0</v>
      </c>
      <c r="J488" s="85">
        <v>0</v>
      </c>
      <c r="K488" s="85">
        <v>0</v>
      </c>
    </row>
    <row r="489" spans="1:11">
      <c r="A489" s="85" t="s">
        <v>94</v>
      </c>
      <c r="B489" s="85" t="s">
        <v>9289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5035</v>
      </c>
      <c r="H489" s="85">
        <v>0</v>
      </c>
      <c r="I489" s="85">
        <v>0</v>
      </c>
      <c r="J489" s="85">
        <v>0</v>
      </c>
      <c r="K489" s="85">
        <v>0</v>
      </c>
    </row>
    <row r="490" spans="1:11">
      <c r="A490" s="85" t="s">
        <v>94</v>
      </c>
      <c r="B490" s="85" t="s">
        <v>9290</v>
      </c>
      <c r="C490" s="86">
        <f>IFERROR(VLOOKUP(UPPER(CONCATENATE($B490," - ",$A490)),'[1]Segurados Civis'!$A$5:$H$2142,6,0),"")</f>
        <v>168</v>
      </c>
      <c r="D490" s="86">
        <f>IFERROR(VLOOKUP(UPPER(CONCATENATE($B490," - ",$A490)),'[1]Segurados Civis'!$A$5:$H$2142,7,0),"")</f>
        <v>53</v>
      </c>
      <c r="E490" s="86">
        <f>IFERROR(VLOOKUP(UPPER(CONCATENATE($B490," - ",$A490)),'[1]Segurados Civis'!$A$5:$H$2142,8,0),"")</f>
        <v>14</v>
      </c>
      <c r="F490" s="86">
        <f t="shared" si="7"/>
        <v>235</v>
      </c>
      <c r="G490" s="85" t="s">
        <v>5032</v>
      </c>
      <c r="H490" s="85">
        <v>0</v>
      </c>
      <c r="I490" s="85">
        <v>0</v>
      </c>
      <c r="J490" s="85">
        <v>0</v>
      </c>
      <c r="K490" s="85">
        <v>0</v>
      </c>
    </row>
    <row r="491" spans="1:11">
      <c r="A491" s="85" t="s">
        <v>94</v>
      </c>
      <c r="B491" s="85" t="s">
        <v>9291</v>
      </c>
      <c r="C491" s="86">
        <f>IFERROR(VLOOKUP(UPPER(CONCATENATE($B491," - ",$A491)),'[1]Segurados Civis'!$A$5:$H$2142,6,0),"")</f>
        <v>132</v>
      </c>
      <c r="D491" s="86">
        <f>IFERROR(VLOOKUP(UPPER(CONCATENATE($B491," - ",$A491)),'[1]Segurados Civis'!$A$5:$H$2142,7,0),"")</f>
        <v>23</v>
      </c>
      <c r="E491" s="86">
        <f>IFERROR(VLOOKUP(UPPER(CONCATENATE($B491," - ",$A491)),'[1]Segurados Civis'!$A$5:$H$2142,8,0),"")</f>
        <v>4</v>
      </c>
      <c r="F491" s="86">
        <f t="shared" si="7"/>
        <v>159</v>
      </c>
      <c r="G491" s="85" t="s">
        <v>5032</v>
      </c>
      <c r="H491" s="85">
        <v>0</v>
      </c>
      <c r="I491" s="85">
        <v>0</v>
      </c>
      <c r="J491" s="85">
        <v>0</v>
      </c>
      <c r="K491" s="85">
        <v>0</v>
      </c>
    </row>
    <row r="492" spans="1:11">
      <c r="A492" s="85" t="s">
        <v>94</v>
      </c>
      <c r="B492" s="85" t="s">
        <v>9292</v>
      </c>
      <c r="C492" s="86">
        <f>IFERROR(VLOOKUP(UPPER(CONCATENATE($B492," - ",$A492)),'[1]Segurados Civis'!$A$5:$H$2142,6,0),"")</f>
        <v>102</v>
      </c>
      <c r="D492" s="86">
        <f>IFERROR(VLOOKUP(UPPER(CONCATENATE($B492," - ",$A492)),'[1]Segurados Civis'!$A$5:$H$2142,7,0),"")</f>
        <v>12</v>
      </c>
      <c r="E492" s="86">
        <f>IFERROR(VLOOKUP(UPPER(CONCATENATE($B492," - ",$A492)),'[1]Segurados Civis'!$A$5:$H$2142,8,0),"")</f>
        <v>2</v>
      </c>
      <c r="F492" s="86">
        <f t="shared" si="7"/>
        <v>116</v>
      </c>
      <c r="G492" s="85" t="s">
        <v>5032</v>
      </c>
      <c r="H492" s="85">
        <v>0</v>
      </c>
      <c r="I492" s="85">
        <v>0</v>
      </c>
      <c r="J492" s="85">
        <v>0</v>
      </c>
      <c r="K492" s="85">
        <v>0</v>
      </c>
    </row>
    <row r="493" spans="1:11">
      <c r="A493" s="85" t="s">
        <v>94</v>
      </c>
      <c r="B493" s="85" t="s">
        <v>9293</v>
      </c>
      <c r="C493" s="86">
        <f>IFERROR(VLOOKUP(UPPER(CONCATENATE($B493," - ",$A493)),'[1]Segurados Civis'!$A$5:$H$2142,6,0),"")</f>
        <v>159</v>
      </c>
      <c r="D493" s="86">
        <f>IFERROR(VLOOKUP(UPPER(CONCATENATE($B493," - ",$A493)),'[1]Segurados Civis'!$A$5:$H$2142,7,0),"")</f>
        <v>31</v>
      </c>
      <c r="E493" s="86">
        <f>IFERROR(VLOOKUP(UPPER(CONCATENATE($B493," - ",$A493)),'[1]Segurados Civis'!$A$5:$H$2142,8,0),"")</f>
        <v>6</v>
      </c>
      <c r="F493" s="86">
        <f t="shared" si="7"/>
        <v>196</v>
      </c>
      <c r="G493" s="85" t="s">
        <v>5032</v>
      </c>
      <c r="H493" s="85">
        <v>0</v>
      </c>
      <c r="I493" s="85">
        <v>0</v>
      </c>
      <c r="J493" s="85">
        <v>1</v>
      </c>
      <c r="K493" s="85">
        <v>0</v>
      </c>
    </row>
    <row r="494" spans="1:11">
      <c r="A494" s="85" t="s">
        <v>94</v>
      </c>
      <c r="B494" s="85" t="s">
        <v>9294</v>
      </c>
      <c r="C494" s="86">
        <f>IFERROR(VLOOKUP(UPPER(CONCATENATE($B494," - ",$A494)),'[1]Segurados Civis'!$A$5:$H$2142,6,0),"")</f>
        <v>174</v>
      </c>
      <c r="D494" s="86">
        <f>IFERROR(VLOOKUP(UPPER(CONCATENATE($B494," - ",$A494)),'[1]Segurados Civis'!$A$5:$H$2142,7,0),"")</f>
        <v>22</v>
      </c>
      <c r="E494" s="86">
        <f>IFERROR(VLOOKUP(UPPER(CONCATENATE($B494," - ",$A494)),'[1]Segurados Civis'!$A$5:$H$2142,8,0),"")</f>
        <v>1</v>
      </c>
      <c r="F494" s="86">
        <f t="shared" si="7"/>
        <v>197</v>
      </c>
      <c r="G494" s="85" t="s">
        <v>5032</v>
      </c>
      <c r="H494" s="85">
        <v>0</v>
      </c>
      <c r="I494" s="85">
        <v>0</v>
      </c>
      <c r="J494" s="85">
        <v>0</v>
      </c>
      <c r="K494" s="85">
        <v>0</v>
      </c>
    </row>
    <row r="495" spans="1:11">
      <c r="A495" s="85" t="s">
        <v>94</v>
      </c>
      <c r="B495" s="85" t="s">
        <v>9295</v>
      </c>
      <c r="C495" s="86" t="str">
        <f>IFERROR(VLOOKUP(UPPER(CONCATENATE($B495," - ",$A495)),'[1]Segurados Civis'!$A$5:$H$2142,6,0),"")</f>
        <v/>
      </c>
      <c r="D495" s="86" t="str">
        <f>IFERROR(VLOOKUP(UPPER(CONCATENATE($B495," - ",$A495)),'[1]Segurados Civis'!$A$5:$H$2142,7,0),"")</f>
        <v/>
      </c>
      <c r="E495" s="86" t="str">
        <f>IFERROR(VLOOKUP(UPPER(CONCATENATE($B495," - ",$A495)),'[1]Segurados Civis'!$A$5:$H$2142,8,0),"")</f>
        <v/>
      </c>
      <c r="F495" s="86" t="str">
        <f t="shared" si="7"/>
        <v/>
      </c>
      <c r="G495" s="85" t="s">
        <v>5035</v>
      </c>
      <c r="H495" s="85">
        <v>0</v>
      </c>
      <c r="I495" s="85">
        <v>0</v>
      </c>
      <c r="J495" s="85">
        <v>0</v>
      </c>
      <c r="K495" s="85">
        <v>0</v>
      </c>
    </row>
    <row r="496" spans="1:11">
      <c r="A496" s="85" t="s">
        <v>94</v>
      </c>
      <c r="B496" s="85" t="s">
        <v>9296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5035</v>
      </c>
      <c r="H496" s="85">
        <v>0</v>
      </c>
      <c r="I496" s="85">
        <v>0</v>
      </c>
      <c r="J496" s="85">
        <v>0</v>
      </c>
      <c r="K496" s="85">
        <v>0</v>
      </c>
    </row>
    <row r="497" spans="1:11">
      <c r="A497" s="85" t="s">
        <v>94</v>
      </c>
      <c r="B497" s="85" t="s">
        <v>9297</v>
      </c>
      <c r="C497" s="86">
        <f>IFERROR(VLOOKUP(UPPER(CONCATENATE($B497," - ",$A497)),'[1]Segurados Civis'!$A$5:$H$2142,6,0),"")</f>
        <v>123</v>
      </c>
      <c r="D497" s="86">
        <f>IFERROR(VLOOKUP(UPPER(CONCATENATE($B497," - ",$A497)),'[1]Segurados Civis'!$A$5:$H$2142,7,0),"")</f>
        <v>7</v>
      </c>
      <c r="E497" s="86">
        <f>IFERROR(VLOOKUP(UPPER(CONCATENATE($B497," - ",$A497)),'[1]Segurados Civis'!$A$5:$H$2142,8,0),"")</f>
        <v>0</v>
      </c>
      <c r="F497" s="86">
        <f t="shared" si="7"/>
        <v>130</v>
      </c>
      <c r="G497" s="85" t="s">
        <v>5032</v>
      </c>
      <c r="H497" s="85">
        <v>1</v>
      </c>
      <c r="I497" s="85">
        <v>1</v>
      </c>
      <c r="J497" s="85">
        <v>1</v>
      </c>
      <c r="K497" s="85">
        <v>0</v>
      </c>
    </row>
    <row r="498" spans="1:11">
      <c r="A498" s="85" t="s">
        <v>94</v>
      </c>
      <c r="B498" s="85" t="s">
        <v>9298</v>
      </c>
      <c r="C498" s="86">
        <f>IFERROR(VLOOKUP(UPPER(CONCATENATE($B498," - ",$A498)),'[1]Segurados Civis'!$A$5:$H$2142,6,0),"")</f>
        <v>130</v>
      </c>
      <c r="D498" s="86">
        <f>IFERROR(VLOOKUP(UPPER(CONCATENATE($B498," - ",$A498)),'[1]Segurados Civis'!$A$5:$H$2142,7,0),"")</f>
        <v>19</v>
      </c>
      <c r="E498" s="86">
        <f>IFERROR(VLOOKUP(UPPER(CONCATENATE($B498," - ",$A498)),'[1]Segurados Civis'!$A$5:$H$2142,8,0),"")</f>
        <v>7</v>
      </c>
      <c r="F498" s="86">
        <f t="shared" si="7"/>
        <v>156</v>
      </c>
      <c r="G498" s="85" t="s">
        <v>5032</v>
      </c>
      <c r="H498" s="85">
        <v>0</v>
      </c>
      <c r="I498" s="85">
        <v>0</v>
      </c>
      <c r="J498" s="85">
        <v>0</v>
      </c>
      <c r="K498" s="85">
        <v>0</v>
      </c>
    </row>
    <row r="499" spans="1:11">
      <c r="A499" s="85" t="s">
        <v>94</v>
      </c>
      <c r="B499" s="85" t="s">
        <v>9299</v>
      </c>
      <c r="C499" s="86" t="str">
        <f>IFERROR(VLOOKUP(UPPER(CONCATENATE($B499," - ",$A499)),'[1]Segurados Civis'!$A$5:$H$2142,6,0),"")</f>
        <v/>
      </c>
      <c r="D499" s="86" t="str">
        <f>IFERROR(VLOOKUP(UPPER(CONCATENATE($B499," - ",$A499)),'[1]Segurados Civis'!$A$5:$H$2142,7,0),"")</f>
        <v/>
      </c>
      <c r="E499" s="86" t="str">
        <f>IFERROR(VLOOKUP(UPPER(CONCATENATE($B499," - ",$A499)),'[1]Segurados Civis'!$A$5:$H$2142,8,0),"")</f>
        <v/>
      </c>
      <c r="F499" s="86" t="str">
        <f t="shared" si="7"/>
        <v/>
      </c>
      <c r="G499" s="85" t="s">
        <v>5035</v>
      </c>
      <c r="H499" s="85">
        <v>0</v>
      </c>
      <c r="I499" s="85">
        <v>0</v>
      </c>
      <c r="J499" s="85">
        <v>0</v>
      </c>
      <c r="K499" s="85">
        <v>0</v>
      </c>
    </row>
    <row r="500" spans="1:11">
      <c r="A500" s="85" t="s">
        <v>94</v>
      </c>
      <c r="B500" s="85" t="s">
        <v>9300</v>
      </c>
      <c r="C500" s="86">
        <f>IFERROR(VLOOKUP(UPPER(CONCATENATE($B500," - ",$A500)),'[1]Segurados Civis'!$A$5:$H$2142,6,0),"")</f>
        <v>816</v>
      </c>
      <c r="D500" s="86">
        <f>IFERROR(VLOOKUP(UPPER(CONCATENATE($B500," - ",$A500)),'[1]Segurados Civis'!$A$5:$H$2142,7,0),"")</f>
        <v>62</v>
      </c>
      <c r="E500" s="86">
        <f>IFERROR(VLOOKUP(UPPER(CONCATENATE($B500," - ",$A500)),'[1]Segurados Civis'!$A$5:$H$2142,8,0),"")</f>
        <v>3</v>
      </c>
      <c r="F500" s="86">
        <f t="shared" si="7"/>
        <v>881</v>
      </c>
      <c r="G500" s="85" t="s">
        <v>5032</v>
      </c>
      <c r="H500" s="85">
        <v>0</v>
      </c>
      <c r="I500" s="85">
        <v>0</v>
      </c>
      <c r="J500" s="85">
        <v>0</v>
      </c>
      <c r="K500" s="85">
        <v>0</v>
      </c>
    </row>
  </sheetData>
  <autoFilter ref="A1:K50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6 H47:I47 K47 H48:K50 H51:I51 K51 H52:K500">
    <cfRule type="containsText" dxfId="50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MJ29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34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110</v>
      </c>
      <c r="B2" s="85" t="s">
        <v>9301</v>
      </c>
      <c r="C2" s="86">
        <f>IFERROR(VLOOKUP(UPPER(CONCATENATE($B2," - ",$A2)),'[1]Segurados Civis'!$A$5:$H$2142,6,0),"")</f>
        <v>49280</v>
      </c>
      <c r="D2" s="86">
        <f>IFERROR(VLOOKUP(UPPER(CONCATENATE($B2," - ",$A2)),'[1]Segurados Civis'!$A$5:$H$2142,7,0),"")</f>
        <v>46341</v>
      </c>
      <c r="E2" s="86">
        <f>IFERROR(VLOOKUP(UPPER(CONCATENATE($B2," - ",$A2)),'[1]Segurados Civis'!$A$5:$H$2142,8,0),"")</f>
        <v>9286</v>
      </c>
      <c r="F2" s="86">
        <f t="shared" ref="F2:F65" si="0">IF(SUM(C2:E2)=0,"",SUM(C2:E2))</f>
        <v>104907</v>
      </c>
      <c r="G2" s="85" t="s">
        <v>5032</v>
      </c>
      <c r="H2" s="85">
        <v>1</v>
      </c>
      <c r="I2" s="85">
        <v>0</v>
      </c>
      <c r="J2" s="85"/>
      <c r="K2" s="85">
        <v>0</v>
      </c>
      <c r="M2" s="171" t="s">
        <v>5033</v>
      </c>
      <c r="N2" s="171"/>
      <c r="O2" s="171"/>
    </row>
    <row r="3" spans="1:18">
      <c r="A3" s="85" t="s">
        <v>110</v>
      </c>
      <c r="B3" s="85" t="s">
        <v>9302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110</v>
      </c>
      <c r="B4" s="85" t="s">
        <v>9303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/>
      <c r="K4" s="85">
        <v>0</v>
      </c>
      <c r="M4" s="169">
        <f>COUNTIF(H2:H298,1)</f>
        <v>20</v>
      </c>
      <c r="N4" s="169"/>
      <c r="O4" s="169"/>
    </row>
    <row r="5" spans="1:18">
      <c r="A5" s="85" t="s">
        <v>110</v>
      </c>
      <c r="B5" s="85" t="s">
        <v>9304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/>
      <c r="K5" s="85">
        <v>0</v>
      </c>
    </row>
    <row r="6" spans="1:18">
      <c r="A6" s="85" t="s">
        <v>110</v>
      </c>
      <c r="B6" s="85" t="s">
        <v>9305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110</v>
      </c>
      <c r="B7" s="85" t="s">
        <v>9306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110</v>
      </c>
      <c r="B8" s="85" t="s">
        <v>9307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/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110</v>
      </c>
      <c r="B9" s="85" t="s">
        <v>9308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/>
      <c r="K9" s="85">
        <v>0</v>
      </c>
      <c r="M9" s="169">
        <f>COUNTIF(I2:I298,1)</f>
        <v>0</v>
      </c>
      <c r="N9" s="169"/>
      <c r="O9" s="169"/>
      <c r="P9" s="169">
        <f>COUNTIF(J2:J298,1)</f>
        <v>12</v>
      </c>
      <c r="Q9" s="169"/>
      <c r="R9" s="169"/>
    </row>
    <row r="10" spans="1:18">
      <c r="A10" s="85" t="s">
        <v>110</v>
      </c>
      <c r="B10" s="85" t="s">
        <v>9309</v>
      </c>
      <c r="C10" s="86">
        <f>IFERROR(VLOOKUP(UPPER(CONCATENATE($B10," - ",$A10)),'[1]Segurados Civis'!$A$5:$H$2142,6,0),"")</f>
        <v>129</v>
      </c>
      <c r="D10" s="86">
        <f>IFERROR(VLOOKUP(UPPER(CONCATENATE($B10," - ",$A10)),'[1]Segurados Civis'!$A$5:$H$2142,7,0),"")</f>
        <v>46</v>
      </c>
      <c r="E10" s="86">
        <f>IFERROR(VLOOKUP(UPPER(CONCATENATE($B10," - ",$A10)),'[1]Segurados Civis'!$A$5:$H$2142,8,0),"")</f>
        <v>17</v>
      </c>
      <c r="F10" s="86">
        <f t="shared" si="0"/>
        <v>192</v>
      </c>
      <c r="G10" s="85" t="s">
        <v>5032</v>
      </c>
      <c r="H10" s="85">
        <v>1</v>
      </c>
      <c r="I10" s="85">
        <v>0</v>
      </c>
      <c r="J10" s="85"/>
      <c r="K10" s="85">
        <v>0</v>
      </c>
    </row>
    <row r="11" spans="1:18" ht="15" customHeight="1">
      <c r="A11" s="85" t="s">
        <v>110</v>
      </c>
      <c r="B11" s="85" t="s">
        <v>9310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110</v>
      </c>
      <c r="B12" s="85" t="s">
        <v>9311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110</v>
      </c>
      <c r="B13" s="85" t="s">
        <v>5854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/>
      <c r="K13" s="85">
        <v>0</v>
      </c>
      <c r="M13" s="169">
        <f>COUNTIF(K2:K298,1)</f>
        <v>3</v>
      </c>
      <c r="N13" s="169"/>
      <c r="O13" s="169"/>
    </row>
    <row r="14" spans="1:18">
      <c r="A14" s="85" t="s">
        <v>110</v>
      </c>
      <c r="B14" s="85" t="s">
        <v>9312</v>
      </c>
      <c r="C14" s="86">
        <f>IFERROR(VLOOKUP(UPPER(CONCATENATE($B14," - ",$A14)),'[1]Segurados Civis'!$A$5:$H$2142,6,0),"")</f>
        <v>199</v>
      </c>
      <c r="D14" s="86">
        <f>IFERROR(VLOOKUP(UPPER(CONCATENATE($B14," - ",$A14)),'[1]Segurados Civis'!$A$5:$H$2142,7,0),"")</f>
        <v>45</v>
      </c>
      <c r="E14" s="86">
        <f>IFERROR(VLOOKUP(UPPER(CONCATENATE($B14," - ",$A14)),'[1]Segurados Civis'!$A$5:$H$2142,8,0),"")</f>
        <v>11</v>
      </c>
      <c r="F14" s="86">
        <f t="shared" si="0"/>
        <v>255</v>
      </c>
      <c r="G14" s="85" t="s">
        <v>5032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110</v>
      </c>
      <c r="B15" s="85" t="s">
        <v>9313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110</v>
      </c>
      <c r="B16" s="85" t="s">
        <v>9314</v>
      </c>
      <c r="C16" s="86">
        <f>IFERROR(VLOOKUP(UPPER(CONCATENATE($B16," - ",$A16)),'[1]Segurados Civis'!$A$5:$H$2142,6,0),"")</f>
        <v>115</v>
      </c>
      <c r="D16" s="86">
        <f>IFERROR(VLOOKUP(UPPER(CONCATENATE($B16," - ",$A16)),'[1]Segurados Civis'!$A$5:$H$2142,7,0),"")</f>
        <v>47</v>
      </c>
      <c r="E16" s="86">
        <f>IFERROR(VLOOKUP(UPPER(CONCATENATE($B16," - ",$A16)),'[1]Segurados Civis'!$A$5:$H$2142,8,0),"")</f>
        <v>14</v>
      </c>
      <c r="F16" s="86">
        <f t="shared" si="0"/>
        <v>176</v>
      </c>
      <c r="G16" s="85" t="s">
        <v>5032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110</v>
      </c>
      <c r="B17" s="85" t="s">
        <v>6411</v>
      </c>
      <c r="C17" s="86">
        <f>IFERROR(VLOOKUP(UPPER(CONCATENATE($B17," - ",$A17)),'[1]Segurados Civis'!$A$5:$H$2142,6,0),"")</f>
        <v>286</v>
      </c>
      <c r="D17" s="86">
        <f>IFERROR(VLOOKUP(UPPER(CONCATENATE($B17," - ",$A17)),'[1]Segurados Civis'!$A$5:$H$2142,7,0),"")</f>
        <v>69</v>
      </c>
      <c r="E17" s="86">
        <f>IFERROR(VLOOKUP(UPPER(CONCATENATE($B17," - ",$A17)),'[1]Segurados Civis'!$A$5:$H$2142,8,0),"")</f>
        <v>15</v>
      </c>
      <c r="F17" s="86">
        <f t="shared" si="0"/>
        <v>370</v>
      </c>
      <c r="G17" s="85" t="s">
        <v>5032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110</v>
      </c>
      <c r="B18" s="85" t="s">
        <v>9315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110</v>
      </c>
      <c r="B19" s="85" t="s">
        <v>9316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110</v>
      </c>
      <c r="B20" s="85" t="s">
        <v>9317</v>
      </c>
      <c r="C20" s="86">
        <f>IFERROR(VLOOKUP(UPPER(CONCATENATE($B20," - ",$A20)),'[1]Segurados Civis'!$A$5:$H$2142,6,0),"")</f>
        <v>765</v>
      </c>
      <c r="D20" s="86">
        <f>IFERROR(VLOOKUP(UPPER(CONCATENATE($B20," - ",$A20)),'[1]Segurados Civis'!$A$5:$H$2142,7,0),"")</f>
        <v>89</v>
      </c>
      <c r="E20" s="86">
        <f>IFERROR(VLOOKUP(UPPER(CONCATENATE($B20," - ",$A20)),'[1]Segurados Civis'!$A$5:$H$2142,8,0),"")</f>
        <v>27</v>
      </c>
      <c r="F20" s="86">
        <f t="shared" si="0"/>
        <v>881</v>
      </c>
      <c r="G20" s="85" t="s">
        <v>5032</v>
      </c>
      <c r="H20" s="85">
        <v>1</v>
      </c>
      <c r="I20" s="85">
        <v>0</v>
      </c>
      <c r="J20" s="85">
        <v>1</v>
      </c>
      <c r="K20" s="85">
        <v>1</v>
      </c>
    </row>
    <row r="21" spans="1:11">
      <c r="A21" s="85" t="s">
        <v>110</v>
      </c>
      <c r="B21" s="85" t="s">
        <v>9318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110</v>
      </c>
      <c r="B22" s="85" t="s">
        <v>9319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110</v>
      </c>
      <c r="B23" s="85" t="s">
        <v>9320</v>
      </c>
      <c r="C23" s="86">
        <f>IFERROR(VLOOKUP(UPPER(CONCATENATE($B23," - ",$A23)),'[1]Segurados Civis'!$A$5:$H$2142,6,0),"")</f>
        <v>127</v>
      </c>
      <c r="D23" s="86">
        <f>IFERROR(VLOOKUP(UPPER(CONCATENATE($B23," - ",$A23)),'[1]Segurados Civis'!$A$5:$H$2142,7,0),"")</f>
        <v>28</v>
      </c>
      <c r="E23" s="86">
        <f>IFERROR(VLOOKUP(UPPER(CONCATENATE($B23," - ",$A23)),'[1]Segurados Civis'!$A$5:$H$2142,8,0),"")</f>
        <v>9</v>
      </c>
      <c r="F23" s="86">
        <f t="shared" si="0"/>
        <v>164</v>
      </c>
      <c r="G23" s="85" t="s">
        <v>5032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110</v>
      </c>
      <c r="B24" s="85" t="s">
        <v>9321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110</v>
      </c>
      <c r="B25" s="85" t="s">
        <v>9322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110</v>
      </c>
      <c r="B26" s="85" t="s">
        <v>9323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110</v>
      </c>
      <c r="B27" s="85" t="s">
        <v>5682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110</v>
      </c>
      <c r="B28" s="85" t="s">
        <v>9324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110</v>
      </c>
      <c r="B29" s="85" t="s">
        <v>9325</v>
      </c>
      <c r="C29" s="86">
        <f>IFERROR(VLOOKUP(UPPER(CONCATENATE($B29," - ",$A29)),'[1]Segurados Civis'!$A$5:$H$2142,6,0),"")</f>
        <v>146</v>
      </c>
      <c r="D29" s="86">
        <f>IFERROR(VLOOKUP(UPPER(CONCATENATE($B29," - ",$A29)),'[1]Segurados Civis'!$A$5:$H$2142,7,0),"")</f>
        <v>23</v>
      </c>
      <c r="E29" s="86">
        <f>IFERROR(VLOOKUP(UPPER(CONCATENATE($B29," - ",$A29)),'[1]Segurados Civis'!$A$5:$H$2142,8,0),"")</f>
        <v>21</v>
      </c>
      <c r="F29" s="86">
        <f t="shared" si="0"/>
        <v>190</v>
      </c>
      <c r="G29" s="85" t="s">
        <v>5032</v>
      </c>
      <c r="H29" s="85">
        <v>0</v>
      </c>
      <c r="I29" s="85">
        <v>0</v>
      </c>
      <c r="J29" s="85">
        <v>1</v>
      </c>
      <c r="K29" s="85">
        <v>0</v>
      </c>
    </row>
    <row r="30" spans="1:11">
      <c r="A30" s="85" t="s">
        <v>110</v>
      </c>
      <c r="B30" s="85" t="s">
        <v>9326</v>
      </c>
      <c r="C30" s="86">
        <f>IFERROR(VLOOKUP(UPPER(CONCATENATE($B30," - ",$A30)),'[1]Segurados Civis'!$A$5:$H$2142,6,0),"")</f>
        <v>3386</v>
      </c>
      <c r="D30" s="86">
        <f>IFERROR(VLOOKUP(UPPER(CONCATENATE($B30," - ",$A30)),'[1]Segurados Civis'!$A$5:$H$2142,7,0),"")</f>
        <v>661</v>
      </c>
      <c r="E30" s="86">
        <f>IFERROR(VLOOKUP(UPPER(CONCATENATE($B30," - ",$A30)),'[1]Segurados Civis'!$A$5:$H$2142,8,0),"")</f>
        <v>174</v>
      </c>
      <c r="F30" s="86">
        <f t="shared" si="0"/>
        <v>4221</v>
      </c>
      <c r="G30" s="85" t="s">
        <v>5032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110</v>
      </c>
      <c r="B31" s="85" t="s">
        <v>9327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110</v>
      </c>
      <c r="B32" s="85" t="s">
        <v>9328</v>
      </c>
      <c r="C32" s="86">
        <f>IFERROR(VLOOKUP(UPPER(CONCATENATE($B32," - ",$A32)),'[1]Segurados Civis'!$A$5:$H$2142,6,0),"")</f>
        <v>367</v>
      </c>
      <c r="D32" s="86">
        <f>IFERROR(VLOOKUP(UPPER(CONCATENATE($B32," - ",$A32)),'[1]Segurados Civis'!$A$5:$H$2142,7,0),"")</f>
        <v>105</v>
      </c>
      <c r="E32" s="86">
        <f>IFERROR(VLOOKUP(UPPER(CONCATENATE($B32," - ",$A32)),'[1]Segurados Civis'!$A$5:$H$2142,8,0),"")</f>
        <v>30</v>
      </c>
      <c r="F32" s="86">
        <f t="shared" si="0"/>
        <v>502</v>
      </c>
      <c r="G32" s="85" t="s">
        <v>5032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110</v>
      </c>
      <c r="B33" s="85" t="s">
        <v>9329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110</v>
      </c>
      <c r="B34" s="85" t="s">
        <v>9330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5035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110</v>
      </c>
      <c r="B35" s="85" t="s">
        <v>9331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5035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110</v>
      </c>
      <c r="B36" s="85" t="s">
        <v>9332</v>
      </c>
      <c r="C36" s="86">
        <f>IFERROR(VLOOKUP(UPPER(CONCATENATE($B36," - ",$A36)),'[1]Segurados Civis'!$A$5:$H$2142,6,0),"")</f>
        <v>659</v>
      </c>
      <c r="D36" s="86">
        <f>IFERROR(VLOOKUP(UPPER(CONCATENATE($B36," - ",$A36)),'[1]Segurados Civis'!$A$5:$H$2142,7,0),"")</f>
        <v>105</v>
      </c>
      <c r="E36" s="86">
        <f>IFERROR(VLOOKUP(UPPER(CONCATENATE($B36," - ",$A36)),'[1]Segurados Civis'!$A$5:$H$2142,8,0),"")</f>
        <v>30</v>
      </c>
      <c r="F36" s="86">
        <f t="shared" si="0"/>
        <v>794</v>
      </c>
      <c r="G36" s="85" t="s">
        <v>5032</v>
      </c>
      <c r="H36" s="85">
        <v>1</v>
      </c>
      <c r="I36" s="85">
        <v>0</v>
      </c>
      <c r="J36" s="85">
        <v>1</v>
      </c>
      <c r="K36" s="85">
        <v>0</v>
      </c>
    </row>
    <row r="37" spans="1:11">
      <c r="A37" s="85" t="s">
        <v>110</v>
      </c>
      <c r="B37" s="85" t="s">
        <v>9333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5035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110</v>
      </c>
      <c r="B38" s="85" t="s">
        <v>5286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5035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110</v>
      </c>
      <c r="B39" s="85" t="s">
        <v>9334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5035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110</v>
      </c>
      <c r="B40" s="85" t="s">
        <v>9335</v>
      </c>
      <c r="C40" s="86">
        <f>IFERROR(VLOOKUP(UPPER(CONCATENATE($B40," - ",$A40)),'[1]Segurados Civis'!$A$5:$H$2142,6,0),"")</f>
        <v>1187</v>
      </c>
      <c r="D40" s="86">
        <f>IFERROR(VLOOKUP(UPPER(CONCATENATE($B40," - ",$A40)),'[1]Segurados Civis'!$A$5:$H$2142,7,0),"")</f>
        <v>195</v>
      </c>
      <c r="E40" s="86">
        <f>IFERROR(VLOOKUP(UPPER(CONCATENATE($B40," - ",$A40)),'[1]Segurados Civis'!$A$5:$H$2142,8,0),"")</f>
        <v>51</v>
      </c>
      <c r="F40" s="86">
        <f t="shared" si="0"/>
        <v>1433</v>
      </c>
      <c r="G40" s="85" t="s">
        <v>5032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110</v>
      </c>
      <c r="B41" s="85" t="s">
        <v>9336</v>
      </c>
      <c r="C41" s="86">
        <f>IFERROR(VLOOKUP(UPPER(CONCATENATE($B41," - ",$A41)),'[1]Segurados Civis'!$A$5:$H$2142,6,0),"")</f>
        <v>7266</v>
      </c>
      <c r="D41" s="86">
        <f>IFERROR(VLOOKUP(UPPER(CONCATENATE($B41," - ",$A41)),'[1]Segurados Civis'!$A$5:$H$2142,7,0),"")</f>
        <v>2462</v>
      </c>
      <c r="E41" s="86">
        <f>IFERROR(VLOOKUP(UPPER(CONCATENATE($B41," - ",$A41)),'[1]Segurados Civis'!$A$5:$H$2142,8,0),"")</f>
        <v>443</v>
      </c>
      <c r="F41" s="86">
        <f t="shared" si="0"/>
        <v>10171</v>
      </c>
      <c r="G41" s="85" t="s">
        <v>5032</v>
      </c>
      <c r="H41" s="85">
        <v>1</v>
      </c>
      <c r="I41" s="85">
        <v>0</v>
      </c>
      <c r="J41" s="85"/>
      <c r="K41" s="85">
        <v>0</v>
      </c>
    </row>
    <row r="42" spans="1:11">
      <c r="A42" s="85" t="s">
        <v>110</v>
      </c>
      <c r="B42" s="85" t="s">
        <v>9337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5035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110</v>
      </c>
      <c r="B43" s="85" t="s">
        <v>9338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5035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110</v>
      </c>
      <c r="B44" s="85" t="s">
        <v>7600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110</v>
      </c>
      <c r="B45" s="85" t="s">
        <v>9339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5035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110</v>
      </c>
      <c r="B46" s="85" t="s">
        <v>9340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5035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110</v>
      </c>
      <c r="B47" s="85" t="s">
        <v>9341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5035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110</v>
      </c>
      <c r="B48" s="85" t="s">
        <v>9342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5035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110</v>
      </c>
      <c r="B49" s="85" t="s">
        <v>9343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5035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110</v>
      </c>
      <c r="B50" s="85" t="s">
        <v>9344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5035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110</v>
      </c>
      <c r="B51" s="85" t="s">
        <v>9345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5035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110</v>
      </c>
      <c r="B52" s="85" t="s">
        <v>9346</v>
      </c>
      <c r="C52" s="86">
        <f>IFERROR(VLOOKUP(UPPER(CONCATENATE($B52," - ",$A52)),'[1]Segurados Civis'!$A$5:$H$2142,6,0),"")</f>
        <v>2067</v>
      </c>
      <c r="D52" s="86">
        <f>IFERROR(VLOOKUP(UPPER(CONCATENATE($B52," - ",$A52)),'[1]Segurados Civis'!$A$5:$H$2142,7,0),"")</f>
        <v>289</v>
      </c>
      <c r="E52" s="86">
        <f>IFERROR(VLOOKUP(UPPER(CONCATENATE($B52," - ",$A52)),'[1]Segurados Civis'!$A$5:$H$2142,8,0),"")</f>
        <v>80</v>
      </c>
      <c r="F52" s="86">
        <f t="shared" si="0"/>
        <v>2436</v>
      </c>
      <c r="G52" s="85" t="s">
        <v>5032</v>
      </c>
      <c r="H52" s="85">
        <v>0</v>
      </c>
      <c r="I52" s="85">
        <v>0</v>
      </c>
      <c r="J52" s="85">
        <v>1</v>
      </c>
      <c r="K52" s="85">
        <v>0</v>
      </c>
    </row>
    <row r="53" spans="1:11">
      <c r="A53" s="85" t="s">
        <v>110</v>
      </c>
      <c r="B53" s="85" t="s">
        <v>9347</v>
      </c>
      <c r="C53" s="86">
        <f>IFERROR(VLOOKUP(UPPER(CONCATENATE($B53," - ",$A53)),'[1]Segurados Civis'!$A$5:$H$2142,6,0),"")</f>
        <v>1165</v>
      </c>
      <c r="D53" s="86">
        <f>IFERROR(VLOOKUP(UPPER(CONCATENATE($B53," - ",$A53)),'[1]Segurados Civis'!$A$5:$H$2142,7,0),"")</f>
        <v>416</v>
      </c>
      <c r="E53" s="86">
        <f>IFERROR(VLOOKUP(UPPER(CONCATENATE($B53," - ",$A53)),'[1]Segurados Civis'!$A$5:$H$2142,8,0),"")</f>
        <v>114</v>
      </c>
      <c r="F53" s="86">
        <f t="shared" si="0"/>
        <v>1695</v>
      </c>
      <c r="G53" s="85" t="s">
        <v>5032</v>
      </c>
      <c r="H53" s="85">
        <v>1</v>
      </c>
      <c r="I53" s="85">
        <v>0</v>
      </c>
      <c r="J53" s="85"/>
      <c r="K53" s="85">
        <v>0</v>
      </c>
    </row>
    <row r="54" spans="1:11">
      <c r="A54" s="85" t="s">
        <v>110</v>
      </c>
      <c r="B54" s="85" t="s">
        <v>9348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5035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110</v>
      </c>
      <c r="B55" s="85" t="s">
        <v>9349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5035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110</v>
      </c>
      <c r="B56" s="85" t="s">
        <v>9350</v>
      </c>
      <c r="C56" s="86">
        <f>IFERROR(VLOOKUP(UPPER(CONCATENATE($B56," - ",$A56)),'[1]Segurados Civis'!$A$5:$H$2142,6,0),"")</f>
        <v>1394</v>
      </c>
      <c r="D56" s="86">
        <f>IFERROR(VLOOKUP(UPPER(CONCATENATE($B56," - ",$A56)),'[1]Segurados Civis'!$A$5:$H$2142,7,0),"")</f>
        <v>182</v>
      </c>
      <c r="E56" s="86">
        <f>IFERROR(VLOOKUP(UPPER(CONCATENATE($B56," - ",$A56)),'[1]Segurados Civis'!$A$5:$H$2142,8,0),"")</f>
        <v>39</v>
      </c>
      <c r="F56" s="86">
        <f t="shared" si="0"/>
        <v>1615</v>
      </c>
      <c r="G56" s="85" t="s">
        <v>5032</v>
      </c>
      <c r="H56" s="85">
        <v>1</v>
      </c>
      <c r="I56" s="85">
        <v>0</v>
      </c>
      <c r="J56" s="85"/>
      <c r="K56" s="85">
        <v>0</v>
      </c>
    </row>
    <row r="57" spans="1:11">
      <c r="A57" s="85" t="s">
        <v>110</v>
      </c>
      <c r="B57" s="85" t="s">
        <v>5076</v>
      </c>
      <c r="C57" s="86">
        <f>IFERROR(VLOOKUP(UPPER(CONCATENATE($B57," - ",$A57)),'[1]Segurados Civis'!$A$5:$H$2142,6,0),"")</f>
        <v>381</v>
      </c>
      <c r="D57" s="86">
        <f>IFERROR(VLOOKUP(UPPER(CONCATENATE($B57," - ",$A57)),'[1]Segurados Civis'!$A$5:$H$2142,7,0),"")</f>
        <v>103</v>
      </c>
      <c r="E57" s="86">
        <f>IFERROR(VLOOKUP(UPPER(CONCATENATE($B57," - ",$A57)),'[1]Segurados Civis'!$A$5:$H$2142,8,0),"")</f>
        <v>21</v>
      </c>
      <c r="F57" s="86">
        <f t="shared" si="0"/>
        <v>505</v>
      </c>
      <c r="G57" s="85" t="s">
        <v>5032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110</v>
      </c>
      <c r="B58" s="85" t="s">
        <v>9351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5035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110</v>
      </c>
      <c r="B59" s="85" t="s">
        <v>9352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5035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110</v>
      </c>
      <c r="B60" s="85" t="s">
        <v>9353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5035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110</v>
      </c>
      <c r="B61" s="85" t="s">
        <v>9354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5035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110</v>
      </c>
      <c r="B62" s="85" t="s">
        <v>9355</v>
      </c>
      <c r="C62" s="86">
        <f>IFERROR(VLOOKUP(UPPER(CONCATENATE($B62," - ",$A62)),'[1]Segurados Civis'!$A$5:$H$2142,6,0),"")</f>
        <v>1094</v>
      </c>
      <c r="D62" s="86">
        <f>IFERROR(VLOOKUP(UPPER(CONCATENATE($B62," - ",$A62)),'[1]Segurados Civis'!$A$5:$H$2142,7,0),"")</f>
        <v>56</v>
      </c>
      <c r="E62" s="86">
        <f>IFERROR(VLOOKUP(UPPER(CONCATENATE($B62," - ",$A62)),'[1]Segurados Civis'!$A$5:$H$2142,8,0),"")</f>
        <v>2</v>
      </c>
      <c r="F62" s="86">
        <f t="shared" si="0"/>
        <v>1152</v>
      </c>
      <c r="G62" s="85" t="s">
        <v>5032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110</v>
      </c>
      <c r="B63" s="85" t="s">
        <v>9356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5035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110</v>
      </c>
      <c r="B64" s="85" t="s">
        <v>9357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5035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110</v>
      </c>
      <c r="B65" s="85" t="s">
        <v>9358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5035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110</v>
      </c>
      <c r="B66" s="85" t="s">
        <v>8222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5035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110</v>
      </c>
      <c r="B67" s="85" t="s">
        <v>9359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5035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110</v>
      </c>
      <c r="B68" s="85" t="s">
        <v>9360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5035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110</v>
      </c>
      <c r="B69" s="85" t="s">
        <v>9361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110</v>
      </c>
      <c r="B70" s="85" t="s">
        <v>9362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1"/>
        <v/>
      </c>
      <c r="G70" s="85" t="s">
        <v>5035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110</v>
      </c>
      <c r="B71" s="85" t="s">
        <v>9363</v>
      </c>
      <c r="C71" s="86">
        <f>IFERROR(VLOOKUP(UPPER(CONCATENATE($B71," - ",$A71)),'[1]Segurados Civis'!$A$5:$H$2142,6,0),"")</f>
        <v>3073</v>
      </c>
      <c r="D71" s="86">
        <f>IFERROR(VLOOKUP(UPPER(CONCATENATE($B71," - ",$A71)),'[1]Segurados Civis'!$A$5:$H$2142,7,0),"")</f>
        <v>904</v>
      </c>
      <c r="E71" s="86">
        <f>IFERROR(VLOOKUP(UPPER(CONCATENATE($B71," - ",$A71)),'[1]Segurados Civis'!$A$5:$H$2142,8,0),"")</f>
        <v>190</v>
      </c>
      <c r="F71" s="86">
        <f t="shared" si="1"/>
        <v>4167</v>
      </c>
      <c r="G71" s="85" t="s">
        <v>5032</v>
      </c>
      <c r="H71" s="85">
        <v>0</v>
      </c>
      <c r="I71" s="85">
        <v>0</v>
      </c>
      <c r="J71" s="85">
        <v>1</v>
      </c>
      <c r="K71" s="85">
        <v>0</v>
      </c>
    </row>
    <row r="72" spans="1:11">
      <c r="A72" s="85" t="s">
        <v>110</v>
      </c>
      <c r="B72" s="85" t="s">
        <v>9364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5035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110</v>
      </c>
      <c r="B73" s="85" t="s">
        <v>9365</v>
      </c>
      <c r="C73" s="86">
        <f>IFERROR(VLOOKUP(UPPER(CONCATENATE($B73," - ",$A73)),'[1]Segurados Civis'!$A$5:$H$2142,6,0),"")</f>
        <v>1625</v>
      </c>
      <c r="D73" s="86">
        <f>IFERROR(VLOOKUP(UPPER(CONCATENATE($B73," - ",$A73)),'[1]Segurados Civis'!$A$5:$H$2142,7,0),"")</f>
        <v>320</v>
      </c>
      <c r="E73" s="86">
        <f>IFERROR(VLOOKUP(UPPER(CONCATENATE($B73," - ",$A73)),'[1]Segurados Civis'!$A$5:$H$2142,8,0),"")</f>
        <v>81</v>
      </c>
      <c r="F73" s="86">
        <f t="shared" si="1"/>
        <v>2026</v>
      </c>
      <c r="G73" s="85" t="s">
        <v>5032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110</v>
      </c>
      <c r="B74" s="85" t="s">
        <v>9366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5035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110</v>
      </c>
      <c r="B75" s="85" t="s">
        <v>9367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1"/>
        <v/>
      </c>
      <c r="G75" s="85" t="s">
        <v>5035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110</v>
      </c>
      <c r="B76" s="85" t="s">
        <v>9368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5035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110</v>
      </c>
      <c r="B77" s="85" t="s">
        <v>9369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5035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110</v>
      </c>
      <c r="B78" s="85" t="s">
        <v>9370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5035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110</v>
      </c>
      <c r="B79" s="85" t="s">
        <v>9371</v>
      </c>
      <c r="C79" s="86">
        <f>IFERROR(VLOOKUP(UPPER(CONCATENATE($B79," - ",$A79)),'[1]Segurados Civis'!$A$5:$H$2142,6,0),"")</f>
        <v>2350</v>
      </c>
      <c r="D79" s="86">
        <f>IFERROR(VLOOKUP(UPPER(CONCATENATE($B79," - ",$A79)),'[1]Segurados Civis'!$A$5:$H$2142,7,0),"")</f>
        <v>580</v>
      </c>
      <c r="E79" s="86">
        <f>IFERROR(VLOOKUP(UPPER(CONCATENATE($B79," - ",$A79)),'[1]Segurados Civis'!$A$5:$H$2142,8,0),"")</f>
        <v>55</v>
      </c>
      <c r="F79" s="86">
        <f t="shared" si="1"/>
        <v>2985</v>
      </c>
      <c r="G79" s="85" t="s">
        <v>5032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110</v>
      </c>
      <c r="B80" s="85" t="s">
        <v>9372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5035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110</v>
      </c>
      <c r="B81" s="85" t="s">
        <v>9373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5035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110</v>
      </c>
      <c r="B82" s="85" t="s">
        <v>9374</v>
      </c>
      <c r="C82" s="86">
        <f>IFERROR(VLOOKUP(UPPER(CONCATENATE($B82," - ",$A82)),'[1]Segurados Civis'!$A$5:$H$2142,6,0),"")</f>
        <v>739</v>
      </c>
      <c r="D82" s="86">
        <f>IFERROR(VLOOKUP(UPPER(CONCATENATE($B82," - ",$A82)),'[1]Segurados Civis'!$A$5:$H$2142,7,0),"")</f>
        <v>338</v>
      </c>
      <c r="E82" s="86">
        <f>IFERROR(VLOOKUP(UPPER(CONCATENATE($B82," - ",$A82)),'[1]Segurados Civis'!$A$5:$H$2142,8,0),"")</f>
        <v>112</v>
      </c>
      <c r="F82" s="86">
        <f t="shared" si="1"/>
        <v>1189</v>
      </c>
      <c r="G82" s="85" t="s">
        <v>5032</v>
      </c>
      <c r="H82" s="85">
        <v>1</v>
      </c>
      <c r="I82" s="85">
        <v>0</v>
      </c>
      <c r="J82" s="85"/>
      <c r="K82" s="85">
        <v>0</v>
      </c>
    </row>
    <row r="83" spans="1:11">
      <c r="A83" s="85" t="s">
        <v>110</v>
      </c>
      <c r="B83" s="85" t="s">
        <v>9375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5035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110</v>
      </c>
      <c r="B84" s="85" t="s">
        <v>9376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5035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110</v>
      </c>
      <c r="B85" s="85" t="s">
        <v>9377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5035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110</v>
      </c>
      <c r="B86" s="85" t="s">
        <v>9378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5035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110</v>
      </c>
      <c r="B87" s="85" t="s">
        <v>5368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5035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110</v>
      </c>
      <c r="B88" s="85" t="s">
        <v>9379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5035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110</v>
      </c>
      <c r="B89" s="85" t="s">
        <v>9380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5035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110</v>
      </c>
      <c r="B90" s="85" t="s">
        <v>9381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5035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110</v>
      </c>
      <c r="B91" s="85" t="s">
        <v>9382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110</v>
      </c>
      <c r="B92" s="85" t="s">
        <v>9383</v>
      </c>
      <c r="C92" s="86">
        <f>IFERROR(VLOOKUP(UPPER(CONCATENATE($B92," - ",$A92)),'[1]Segurados Civis'!$A$5:$H$2142,6,0),"")</f>
        <v>7028</v>
      </c>
      <c r="D92" s="86">
        <f>IFERROR(VLOOKUP(UPPER(CONCATENATE($B92," - ",$A92)),'[1]Segurados Civis'!$A$5:$H$2142,7,0),"")</f>
        <v>2607</v>
      </c>
      <c r="E92" s="86">
        <f>IFERROR(VLOOKUP(UPPER(CONCATENATE($B92," - ",$A92)),'[1]Segurados Civis'!$A$5:$H$2142,8,0),"")</f>
        <v>419</v>
      </c>
      <c r="F92" s="86">
        <f t="shared" si="1"/>
        <v>10054</v>
      </c>
      <c r="G92" s="85" t="s">
        <v>5032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110</v>
      </c>
      <c r="B93" s="85" t="s">
        <v>9383</v>
      </c>
      <c r="C93" s="86">
        <f>IFERROR(VLOOKUP(UPPER(CONCATENATE($B93," - ",$A93)),'[1]Segurados Civis'!$A$5:$H$2142,6,0),"")</f>
        <v>7028</v>
      </c>
      <c r="D93" s="86">
        <f>IFERROR(VLOOKUP(UPPER(CONCATENATE($B93," - ",$A93)),'[1]Segurados Civis'!$A$5:$H$2142,7,0),"")</f>
        <v>2607</v>
      </c>
      <c r="E93" s="86">
        <f>IFERROR(VLOOKUP(UPPER(CONCATENATE($B93," - ",$A93)),'[1]Segurados Civis'!$A$5:$H$2142,8,0),"")</f>
        <v>419</v>
      </c>
      <c r="F93" s="86">
        <f t="shared" si="1"/>
        <v>10054</v>
      </c>
      <c r="G93" s="85" t="s">
        <v>5032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110</v>
      </c>
      <c r="B94" s="85" t="s">
        <v>9384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5035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110</v>
      </c>
      <c r="B95" s="85" t="s">
        <v>9385</v>
      </c>
      <c r="C95" s="86">
        <f>IFERROR(VLOOKUP(UPPER(CONCATENATE($B95," - ",$A95)),'[1]Segurados Civis'!$A$5:$H$2142,6,0),"")</f>
        <v>609</v>
      </c>
      <c r="D95" s="86">
        <f>IFERROR(VLOOKUP(UPPER(CONCATENATE($B95," - ",$A95)),'[1]Segurados Civis'!$A$5:$H$2142,7,0),"")</f>
        <v>38</v>
      </c>
      <c r="E95" s="86">
        <f>IFERROR(VLOOKUP(UPPER(CONCATENATE($B95," - ",$A95)),'[1]Segurados Civis'!$A$5:$H$2142,8,0),"")</f>
        <v>6</v>
      </c>
      <c r="F95" s="86">
        <f t="shared" si="1"/>
        <v>653</v>
      </c>
      <c r="G95" s="85" t="s">
        <v>5032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110</v>
      </c>
      <c r="B96" s="85" t="s">
        <v>9386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5035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110</v>
      </c>
      <c r="B97" s="85" t="s">
        <v>9387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5035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110</v>
      </c>
      <c r="B98" s="85" t="s">
        <v>9388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5035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110</v>
      </c>
      <c r="B99" s="85" t="s">
        <v>9389</v>
      </c>
      <c r="C99" s="86">
        <f>IFERROR(VLOOKUP(UPPER(CONCATENATE($B99," - ",$A99)),'[1]Segurados Civis'!$A$5:$H$2142,6,0),"")</f>
        <v>468</v>
      </c>
      <c r="D99" s="86">
        <f>IFERROR(VLOOKUP(UPPER(CONCATENATE($B99," - ",$A99)),'[1]Segurados Civis'!$A$5:$H$2142,7,0),"")</f>
        <v>64</v>
      </c>
      <c r="E99" s="86">
        <f>IFERROR(VLOOKUP(UPPER(CONCATENATE($B99," - ",$A99)),'[1]Segurados Civis'!$A$5:$H$2142,8,0),"")</f>
        <v>10</v>
      </c>
      <c r="F99" s="86">
        <f t="shared" si="1"/>
        <v>542</v>
      </c>
      <c r="G99" s="85" t="s">
        <v>5032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110</v>
      </c>
      <c r="B100" s="85" t="s">
        <v>9390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5035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110</v>
      </c>
      <c r="B101" s="85" t="s">
        <v>9391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5035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110</v>
      </c>
      <c r="B102" s="85" t="s">
        <v>9392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5035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110</v>
      </c>
      <c r="B103" s="85" t="s">
        <v>9393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5035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110</v>
      </c>
      <c r="B104" s="85" t="s">
        <v>9394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5035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110</v>
      </c>
      <c r="B105" s="85" t="s">
        <v>9395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5035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110</v>
      </c>
      <c r="B106" s="85" t="s">
        <v>6693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5035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110</v>
      </c>
      <c r="B107" s="85" t="s">
        <v>9396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5035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110</v>
      </c>
      <c r="B108" s="85" t="s">
        <v>9397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5035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110</v>
      </c>
      <c r="B109" s="85" t="s">
        <v>9398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5035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110</v>
      </c>
      <c r="B110" s="85" t="s">
        <v>9399</v>
      </c>
      <c r="C110" s="86">
        <f>IFERROR(VLOOKUP(UPPER(CONCATENATE($B110," - ",$A110)),'[1]Segurados Civis'!$A$5:$H$2142,6,0),"")</f>
        <v>426</v>
      </c>
      <c r="D110" s="86">
        <f>IFERROR(VLOOKUP(UPPER(CONCATENATE($B110," - ",$A110)),'[1]Segurados Civis'!$A$5:$H$2142,7,0),"")</f>
        <v>109</v>
      </c>
      <c r="E110" s="86">
        <f>IFERROR(VLOOKUP(UPPER(CONCATENATE($B110," - ",$A110)),'[1]Segurados Civis'!$A$5:$H$2142,8,0),"")</f>
        <v>35</v>
      </c>
      <c r="F110" s="86">
        <f t="shared" si="1"/>
        <v>570</v>
      </c>
      <c r="G110" s="85" t="s">
        <v>5032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110</v>
      </c>
      <c r="B111" s="85" t="s">
        <v>9400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5035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110</v>
      </c>
      <c r="B112" s="85" t="s">
        <v>9401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5035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110</v>
      </c>
      <c r="B113" s="85" t="s">
        <v>9402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5035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110</v>
      </c>
      <c r="B114" s="85" t="s">
        <v>9403</v>
      </c>
      <c r="C114" s="86">
        <f>IFERROR(VLOOKUP(UPPER(CONCATENATE($B114," - ",$A114)),'[1]Segurados Civis'!$A$5:$H$2142,6,0),"")</f>
        <v>593</v>
      </c>
      <c r="D114" s="86">
        <f>IFERROR(VLOOKUP(UPPER(CONCATENATE($B114," - ",$A114)),'[1]Segurados Civis'!$A$5:$H$2142,7,0),"")</f>
        <v>212</v>
      </c>
      <c r="E114" s="86">
        <f>IFERROR(VLOOKUP(UPPER(CONCATENATE($B114," - ",$A114)),'[1]Segurados Civis'!$A$5:$H$2142,8,0),"")</f>
        <v>45</v>
      </c>
      <c r="F114" s="86">
        <f t="shared" si="1"/>
        <v>850</v>
      </c>
      <c r="G114" s="85" t="s">
        <v>5032</v>
      </c>
      <c r="H114" s="85">
        <v>1</v>
      </c>
      <c r="I114" s="85">
        <v>0</v>
      </c>
      <c r="J114" s="85"/>
      <c r="K114" s="85">
        <v>0</v>
      </c>
    </row>
    <row r="115" spans="1:11">
      <c r="A115" s="85" t="s">
        <v>110</v>
      </c>
      <c r="B115" s="85" t="s">
        <v>9404</v>
      </c>
      <c r="C115" s="86">
        <f>IFERROR(VLOOKUP(UPPER(CONCATENATE($B115," - ",$A115)),'[1]Segurados Civis'!$A$5:$H$2142,6,0),"")</f>
        <v>230</v>
      </c>
      <c r="D115" s="86">
        <f>IFERROR(VLOOKUP(UPPER(CONCATENATE($B115," - ",$A115)),'[1]Segurados Civis'!$A$5:$H$2142,7,0),"")</f>
        <v>48</v>
      </c>
      <c r="E115" s="86">
        <f>IFERROR(VLOOKUP(UPPER(CONCATENATE($B115," - ",$A115)),'[1]Segurados Civis'!$A$5:$H$2142,8,0),"")</f>
        <v>11</v>
      </c>
      <c r="F115" s="86">
        <f t="shared" si="1"/>
        <v>289</v>
      </c>
      <c r="G115" s="85" t="s">
        <v>5032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110</v>
      </c>
      <c r="B116" s="85" t="s">
        <v>9405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5035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110</v>
      </c>
      <c r="B117" s="85" t="s">
        <v>9406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5035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110</v>
      </c>
      <c r="B118" s="85" t="s">
        <v>9407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5035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110</v>
      </c>
      <c r="B119" s="85" t="s">
        <v>9408</v>
      </c>
      <c r="C119" s="86">
        <f>IFERROR(VLOOKUP(UPPER(CONCATENATE($B119," - ",$A119)),'[1]Segurados Civis'!$A$5:$H$2142,6,0),"")</f>
        <v>1362</v>
      </c>
      <c r="D119" s="86">
        <f>IFERROR(VLOOKUP(UPPER(CONCATENATE($B119," - ",$A119)),'[1]Segurados Civis'!$A$5:$H$2142,7,0),"")</f>
        <v>410</v>
      </c>
      <c r="E119" s="86">
        <f>IFERROR(VLOOKUP(UPPER(CONCATENATE($B119," - ",$A119)),'[1]Segurados Civis'!$A$5:$H$2142,8,0),"")</f>
        <v>0</v>
      </c>
      <c r="F119" s="86">
        <f t="shared" si="1"/>
        <v>1772</v>
      </c>
      <c r="G119" s="85" t="s">
        <v>5032</v>
      </c>
      <c r="H119" s="85">
        <v>1</v>
      </c>
      <c r="I119" s="85">
        <v>0</v>
      </c>
      <c r="J119" s="85"/>
      <c r="K119" s="85">
        <v>0</v>
      </c>
    </row>
    <row r="120" spans="1:11">
      <c r="A120" s="85" t="s">
        <v>110</v>
      </c>
      <c r="B120" s="85" t="s">
        <v>9409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5035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110</v>
      </c>
      <c r="B121" s="85" t="s">
        <v>9410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5035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110</v>
      </c>
      <c r="B122" s="85" t="s">
        <v>9411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5035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110</v>
      </c>
      <c r="B123" s="85" t="s">
        <v>9412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110</v>
      </c>
      <c r="B124" s="85" t="s">
        <v>9413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110</v>
      </c>
      <c r="B125" s="85" t="s">
        <v>9414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5035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110</v>
      </c>
      <c r="B126" s="85" t="s">
        <v>9415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110</v>
      </c>
      <c r="B127" s="85" t="s">
        <v>8298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5035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110</v>
      </c>
      <c r="B128" s="85" t="s">
        <v>9416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5035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110</v>
      </c>
      <c r="B129" s="85" t="s">
        <v>9417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5035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110</v>
      </c>
      <c r="B130" s="85" t="s">
        <v>9418</v>
      </c>
      <c r="C130" s="86">
        <f>IFERROR(VLOOKUP(UPPER(CONCATENATE($B130," - ",$A130)),'[1]Segurados Civis'!$A$5:$H$2142,6,0),"")</f>
        <v>363</v>
      </c>
      <c r="D130" s="86">
        <f>IFERROR(VLOOKUP(UPPER(CONCATENATE($B130," - ",$A130)),'[1]Segurados Civis'!$A$5:$H$2142,7,0),"")</f>
        <v>137</v>
      </c>
      <c r="E130" s="86">
        <f>IFERROR(VLOOKUP(UPPER(CONCATENATE($B130," - ",$A130)),'[1]Segurados Civis'!$A$5:$H$2142,8,0),"")</f>
        <v>48</v>
      </c>
      <c r="F130" s="86">
        <f t="shared" ref="F130:F193" si="2">IF(SUM(C130:E130)=0,"",SUM(C130:E130))</f>
        <v>548</v>
      </c>
      <c r="G130" s="85" t="s">
        <v>5032</v>
      </c>
      <c r="H130" s="85">
        <v>1</v>
      </c>
      <c r="I130" s="85">
        <v>0</v>
      </c>
      <c r="J130" s="85"/>
      <c r="K130" s="85">
        <v>0</v>
      </c>
    </row>
    <row r="131" spans="1:11">
      <c r="A131" s="85" t="s">
        <v>110</v>
      </c>
      <c r="B131" s="85" t="s">
        <v>9419</v>
      </c>
      <c r="C131" s="86">
        <f>IFERROR(VLOOKUP(UPPER(CONCATENATE($B131," - ",$A131)),'[1]Segurados Civis'!$A$5:$H$2142,6,0),"")</f>
        <v>4869</v>
      </c>
      <c r="D131" s="86">
        <f>IFERROR(VLOOKUP(UPPER(CONCATENATE($B131," - ",$A131)),'[1]Segurados Civis'!$A$5:$H$2142,7,0),"")</f>
        <v>1177</v>
      </c>
      <c r="E131" s="86">
        <f>IFERROR(VLOOKUP(UPPER(CONCATENATE($B131," - ",$A131)),'[1]Segurados Civis'!$A$5:$H$2142,8,0),"")</f>
        <v>252</v>
      </c>
      <c r="F131" s="86">
        <f t="shared" si="2"/>
        <v>6298</v>
      </c>
      <c r="G131" s="85" t="s">
        <v>5032</v>
      </c>
      <c r="H131" s="85">
        <v>1</v>
      </c>
      <c r="I131" s="85">
        <v>0</v>
      </c>
      <c r="J131" s="85"/>
      <c r="K131" s="85">
        <v>0</v>
      </c>
    </row>
    <row r="132" spans="1:11">
      <c r="A132" s="85" t="s">
        <v>110</v>
      </c>
      <c r="B132" s="85" t="s">
        <v>9420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5035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110</v>
      </c>
      <c r="B133" s="85" t="s">
        <v>5195</v>
      </c>
      <c r="C133" s="86" t="str">
        <f>IFERROR(VLOOKUP(UPPER(CONCATENATE($B133," - ",$A133)),'[1]Segurados Civis'!$A$5:$H$2142,6,0),"")</f>
        <v/>
      </c>
      <c r="D133" s="86" t="str">
        <f>IFERROR(VLOOKUP(UPPER(CONCATENATE($B133," - ",$A133)),'[1]Segurados Civis'!$A$5:$H$2142,7,0),"")</f>
        <v/>
      </c>
      <c r="E133" s="86" t="str">
        <f>IFERROR(VLOOKUP(UPPER(CONCATENATE($B133," - ",$A133)),'[1]Segurados Civis'!$A$5:$H$2142,8,0),"")</f>
        <v/>
      </c>
      <c r="F133" s="86" t="str">
        <f t="shared" si="2"/>
        <v/>
      </c>
      <c r="G133" s="85" t="s">
        <v>5035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110</v>
      </c>
      <c r="B134" s="85" t="s">
        <v>9421</v>
      </c>
      <c r="C134" s="86">
        <f>IFERROR(VLOOKUP(UPPER(CONCATENATE($B134," - ",$A134)),'[1]Segurados Civis'!$A$5:$H$2142,6,0),"")</f>
        <v>551</v>
      </c>
      <c r="D134" s="86">
        <f>IFERROR(VLOOKUP(UPPER(CONCATENATE($B134," - ",$A134)),'[1]Segurados Civis'!$A$5:$H$2142,7,0),"")</f>
        <v>78</v>
      </c>
      <c r="E134" s="86">
        <f>IFERROR(VLOOKUP(UPPER(CONCATENATE($B134," - ",$A134)),'[1]Segurados Civis'!$A$5:$H$2142,8,0),"")</f>
        <v>21</v>
      </c>
      <c r="F134" s="86">
        <f t="shared" si="2"/>
        <v>650</v>
      </c>
      <c r="G134" s="85" t="s">
        <v>5032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110</v>
      </c>
      <c r="B135" s="85" t="s">
        <v>9422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5035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110</v>
      </c>
      <c r="B136" s="85" t="s">
        <v>9423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5035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110</v>
      </c>
      <c r="B137" s="85" t="s">
        <v>9424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110</v>
      </c>
      <c r="B138" s="85" t="s">
        <v>9425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5035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110</v>
      </c>
      <c r="B139" s="85" t="s">
        <v>9426</v>
      </c>
      <c r="C139" s="86">
        <f>IFERROR(VLOOKUP(UPPER(CONCATENATE($B139," - ",$A139)),'[1]Segurados Civis'!$A$5:$H$2142,6,0),"")</f>
        <v>3265</v>
      </c>
      <c r="D139" s="86">
        <f>IFERROR(VLOOKUP(UPPER(CONCATENATE($B139," - ",$A139)),'[1]Segurados Civis'!$A$5:$H$2142,7,0),"")</f>
        <v>858</v>
      </c>
      <c r="E139" s="86">
        <f>IFERROR(VLOOKUP(UPPER(CONCATENATE($B139," - ",$A139)),'[1]Segurados Civis'!$A$5:$H$2142,8,0),"")</f>
        <v>175</v>
      </c>
      <c r="F139" s="86">
        <f t="shared" si="2"/>
        <v>4298</v>
      </c>
      <c r="G139" s="85" t="s">
        <v>5032</v>
      </c>
      <c r="H139" s="85">
        <v>1</v>
      </c>
      <c r="I139" s="85">
        <v>0</v>
      </c>
      <c r="J139" s="85">
        <v>1</v>
      </c>
      <c r="K139" s="85">
        <v>0</v>
      </c>
    </row>
    <row r="140" spans="1:11">
      <c r="A140" s="85" t="s">
        <v>110</v>
      </c>
      <c r="B140" s="85" t="s">
        <v>9427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5035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110</v>
      </c>
      <c r="B141" s="85" t="s">
        <v>9428</v>
      </c>
      <c r="C141" s="86">
        <f>IFERROR(VLOOKUP(UPPER(CONCATENATE($B141," - ",$A141)),'[1]Segurados Civis'!$A$5:$H$2142,6,0),"")</f>
        <v>713</v>
      </c>
      <c r="D141" s="86">
        <f>IFERROR(VLOOKUP(UPPER(CONCATENATE($B141," - ",$A141)),'[1]Segurados Civis'!$A$5:$H$2142,7,0),"")</f>
        <v>175</v>
      </c>
      <c r="E141" s="86">
        <f>IFERROR(VLOOKUP(UPPER(CONCATENATE($B141," - ",$A141)),'[1]Segurados Civis'!$A$5:$H$2142,8,0),"")</f>
        <v>47</v>
      </c>
      <c r="F141" s="86">
        <f t="shared" si="2"/>
        <v>935</v>
      </c>
      <c r="G141" s="85" t="s">
        <v>5032</v>
      </c>
      <c r="H141" s="85">
        <v>0</v>
      </c>
      <c r="I141" s="85">
        <v>0</v>
      </c>
      <c r="J141" s="85"/>
      <c r="K141" s="85">
        <v>0</v>
      </c>
    </row>
    <row r="142" spans="1:11">
      <c r="A142" s="85" t="s">
        <v>110</v>
      </c>
      <c r="B142" s="85" t="s">
        <v>9429</v>
      </c>
      <c r="C142" s="86">
        <f>IFERROR(VLOOKUP(UPPER(CONCATENATE($B142," - ",$A142)),'[1]Segurados Civis'!$A$5:$H$2142,6,0),"")</f>
        <v>10450</v>
      </c>
      <c r="D142" s="86">
        <f>IFERROR(VLOOKUP(UPPER(CONCATENATE($B142," - ",$A142)),'[1]Segurados Civis'!$A$5:$H$2142,7,0),"")</f>
        <v>3156</v>
      </c>
      <c r="E142" s="86">
        <f>IFERROR(VLOOKUP(UPPER(CONCATENATE($B142," - ",$A142)),'[1]Segurados Civis'!$A$5:$H$2142,8,0),"")</f>
        <v>591</v>
      </c>
      <c r="F142" s="86">
        <f t="shared" si="2"/>
        <v>14197</v>
      </c>
      <c r="G142" s="85" t="s">
        <v>5032</v>
      </c>
      <c r="H142" s="85">
        <v>0</v>
      </c>
      <c r="I142" s="85">
        <v>0</v>
      </c>
      <c r="J142" s="85"/>
      <c r="K142" s="85">
        <v>0</v>
      </c>
    </row>
    <row r="143" spans="1:11">
      <c r="A143" s="85" t="s">
        <v>110</v>
      </c>
      <c r="B143" s="85" t="s">
        <v>9430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>
        <v>0</v>
      </c>
      <c r="J143" s="85"/>
      <c r="K143" s="85">
        <v>0</v>
      </c>
    </row>
    <row r="144" spans="1:11">
      <c r="A144" s="85" t="s">
        <v>110</v>
      </c>
      <c r="B144" s="85" t="s">
        <v>9431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5035</v>
      </c>
      <c r="H144" s="85">
        <v>0</v>
      </c>
      <c r="I144" s="85">
        <v>0</v>
      </c>
      <c r="J144" s="85"/>
      <c r="K144" s="85">
        <v>0</v>
      </c>
    </row>
    <row r="145" spans="1:11">
      <c r="A145" s="85" t="s">
        <v>110</v>
      </c>
      <c r="B145" s="85" t="s">
        <v>9432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5035</v>
      </c>
      <c r="H145" s="85">
        <v>0</v>
      </c>
      <c r="I145" s="85">
        <v>0</v>
      </c>
      <c r="J145" s="85"/>
      <c r="K145" s="85">
        <v>0</v>
      </c>
    </row>
    <row r="146" spans="1:11">
      <c r="A146" s="85" t="s">
        <v>110</v>
      </c>
      <c r="B146" s="85" t="s">
        <v>9433</v>
      </c>
      <c r="C146" s="86">
        <f>IFERROR(VLOOKUP(UPPER(CONCATENATE($B146," - ",$A146)),'[1]Segurados Civis'!$A$5:$H$2142,6,0),"")</f>
        <v>3148</v>
      </c>
      <c r="D146" s="86">
        <f>IFERROR(VLOOKUP(UPPER(CONCATENATE($B146," - ",$A146)),'[1]Segurados Civis'!$A$5:$H$2142,7,0),"")</f>
        <v>832</v>
      </c>
      <c r="E146" s="86">
        <f>IFERROR(VLOOKUP(UPPER(CONCATENATE($B146," - ",$A146)),'[1]Segurados Civis'!$A$5:$H$2142,8,0),"")</f>
        <v>268</v>
      </c>
      <c r="F146" s="86">
        <f t="shared" si="2"/>
        <v>4248</v>
      </c>
      <c r="G146" s="85" t="s">
        <v>5032</v>
      </c>
      <c r="H146" s="85">
        <v>1</v>
      </c>
      <c r="I146" s="85">
        <v>0</v>
      </c>
      <c r="J146" s="85"/>
      <c r="K146" s="85">
        <v>1</v>
      </c>
    </row>
    <row r="147" spans="1:11">
      <c r="A147" s="85" t="s">
        <v>110</v>
      </c>
      <c r="B147" s="85" t="s">
        <v>9434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5035</v>
      </c>
      <c r="H147" s="85">
        <v>0</v>
      </c>
      <c r="I147" s="85">
        <v>0</v>
      </c>
      <c r="J147" s="85"/>
      <c r="K147" s="85">
        <v>0</v>
      </c>
    </row>
    <row r="148" spans="1:11">
      <c r="A148" s="85" t="s">
        <v>110</v>
      </c>
      <c r="B148" s="85" t="s">
        <v>9435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5035</v>
      </c>
      <c r="H148" s="85">
        <v>0</v>
      </c>
      <c r="I148" s="85">
        <v>0</v>
      </c>
      <c r="J148" s="85"/>
      <c r="K148" s="85">
        <v>0</v>
      </c>
    </row>
    <row r="149" spans="1:11">
      <c r="A149" s="85" t="s">
        <v>110</v>
      </c>
      <c r="B149" s="85" t="s">
        <v>9436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5035</v>
      </c>
      <c r="H149" s="85">
        <v>0</v>
      </c>
      <c r="I149" s="85">
        <v>0</v>
      </c>
      <c r="J149" s="85"/>
      <c r="K149" s="85">
        <v>0</v>
      </c>
    </row>
    <row r="150" spans="1:11">
      <c r="A150" s="85" t="s">
        <v>110</v>
      </c>
      <c r="B150" s="85" t="s">
        <v>9437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5035</v>
      </c>
      <c r="H150" s="85">
        <v>0</v>
      </c>
      <c r="I150" s="85">
        <v>0</v>
      </c>
      <c r="J150" s="85"/>
      <c r="K150" s="85">
        <v>0</v>
      </c>
    </row>
    <row r="151" spans="1:11">
      <c r="A151" s="85" t="s">
        <v>110</v>
      </c>
      <c r="B151" s="85" t="s">
        <v>9438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5035</v>
      </c>
      <c r="H151" s="85">
        <v>0</v>
      </c>
      <c r="I151" s="85">
        <v>0</v>
      </c>
      <c r="J151" s="85"/>
      <c r="K151" s="85">
        <v>0</v>
      </c>
    </row>
    <row r="152" spans="1:11">
      <c r="A152" s="85" t="s">
        <v>110</v>
      </c>
      <c r="B152" s="85" t="s">
        <v>9439</v>
      </c>
      <c r="C152" s="86">
        <f>IFERROR(VLOOKUP(UPPER(CONCATENATE($B152," - ",$A152)),'[1]Segurados Civis'!$A$5:$H$2142,6,0),"")</f>
        <v>165</v>
      </c>
      <c r="D152" s="86">
        <f>IFERROR(VLOOKUP(UPPER(CONCATENATE($B152," - ",$A152)),'[1]Segurados Civis'!$A$5:$H$2142,7,0),"")</f>
        <v>34</v>
      </c>
      <c r="E152" s="86">
        <f>IFERROR(VLOOKUP(UPPER(CONCATENATE($B152," - ",$A152)),'[1]Segurados Civis'!$A$5:$H$2142,8,0),"")</f>
        <v>6</v>
      </c>
      <c r="F152" s="86">
        <f t="shared" si="2"/>
        <v>205</v>
      </c>
      <c r="G152" s="85" t="s">
        <v>5032</v>
      </c>
      <c r="H152" s="85">
        <v>0</v>
      </c>
      <c r="I152" s="85">
        <v>0</v>
      </c>
      <c r="J152" s="85"/>
      <c r="K152" s="85">
        <v>0</v>
      </c>
    </row>
    <row r="153" spans="1:11">
      <c r="A153" s="85" t="s">
        <v>110</v>
      </c>
      <c r="B153" s="85" t="s">
        <v>9440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5035</v>
      </c>
      <c r="H153" s="85">
        <v>0</v>
      </c>
      <c r="I153" s="85">
        <v>0</v>
      </c>
      <c r="J153" s="85"/>
      <c r="K153" s="85">
        <v>0</v>
      </c>
    </row>
    <row r="154" spans="1:11">
      <c r="A154" s="85" t="s">
        <v>110</v>
      </c>
      <c r="B154" s="85" t="s">
        <v>9441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5035</v>
      </c>
      <c r="H154" s="85">
        <v>0</v>
      </c>
      <c r="I154" s="85">
        <v>0</v>
      </c>
      <c r="J154" s="85"/>
      <c r="K154" s="85">
        <v>0</v>
      </c>
    </row>
    <row r="155" spans="1:11">
      <c r="A155" s="85" t="s">
        <v>110</v>
      </c>
      <c r="B155" s="85" t="s">
        <v>9442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5035</v>
      </c>
      <c r="H155" s="85">
        <v>0</v>
      </c>
      <c r="I155" s="85">
        <v>0</v>
      </c>
      <c r="J155" s="85"/>
      <c r="K155" s="85">
        <v>0</v>
      </c>
    </row>
    <row r="156" spans="1:11">
      <c r="A156" s="85" t="s">
        <v>110</v>
      </c>
      <c r="B156" s="85" t="s">
        <v>9443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5035</v>
      </c>
      <c r="H156" s="85">
        <v>0</v>
      </c>
      <c r="I156" s="85">
        <v>0</v>
      </c>
      <c r="J156" s="85"/>
      <c r="K156" s="85">
        <v>0</v>
      </c>
    </row>
    <row r="157" spans="1:11">
      <c r="A157" s="85" t="s">
        <v>110</v>
      </c>
      <c r="B157" s="85" t="s">
        <v>9444</v>
      </c>
      <c r="C157" s="86">
        <f>IFERROR(VLOOKUP(UPPER(CONCATENATE($B157," - ",$A157)),'[1]Segurados Civis'!$A$5:$H$2142,6,0),"")</f>
        <v>87</v>
      </c>
      <c r="D157" s="86">
        <f>IFERROR(VLOOKUP(UPPER(CONCATENATE($B157," - ",$A157)),'[1]Segurados Civis'!$A$5:$H$2142,7,0),"")</f>
        <v>14</v>
      </c>
      <c r="E157" s="86">
        <f>IFERROR(VLOOKUP(UPPER(CONCATENATE($B157," - ",$A157)),'[1]Segurados Civis'!$A$5:$H$2142,8,0),"")</f>
        <v>5</v>
      </c>
      <c r="F157" s="86">
        <f t="shared" si="2"/>
        <v>106</v>
      </c>
      <c r="G157" s="85" t="s">
        <v>5032</v>
      </c>
      <c r="H157" s="85">
        <v>0</v>
      </c>
      <c r="I157" s="85">
        <v>0</v>
      </c>
      <c r="J157" s="85">
        <v>1</v>
      </c>
      <c r="K157" s="85">
        <v>0</v>
      </c>
    </row>
    <row r="158" spans="1:11">
      <c r="A158" s="85" t="s">
        <v>110</v>
      </c>
      <c r="B158" s="85" t="s">
        <v>9445</v>
      </c>
      <c r="C158" s="86">
        <f>IFERROR(VLOOKUP(UPPER(CONCATENATE($B158," - ",$A158)),'[1]Segurados Civis'!$A$5:$H$2142,6,0),"")</f>
        <v>836</v>
      </c>
      <c r="D158" s="86">
        <f>IFERROR(VLOOKUP(UPPER(CONCATENATE($B158," - ",$A158)),'[1]Segurados Civis'!$A$5:$H$2142,7,0),"")</f>
        <v>263</v>
      </c>
      <c r="E158" s="86">
        <f>IFERROR(VLOOKUP(UPPER(CONCATENATE($B158," - ",$A158)),'[1]Segurados Civis'!$A$5:$H$2142,8,0),"")</f>
        <v>108</v>
      </c>
      <c r="F158" s="86">
        <f t="shared" si="2"/>
        <v>1207</v>
      </c>
      <c r="G158" s="85" t="s">
        <v>5032</v>
      </c>
      <c r="H158" s="85">
        <v>0</v>
      </c>
      <c r="I158" s="85">
        <v>0</v>
      </c>
      <c r="J158" s="85">
        <v>1</v>
      </c>
      <c r="K158" s="85">
        <v>0</v>
      </c>
    </row>
    <row r="159" spans="1:11">
      <c r="A159" s="85" t="s">
        <v>110</v>
      </c>
      <c r="B159" s="85" t="s">
        <v>9446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5035</v>
      </c>
      <c r="H159" s="85">
        <v>0</v>
      </c>
      <c r="I159" s="85">
        <v>0</v>
      </c>
      <c r="J159" s="85"/>
      <c r="K159" s="85">
        <v>0</v>
      </c>
    </row>
    <row r="160" spans="1:11">
      <c r="A160" s="85" t="s">
        <v>110</v>
      </c>
      <c r="B160" s="85" t="s">
        <v>9447</v>
      </c>
      <c r="C160" s="86">
        <f>IFERROR(VLOOKUP(UPPER(CONCATENATE($B160," - ",$A160)),'[1]Segurados Civis'!$A$5:$H$2142,6,0),"")</f>
        <v>233</v>
      </c>
      <c r="D160" s="86">
        <f>IFERROR(VLOOKUP(UPPER(CONCATENATE($B160," - ",$A160)),'[1]Segurados Civis'!$A$5:$H$2142,7,0),"")</f>
        <v>37</v>
      </c>
      <c r="E160" s="86">
        <f>IFERROR(VLOOKUP(UPPER(CONCATENATE($B160," - ",$A160)),'[1]Segurados Civis'!$A$5:$H$2142,8,0),"")</f>
        <v>7</v>
      </c>
      <c r="F160" s="86">
        <f t="shared" si="2"/>
        <v>277</v>
      </c>
      <c r="G160" s="85" t="s">
        <v>5032</v>
      </c>
      <c r="H160" s="85">
        <v>0</v>
      </c>
      <c r="I160" s="85">
        <v>0</v>
      </c>
      <c r="J160" s="85"/>
      <c r="K160" s="85">
        <v>0</v>
      </c>
    </row>
    <row r="161" spans="1:11">
      <c r="A161" s="85" t="s">
        <v>110</v>
      </c>
      <c r="B161" s="85" t="s">
        <v>9448</v>
      </c>
      <c r="C161" s="86">
        <f>IFERROR(VLOOKUP(UPPER(CONCATENATE($B161," - ",$A161)),'[1]Segurados Civis'!$A$5:$H$2142,6,0),"")</f>
        <v>191</v>
      </c>
      <c r="D161" s="86">
        <f>IFERROR(VLOOKUP(UPPER(CONCATENATE($B161," - ",$A161)),'[1]Segurados Civis'!$A$5:$H$2142,7,0),"")</f>
        <v>25</v>
      </c>
      <c r="E161" s="86">
        <f>IFERROR(VLOOKUP(UPPER(CONCATENATE($B161," - ",$A161)),'[1]Segurados Civis'!$A$5:$H$2142,8,0),"")</f>
        <v>10</v>
      </c>
      <c r="F161" s="86">
        <f t="shared" si="2"/>
        <v>226</v>
      </c>
      <c r="G161" s="85" t="s">
        <v>5032</v>
      </c>
      <c r="H161" s="85">
        <v>0</v>
      </c>
      <c r="I161" s="85">
        <v>0</v>
      </c>
      <c r="J161" s="85"/>
      <c r="K161" s="85">
        <v>0</v>
      </c>
    </row>
    <row r="162" spans="1:11">
      <c r="A162" s="85" t="s">
        <v>110</v>
      </c>
      <c r="B162" s="85" t="s">
        <v>5112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5035</v>
      </c>
      <c r="H162" s="85">
        <v>0</v>
      </c>
      <c r="I162" s="85">
        <v>0</v>
      </c>
      <c r="J162" s="85"/>
      <c r="K162" s="85">
        <v>0</v>
      </c>
    </row>
    <row r="163" spans="1:11">
      <c r="A163" s="85" t="s">
        <v>110</v>
      </c>
      <c r="B163" s="85" t="s">
        <v>9449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5035</v>
      </c>
      <c r="H163" s="85">
        <v>0</v>
      </c>
      <c r="I163" s="85">
        <v>0</v>
      </c>
      <c r="J163" s="85"/>
      <c r="K163" s="85">
        <v>0</v>
      </c>
    </row>
    <row r="164" spans="1:11">
      <c r="A164" s="85" t="s">
        <v>110</v>
      </c>
      <c r="B164" s="85" t="s">
        <v>7682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5035</v>
      </c>
      <c r="H164" s="85">
        <v>0</v>
      </c>
      <c r="I164" s="85">
        <v>0</v>
      </c>
      <c r="J164" s="85"/>
      <c r="K164" s="85">
        <v>0</v>
      </c>
    </row>
    <row r="165" spans="1:11">
      <c r="A165" s="85" t="s">
        <v>110</v>
      </c>
      <c r="B165" s="85" t="s">
        <v>9450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5035</v>
      </c>
      <c r="H165" s="85">
        <v>0</v>
      </c>
      <c r="I165" s="85">
        <v>0</v>
      </c>
      <c r="J165" s="85"/>
      <c r="K165" s="85">
        <v>0</v>
      </c>
    </row>
    <row r="166" spans="1:11">
      <c r="A166" s="85" t="s">
        <v>110</v>
      </c>
      <c r="B166" s="85" t="s">
        <v>9451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>
        <v>0</v>
      </c>
      <c r="J166" s="85"/>
      <c r="K166" s="85">
        <v>0</v>
      </c>
    </row>
    <row r="167" spans="1:11">
      <c r="A167" s="85" t="s">
        <v>110</v>
      </c>
      <c r="B167" s="85" t="s">
        <v>9452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5035</v>
      </c>
      <c r="H167" s="85">
        <v>0</v>
      </c>
      <c r="I167" s="85">
        <v>0</v>
      </c>
      <c r="J167" s="85"/>
      <c r="K167" s="85">
        <v>0</v>
      </c>
    </row>
    <row r="168" spans="1:11">
      <c r="A168" s="85" t="s">
        <v>110</v>
      </c>
      <c r="B168" s="85" t="s">
        <v>9453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5035</v>
      </c>
      <c r="H168" s="85">
        <v>0</v>
      </c>
      <c r="I168" s="85">
        <v>0</v>
      </c>
      <c r="J168" s="85"/>
      <c r="K168" s="85">
        <v>0</v>
      </c>
    </row>
    <row r="169" spans="1:11">
      <c r="A169" s="85" t="s">
        <v>110</v>
      </c>
      <c r="B169" s="85" t="s">
        <v>9454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5035</v>
      </c>
      <c r="H169" s="85">
        <v>0</v>
      </c>
      <c r="I169" s="85">
        <v>0</v>
      </c>
      <c r="J169" s="85"/>
      <c r="K169" s="85">
        <v>0</v>
      </c>
    </row>
    <row r="170" spans="1:11">
      <c r="A170" s="85" t="s">
        <v>110</v>
      </c>
      <c r="B170" s="85" t="s">
        <v>9455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5035</v>
      </c>
      <c r="H170" s="85">
        <v>0</v>
      </c>
      <c r="I170" s="85">
        <v>0</v>
      </c>
      <c r="J170" s="85"/>
      <c r="K170" s="85">
        <v>0</v>
      </c>
    </row>
    <row r="171" spans="1:11">
      <c r="A171" s="85" t="s">
        <v>110</v>
      </c>
      <c r="B171" s="85" t="s">
        <v>9456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5035</v>
      </c>
      <c r="H171" s="85">
        <v>0</v>
      </c>
      <c r="I171" s="85">
        <v>0</v>
      </c>
      <c r="J171" s="85"/>
      <c r="K171" s="85">
        <v>0</v>
      </c>
    </row>
    <row r="172" spans="1:11">
      <c r="A172" s="85" t="s">
        <v>110</v>
      </c>
      <c r="B172" s="85" t="s">
        <v>9457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5035</v>
      </c>
      <c r="H172" s="85">
        <v>0</v>
      </c>
      <c r="I172" s="85">
        <v>0</v>
      </c>
      <c r="J172" s="85"/>
      <c r="K172" s="85">
        <v>0</v>
      </c>
    </row>
    <row r="173" spans="1:11">
      <c r="A173" s="85" t="s">
        <v>110</v>
      </c>
      <c r="B173" s="85" t="s">
        <v>9458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5035</v>
      </c>
      <c r="H173" s="85">
        <v>0</v>
      </c>
      <c r="I173" s="85">
        <v>0</v>
      </c>
      <c r="J173" s="85"/>
      <c r="K173" s="85">
        <v>0</v>
      </c>
    </row>
    <row r="174" spans="1:11">
      <c r="A174" s="85" t="s">
        <v>110</v>
      </c>
      <c r="B174" s="85" t="s">
        <v>9459</v>
      </c>
      <c r="C174" s="86">
        <f>IFERROR(VLOOKUP(UPPER(CONCATENATE($B174," - ",$A174)),'[1]Segurados Civis'!$A$5:$H$2142,6,0),"")</f>
        <v>2510</v>
      </c>
      <c r="D174" s="86">
        <f>IFERROR(VLOOKUP(UPPER(CONCATENATE($B174," - ",$A174)),'[1]Segurados Civis'!$A$5:$H$2142,7,0),"")</f>
        <v>196</v>
      </c>
      <c r="E174" s="86">
        <f>IFERROR(VLOOKUP(UPPER(CONCATENATE($B174," - ",$A174)),'[1]Segurados Civis'!$A$5:$H$2142,8,0),"")</f>
        <v>70</v>
      </c>
      <c r="F174" s="86">
        <f t="shared" si="2"/>
        <v>2776</v>
      </c>
      <c r="G174" s="85" t="s">
        <v>5032</v>
      </c>
      <c r="H174" s="85">
        <v>1</v>
      </c>
      <c r="I174" s="85">
        <v>0</v>
      </c>
      <c r="J174" s="85"/>
      <c r="K174" s="85">
        <v>1</v>
      </c>
    </row>
    <row r="175" spans="1:11">
      <c r="A175" s="85" t="s">
        <v>110</v>
      </c>
      <c r="B175" s="85" t="s">
        <v>9460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5035</v>
      </c>
      <c r="H175" s="85">
        <v>0</v>
      </c>
      <c r="I175" s="85">
        <v>0</v>
      </c>
      <c r="J175" s="85"/>
      <c r="K175" s="85">
        <v>0</v>
      </c>
    </row>
    <row r="176" spans="1:11">
      <c r="A176" s="85" t="s">
        <v>110</v>
      </c>
      <c r="B176" s="85" t="s">
        <v>9461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5035</v>
      </c>
      <c r="H176" s="85">
        <v>0</v>
      </c>
      <c r="I176" s="85">
        <v>0</v>
      </c>
      <c r="J176" s="85"/>
      <c r="K176" s="85">
        <v>0</v>
      </c>
    </row>
    <row r="177" spans="1:11">
      <c r="A177" s="85" t="s">
        <v>110</v>
      </c>
      <c r="B177" s="85" t="s">
        <v>9462</v>
      </c>
      <c r="C177" s="86">
        <f>IFERROR(VLOOKUP(UPPER(CONCATENATE($B177," - ",$A177)),'[1]Segurados Civis'!$A$5:$H$2142,6,0),"")</f>
        <v>334</v>
      </c>
      <c r="D177" s="86">
        <f>IFERROR(VLOOKUP(UPPER(CONCATENATE($B177," - ",$A177)),'[1]Segurados Civis'!$A$5:$H$2142,7,0),"")</f>
        <v>89</v>
      </c>
      <c r="E177" s="86">
        <f>IFERROR(VLOOKUP(UPPER(CONCATENATE($B177," - ",$A177)),'[1]Segurados Civis'!$A$5:$H$2142,8,0),"")</f>
        <v>20</v>
      </c>
      <c r="F177" s="86">
        <f t="shared" si="2"/>
        <v>443</v>
      </c>
      <c r="G177" s="85" t="s">
        <v>5032</v>
      </c>
      <c r="H177" s="85">
        <v>0</v>
      </c>
      <c r="I177" s="85">
        <v>0</v>
      </c>
      <c r="J177" s="85"/>
      <c r="K177" s="85">
        <v>0</v>
      </c>
    </row>
    <row r="178" spans="1:11">
      <c r="A178" s="85" t="s">
        <v>110</v>
      </c>
      <c r="B178" s="85" t="s">
        <v>6086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5035</v>
      </c>
      <c r="H178" s="85">
        <v>0</v>
      </c>
      <c r="I178" s="85">
        <v>0</v>
      </c>
      <c r="J178" s="85"/>
      <c r="K178" s="85">
        <v>0</v>
      </c>
    </row>
    <row r="179" spans="1:11">
      <c r="A179" s="85" t="s">
        <v>110</v>
      </c>
      <c r="B179" s="85" t="s">
        <v>5527</v>
      </c>
      <c r="C179" s="86">
        <f>IFERROR(VLOOKUP(UPPER(CONCATENATE($B179," - ",$A179)),'[1]Segurados Civis'!$A$5:$H$2142,6,0),"")</f>
        <v>63</v>
      </c>
      <c r="D179" s="86">
        <f>IFERROR(VLOOKUP(UPPER(CONCATENATE($B179," - ",$A179)),'[1]Segurados Civis'!$A$5:$H$2142,7,0),"")</f>
        <v>9</v>
      </c>
      <c r="E179" s="86">
        <f>IFERROR(VLOOKUP(UPPER(CONCATENATE($B179," - ",$A179)),'[1]Segurados Civis'!$A$5:$H$2142,8,0),"")</f>
        <v>3</v>
      </c>
      <c r="F179" s="86">
        <f t="shared" si="2"/>
        <v>75</v>
      </c>
      <c r="G179" s="85" t="s">
        <v>5032</v>
      </c>
      <c r="H179" s="85">
        <v>0</v>
      </c>
      <c r="I179" s="85">
        <v>0</v>
      </c>
      <c r="J179" s="85">
        <v>1</v>
      </c>
      <c r="K179" s="85">
        <v>0</v>
      </c>
    </row>
    <row r="180" spans="1:11">
      <c r="A180" s="85" t="s">
        <v>110</v>
      </c>
      <c r="B180" s="85" t="s">
        <v>9463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5035</v>
      </c>
      <c r="H180" s="85">
        <v>0</v>
      </c>
      <c r="I180" s="85">
        <v>0</v>
      </c>
      <c r="J180" s="85"/>
      <c r="K180" s="85">
        <v>0</v>
      </c>
    </row>
    <row r="181" spans="1:11">
      <c r="A181" s="85" t="s">
        <v>110</v>
      </c>
      <c r="B181" s="85" t="s">
        <v>9464</v>
      </c>
      <c r="C181" s="86">
        <f>IFERROR(VLOOKUP(UPPER(CONCATENATE($B181," - ",$A181)),'[1]Segurados Civis'!$A$5:$H$2142,6,0),"")</f>
        <v>534</v>
      </c>
      <c r="D181" s="86">
        <f>IFERROR(VLOOKUP(UPPER(CONCATENATE($B181," - ",$A181)),'[1]Segurados Civis'!$A$5:$H$2142,7,0),"")</f>
        <v>147</v>
      </c>
      <c r="E181" s="86">
        <f>IFERROR(VLOOKUP(UPPER(CONCATENATE($B181," - ",$A181)),'[1]Segurados Civis'!$A$5:$H$2142,8,0),"")</f>
        <v>43</v>
      </c>
      <c r="F181" s="86">
        <f t="shared" si="2"/>
        <v>724</v>
      </c>
      <c r="G181" s="85" t="s">
        <v>5032</v>
      </c>
      <c r="H181" s="85">
        <v>0</v>
      </c>
      <c r="I181" s="85">
        <v>0</v>
      </c>
      <c r="J181" s="85"/>
      <c r="K181" s="85">
        <v>0</v>
      </c>
    </row>
    <row r="182" spans="1:11">
      <c r="A182" s="85" t="s">
        <v>110</v>
      </c>
      <c r="B182" s="85" t="s">
        <v>9465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5035</v>
      </c>
      <c r="H182" s="85">
        <v>0</v>
      </c>
      <c r="I182" s="85">
        <v>0</v>
      </c>
      <c r="J182" s="85"/>
      <c r="K182" s="85">
        <v>0</v>
      </c>
    </row>
    <row r="183" spans="1:11">
      <c r="A183" s="85" t="s">
        <v>110</v>
      </c>
      <c r="B183" s="85" t="s">
        <v>9466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>
        <v>0</v>
      </c>
      <c r="J183" s="85"/>
      <c r="K183" s="85">
        <v>0</v>
      </c>
    </row>
    <row r="184" spans="1:11">
      <c r="A184" s="85" t="s">
        <v>110</v>
      </c>
      <c r="B184" s="85" t="s">
        <v>9467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/>
      <c r="K184" s="85">
        <v>0</v>
      </c>
    </row>
    <row r="185" spans="1:11">
      <c r="A185" s="85" t="s">
        <v>110</v>
      </c>
      <c r="B185" s="85" t="s">
        <v>9468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5035</v>
      </c>
      <c r="H185" s="85">
        <v>0</v>
      </c>
      <c r="I185" s="85">
        <v>0</v>
      </c>
      <c r="J185" s="85"/>
      <c r="K185" s="85">
        <v>0</v>
      </c>
    </row>
    <row r="186" spans="1:11">
      <c r="A186" s="85" t="s">
        <v>110</v>
      </c>
      <c r="B186" s="85" t="s">
        <v>9469</v>
      </c>
      <c r="C186" s="86">
        <f>IFERROR(VLOOKUP(UPPER(CONCATENATE($B186," - ",$A186)),'[1]Segurados Civis'!$A$5:$H$2142,6,0),"")</f>
        <v>2840</v>
      </c>
      <c r="D186" s="86">
        <f>IFERROR(VLOOKUP(UPPER(CONCATENATE($B186," - ",$A186)),'[1]Segurados Civis'!$A$5:$H$2142,7,0),"")</f>
        <v>464</v>
      </c>
      <c r="E186" s="86">
        <f>IFERROR(VLOOKUP(UPPER(CONCATENATE($B186," - ",$A186)),'[1]Segurados Civis'!$A$5:$H$2142,8,0),"")</f>
        <v>12</v>
      </c>
      <c r="F186" s="86">
        <f t="shared" si="2"/>
        <v>3316</v>
      </c>
      <c r="G186" s="85" t="s">
        <v>5032</v>
      </c>
      <c r="H186" s="85">
        <v>0</v>
      </c>
      <c r="I186" s="85">
        <v>0</v>
      </c>
      <c r="J186" s="85"/>
      <c r="K186" s="85">
        <v>0</v>
      </c>
    </row>
    <row r="187" spans="1:11">
      <c r="A187" s="85" t="s">
        <v>110</v>
      </c>
      <c r="B187" s="85" t="s">
        <v>9470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5035</v>
      </c>
      <c r="H187" s="85">
        <v>0</v>
      </c>
      <c r="I187" s="85">
        <v>0</v>
      </c>
      <c r="J187" s="85"/>
      <c r="K187" s="85">
        <v>0</v>
      </c>
    </row>
    <row r="188" spans="1:11">
      <c r="A188" s="85" t="s">
        <v>110</v>
      </c>
      <c r="B188" s="85" t="s">
        <v>8385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5035</v>
      </c>
      <c r="H188" s="85">
        <v>0</v>
      </c>
      <c r="I188" s="85">
        <v>0</v>
      </c>
      <c r="J188" s="85"/>
      <c r="K188" s="85">
        <v>0</v>
      </c>
    </row>
    <row r="189" spans="1:11">
      <c r="A189" s="85" t="s">
        <v>110</v>
      </c>
      <c r="B189" s="85" t="s">
        <v>9471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5035</v>
      </c>
      <c r="H189" s="85">
        <v>0</v>
      </c>
      <c r="I189" s="85">
        <v>0</v>
      </c>
      <c r="J189" s="85"/>
      <c r="K189" s="85">
        <v>0</v>
      </c>
    </row>
    <row r="190" spans="1:11">
      <c r="A190" s="85" t="s">
        <v>110</v>
      </c>
      <c r="B190" s="85" t="s">
        <v>9472</v>
      </c>
      <c r="C190" s="86">
        <f>IFERROR(VLOOKUP(UPPER(CONCATENATE($B190," - ",$A190)),'[1]Segurados Civis'!$A$5:$H$2142,6,0),"")</f>
        <v>398</v>
      </c>
      <c r="D190" s="86">
        <f>IFERROR(VLOOKUP(UPPER(CONCATENATE($B190," - ",$A190)),'[1]Segurados Civis'!$A$5:$H$2142,7,0),"")</f>
        <v>64</v>
      </c>
      <c r="E190" s="86">
        <f>IFERROR(VLOOKUP(UPPER(CONCATENATE($B190," - ",$A190)),'[1]Segurados Civis'!$A$5:$H$2142,8,0),"")</f>
        <v>14</v>
      </c>
      <c r="F190" s="86">
        <f t="shared" si="2"/>
        <v>476</v>
      </c>
      <c r="G190" s="85" t="s">
        <v>5032</v>
      </c>
      <c r="H190" s="85">
        <v>1</v>
      </c>
      <c r="I190" s="85">
        <v>0</v>
      </c>
      <c r="J190" s="85"/>
      <c r="K190" s="85">
        <v>0</v>
      </c>
    </row>
    <row r="191" spans="1:11">
      <c r="A191" s="85" t="s">
        <v>110</v>
      </c>
      <c r="B191" s="85" t="s">
        <v>9473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5035</v>
      </c>
      <c r="H191" s="85">
        <v>0</v>
      </c>
      <c r="I191" s="85">
        <v>0</v>
      </c>
      <c r="J191" s="85"/>
      <c r="K191" s="85">
        <v>0</v>
      </c>
    </row>
    <row r="192" spans="1:11">
      <c r="A192" s="85" t="s">
        <v>110</v>
      </c>
      <c r="B192" s="85" t="s">
        <v>9474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5035</v>
      </c>
      <c r="H192" s="85">
        <v>0</v>
      </c>
      <c r="I192" s="85">
        <v>0</v>
      </c>
      <c r="J192" s="85"/>
      <c r="K192" s="85">
        <v>0</v>
      </c>
    </row>
    <row r="193" spans="1:11">
      <c r="A193" s="85" t="s">
        <v>110</v>
      </c>
      <c r="B193" s="85" t="s">
        <v>9475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5503</v>
      </c>
      <c r="H193" s="85">
        <v>0</v>
      </c>
      <c r="I193" s="85">
        <v>0</v>
      </c>
      <c r="J193" s="85"/>
      <c r="K193" s="85">
        <v>0</v>
      </c>
    </row>
    <row r="194" spans="1:11">
      <c r="A194" s="85" t="s">
        <v>110</v>
      </c>
      <c r="B194" s="85" t="s">
        <v>9476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5035</v>
      </c>
      <c r="H194" s="85">
        <v>0</v>
      </c>
      <c r="I194" s="85">
        <v>0</v>
      </c>
      <c r="J194" s="85"/>
      <c r="K194" s="85">
        <v>0</v>
      </c>
    </row>
    <row r="195" spans="1:11">
      <c r="A195" s="85" t="s">
        <v>110</v>
      </c>
      <c r="B195" s="85" t="s">
        <v>9477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5035</v>
      </c>
      <c r="H195" s="85">
        <v>0</v>
      </c>
      <c r="I195" s="85">
        <v>0</v>
      </c>
      <c r="J195" s="85"/>
      <c r="K195" s="85">
        <v>0</v>
      </c>
    </row>
    <row r="196" spans="1:11">
      <c r="A196" s="85" t="s">
        <v>110</v>
      </c>
      <c r="B196" s="85" t="s">
        <v>9478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5035</v>
      </c>
      <c r="H196" s="85">
        <v>0</v>
      </c>
      <c r="I196" s="85">
        <v>0</v>
      </c>
      <c r="J196" s="85"/>
      <c r="K196" s="85">
        <v>0</v>
      </c>
    </row>
    <row r="197" spans="1:11">
      <c r="A197" s="85" t="s">
        <v>110</v>
      </c>
      <c r="B197" s="85" t="s">
        <v>9479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5035</v>
      </c>
      <c r="H197" s="85">
        <v>0</v>
      </c>
      <c r="I197" s="85">
        <v>0</v>
      </c>
      <c r="J197" s="85"/>
      <c r="K197" s="85">
        <v>0</v>
      </c>
    </row>
    <row r="198" spans="1:11">
      <c r="A198" s="85" t="s">
        <v>110</v>
      </c>
      <c r="B198" s="85" t="s">
        <v>9480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5035</v>
      </c>
      <c r="H198" s="85">
        <v>0</v>
      </c>
      <c r="I198" s="85">
        <v>0</v>
      </c>
      <c r="J198" s="85"/>
      <c r="K198" s="85">
        <v>0</v>
      </c>
    </row>
    <row r="199" spans="1:11">
      <c r="A199" s="85" t="s">
        <v>110</v>
      </c>
      <c r="B199" s="85" t="s">
        <v>7890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>
        <v>0</v>
      </c>
      <c r="J199" s="85"/>
      <c r="K199" s="85">
        <v>0</v>
      </c>
    </row>
    <row r="200" spans="1:11">
      <c r="A200" s="85" t="s">
        <v>110</v>
      </c>
      <c r="B200" s="85" t="s">
        <v>9481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5035</v>
      </c>
      <c r="H200" s="85">
        <v>0</v>
      </c>
      <c r="I200" s="85">
        <v>0</v>
      </c>
      <c r="J200" s="85"/>
      <c r="K200" s="85">
        <v>0</v>
      </c>
    </row>
    <row r="201" spans="1:11">
      <c r="A201" s="85" t="s">
        <v>110</v>
      </c>
      <c r="B201" s="85" t="s">
        <v>9482</v>
      </c>
      <c r="C201" s="86">
        <f>IFERROR(VLOOKUP(UPPER(CONCATENATE($B201," - ",$A201)),'[1]Segurados Civis'!$A$5:$H$2142,6,0),"")</f>
        <v>99</v>
      </c>
      <c r="D201" s="86">
        <f>IFERROR(VLOOKUP(UPPER(CONCATENATE($B201," - ",$A201)),'[1]Segurados Civis'!$A$5:$H$2142,7,0),"")</f>
        <v>33</v>
      </c>
      <c r="E201" s="86">
        <f>IFERROR(VLOOKUP(UPPER(CONCATENATE($B201," - ",$A201)),'[1]Segurados Civis'!$A$5:$H$2142,8,0),"")</f>
        <v>7</v>
      </c>
      <c r="F201" s="86">
        <f t="shared" si="3"/>
        <v>139</v>
      </c>
      <c r="G201" s="85" t="s">
        <v>5032</v>
      </c>
      <c r="H201" s="85">
        <v>0</v>
      </c>
      <c r="I201" s="85">
        <v>0</v>
      </c>
      <c r="J201" s="85"/>
      <c r="K201" s="85">
        <v>0</v>
      </c>
    </row>
    <row r="202" spans="1:11">
      <c r="A202" s="85" t="s">
        <v>110</v>
      </c>
      <c r="B202" s="85" t="s">
        <v>9483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5035</v>
      </c>
      <c r="H202" s="85">
        <v>0</v>
      </c>
      <c r="I202" s="85">
        <v>0</v>
      </c>
      <c r="J202" s="85"/>
      <c r="K202" s="85">
        <v>0</v>
      </c>
    </row>
    <row r="203" spans="1:11">
      <c r="A203" s="85" t="s">
        <v>110</v>
      </c>
      <c r="B203" s="85" t="s">
        <v>9484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5035</v>
      </c>
      <c r="H203" s="85">
        <v>0</v>
      </c>
      <c r="I203" s="85">
        <v>0</v>
      </c>
      <c r="J203" s="85"/>
      <c r="K203" s="85">
        <v>0</v>
      </c>
    </row>
    <row r="204" spans="1:11">
      <c r="A204" s="85" t="s">
        <v>110</v>
      </c>
      <c r="B204" s="85" t="s">
        <v>9485</v>
      </c>
      <c r="C204" s="86">
        <f>IFERROR(VLOOKUP(UPPER(CONCATENATE($B204," - ",$A204)),'[1]Segurados Civis'!$A$5:$H$2142,6,0),"")</f>
        <v>763</v>
      </c>
      <c r="D204" s="86">
        <f>IFERROR(VLOOKUP(UPPER(CONCATENATE($B204," - ",$A204)),'[1]Segurados Civis'!$A$5:$H$2142,7,0),"")</f>
        <v>113</v>
      </c>
      <c r="E204" s="86">
        <f>IFERROR(VLOOKUP(UPPER(CONCATENATE($B204," - ",$A204)),'[1]Segurados Civis'!$A$5:$H$2142,8,0),"")</f>
        <v>46</v>
      </c>
      <c r="F204" s="86">
        <f t="shared" si="3"/>
        <v>922</v>
      </c>
      <c r="G204" s="85" t="s">
        <v>5032</v>
      </c>
      <c r="H204" s="85">
        <v>0</v>
      </c>
      <c r="I204" s="85">
        <v>0</v>
      </c>
      <c r="J204" s="85">
        <v>1</v>
      </c>
      <c r="K204" s="85">
        <v>0</v>
      </c>
    </row>
    <row r="205" spans="1:11">
      <c r="A205" s="85" t="s">
        <v>110</v>
      </c>
      <c r="B205" s="85" t="s">
        <v>9486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5035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110</v>
      </c>
      <c r="B206" s="85" t="s">
        <v>9487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5035</v>
      </c>
      <c r="H206" s="85">
        <v>0</v>
      </c>
      <c r="I206" s="85">
        <v>0</v>
      </c>
      <c r="J206" s="85"/>
      <c r="K206" s="85">
        <v>0</v>
      </c>
    </row>
    <row r="207" spans="1:11">
      <c r="A207" s="85" t="s">
        <v>110</v>
      </c>
      <c r="B207" s="85" t="s">
        <v>9488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5035</v>
      </c>
      <c r="H207" s="85">
        <v>0</v>
      </c>
      <c r="I207" s="85">
        <v>0</v>
      </c>
      <c r="J207" s="85"/>
      <c r="K207" s="85">
        <v>0</v>
      </c>
    </row>
    <row r="208" spans="1:11">
      <c r="A208" s="85" t="s">
        <v>110</v>
      </c>
      <c r="B208" s="85" t="s">
        <v>9489</v>
      </c>
      <c r="C208" s="86">
        <f>IFERROR(VLOOKUP(UPPER(CONCATENATE($B208," - ",$A208)),'[1]Segurados Civis'!$A$5:$H$2142,6,0),"")</f>
        <v>450</v>
      </c>
      <c r="D208" s="86">
        <f>IFERROR(VLOOKUP(UPPER(CONCATENATE($B208," - ",$A208)),'[1]Segurados Civis'!$A$5:$H$2142,7,0),"")</f>
        <v>104</v>
      </c>
      <c r="E208" s="86">
        <f>IFERROR(VLOOKUP(UPPER(CONCATENATE($B208," - ",$A208)),'[1]Segurados Civis'!$A$5:$H$2142,8,0),"")</f>
        <v>32</v>
      </c>
      <c r="F208" s="86">
        <f t="shared" si="3"/>
        <v>586</v>
      </c>
      <c r="G208" s="85" t="s">
        <v>5032</v>
      </c>
      <c r="H208" s="85">
        <v>1</v>
      </c>
      <c r="I208" s="85">
        <v>0</v>
      </c>
      <c r="J208" s="85"/>
      <c r="K208" s="85">
        <v>0</v>
      </c>
    </row>
    <row r="209" spans="1:11">
      <c r="A209" s="85" t="s">
        <v>110</v>
      </c>
      <c r="B209" s="85" t="s">
        <v>9490</v>
      </c>
      <c r="C209" s="86">
        <f>IFERROR(VLOOKUP(UPPER(CONCATENATE($B209," - ",$A209)),'[1]Segurados Civis'!$A$5:$H$2142,6,0),"")</f>
        <v>549</v>
      </c>
      <c r="D209" s="86">
        <f>IFERROR(VLOOKUP(UPPER(CONCATENATE($B209," - ",$A209)),'[1]Segurados Civis'!$A$5:$H$2142,7,0),"")</f>
        <v>112</v>
      </c>
      <c r="E209" s="86">
        <f>IFERROR(VLOOKUP(UPPER(CONCATENATE($B209," - ",$A209)),'[1]Segurados Civis'!$A$5:$H$2142,8,0),"")</f>
        <v>38</v>
      </c>
      <c r="F209" s="86">
        <f t="shared" si="3"/>
        <v>699</v>
      </c>
      <c r="G209" s="85" t="s">
        <v>5032</v>
      </c>
      <c r="H209" s="85">
        <v>0</v>
      </c>
      <c r="I209" s="85">
        <v>0</v>
      </c>
      <c r="J209" s="85"/>
      <c r="K209" s="85">
        <v>0</v>
      </c>
    </row>
    <row r="210" spans="1:11">
      <c r="A210" s="85" t="s">
        <v>110</v>
      </c>
      <c r="B210" s="85" t="s">
        <v>9491</v>
      </c>
      <c r="C210" s="86" t="str">
        <f>IFERROR(VLOOKUP(UPPER(CONCATENATE($B210," - ",$A210)),'[1]Segurados Civis'!$A$5:$H$2142,6,0),"")</f>
        <v/>
      </c>
      <c r="D210" s="86" t="str">
        <f>IFERROR(VLOOKUP(UPPER(CONCATENATE($B210," - ",$A210)),'[1]Segurados Civis'!$A$5:$H$2142,7,0),"")</f>
        <v/>
      </c>
      <c r="E210" s="86" t="str">
        <f>IFERROR(VLOOKUP(UPPER(CONCATENATE($B210," - ",$A210)),'[1]Segurados Civis'!$A$5:$H$2142,8,0),"")</f>
        <v/>
      </c>
      <c r="F210" s="86" t="str">
        <f t="shared" si="3"/>
        <v/>
      </c>
      <c r="G210" s="85" t="s">
        <v>5035</v>
      </c>
      <c r="H210" s="85">
        <v>0</v>
      </c>
      <c r="I210" s="85">
        <v>0</v>
      </c>
      <c r="J210" s="85"/>
      <c r="K210" s="85">
        <v>0</v>
      </c>
    </row>
    <row r="211" spans="1:11">
      <c r="A211" s="85" t="s">
        <v>110</v>
      </c>
      <c r="B211" s="85" t="s">
        <v>9492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5035</v>
      </c>
      <c r="H211" s="85">
        <v>0</v>
      </c>
      <c r="I211" s="85">
        <v>0</v>
      </c>
      <c r="J211" s="85"/>
      <c r="K211" s="85">
        <v>0</v>
      </c>
    </row>
    <row r="212" spans="1:11">
      <c r="A212" s="85" t="s">
        <v>110</v>
      </c>
      <c r="B212" s="85" t="s">
        <v>8420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5035</v>
      </c>
      <c r="H212" s="85">
        <v>0</v>
      </c>
      <c r="I212" s="85">
        <v>0</v>
      </c>
      <c r="J212" s="85"/>
      <c r="K212" s="85">
        <v>0</v>
      </c>
    </row>
    <row r="213" spans="1:11">
      <c r="A213" s="85" t="s">
        <v>110</v>
      </c>
      <c r="B213" s="85" t="s">
        <v>9493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5035</v>
      </c>
      <c r="H213" s="85">
        <v>0</v>
      </c>
      <c r="I213" s="85">
        <v>0</v>
      </c>
      <c r="J213" s="85"/>
      <c r="K213" s="85">
        <v>0</v>
      </c>
    </row>
    <row r="214" spans="1:11">
      <c r="A214" s="85" t="s">
        <v>110</v>
      </c>
      <c r="B214" s="85" t="s">
        <v>9494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5035</v>
      </c>
      <c r="H214" s="85">
        <v>0</v>
      </c>
      <c r="I214" s="85">
        <v>0</v>
      </c>
      <c r="J214" s="85"/>
      <c r="K214" s="85">
        <v>0</v>
      </c>
    </row>
    <row r="215" spans="1:11">
      <c r="A215" s="85" t="s">
        <v>110</v>
      </c>
      <c r="B215" s="85" t="s">
        <v>9495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5035</v>
      </c>
      <c r="H215" s="85">
        <v>0</v>
      </c>
      <c r="I215" s="85">
        <v>0</v>
      </c>
      <c r="J215" s="85"/>
      <c r="K215" s="85">
        <v>0</v>
      </c>
    </row>
    <row r="216" spans="1:11">
      <c r="A216" s="85" t="s">
        <v>110</v>
      </c>
      <c r="B216" s="85" t="s">
        <v>9496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5035</v>
      </c>
      <c r="H216" s="85">
        <v>0</v>
      </c>
      <c r="I216" s="85">
        <v>0</v>
      </c>
      <c r="J216" s="85"/>
      <c r="K216" s="85">
        <v>0</v>
      </c>
    </row>
    <row r="217" spans="1:11">
      <c r="A217" s="85" t="s">
        <v>110</v>
      </c>
      <c r="B217" s="85" t="s">
        <v>9497</v>
      </c>
      <c r="C217" s="86">
        <f>IFERROR(VLOOKUP(UPPER(CONCATENATE($B217," - ",$A217)),'[1]Segurados Civis'!$A$5:$H$2142,6,0),"")</f>
        <v>114</v>
      </c>
      <c r="D217" s="86">
        <f>IFERROR(VLOOKUP(UPPER(CONCATENATE($B217," - ",$A217)),'[1]Segurados Civis'!$A$5:$H$2142,7,0),"")</f>
        <v>34</v>
      </c>
      <c r="E217" s="86">
        <f>IFERROR(VLOOKUP(UPPER(CONCATENATE($B217," - ",$A217)),'[1]Segurados Civis'!$A$5:$H$2142,8,0),"")</f>
        <v>8</v>
      </c>
      <c r="F217" s="86">
        <f t="shared" si="3"/>
        <v>156</v>
      </c>
      <c r="G217" s="85" t="s">
        <v>5032</v>
      </c>
      <c r="H217" s="85">
        <v>0</v>
      </c>
      <c r="I217" s="85">
        <v>0</v>
      </c>
      <c r="J217" s="85"/>
      <c r="K217" s="85">
        <v>0</v>
      </c>
    </row>
    <row r="218" spans="1:11">
      <c r="A218" s="85" t="s">
        <v>110</v>
      </c>
      <c r="B218" s="85" t="s">
        <v>9498</v>
      </c>
      <c r="C218" s="86">
        <f>IFERROR(VLOOKUP(UPPER(CONCATENATE($B218," - ",$A218)),'[1]Segurados Civis'!$A$5:$H$2142,6,0),"")</f>
        <v>114</v>
      </c>
      <c r="D218" s="86">
        <f>IFERROR(VLOOKUP(UPPER(CONCATENATE($B218," - ",$A218)),'[1]Segurados Civis'!$A$5:$H$2142,7,0),"")</f>
        <v>48</v>
      </c>
      <c r="E218" s="86">
        <f>IFERROR(VLOOKUP(UPPER(CONCATENATE($B218," - ",$A218)),'[1]Segurados Civis'!$A$5:$H$2142,8,0),"")</f>
        <v>12</v>
      </c>
      <c r="F218" s="86">
        <f t="shared" si="3"/>
        <v>174</v>
      </c>
      <c r="G218" s="85" t="s">
        <v>5032</v>
      </c>
      <c r="H218" s="85">
        <v>1</v>
      </c>
      <c r="I218" s="85">
        <v>0</v>
      </c>
      <c r="J218" s="85"/>
      <c r="K218" s="85">
        <v>0</v>
      </c>
    </row>
    <row r="219" spans="1:11">
      <c r="A219" s="85" t="s">
        <v>110</v>
      </c>
      <c r="B219" s="85" t="s">
        <v>9499</v>
      </c>
      <c r="C219" s="86">
        <f>IFERROR(VLOOKUP(UPPER(CONCATENATE($B219," - ",$A219)),'[1]Segurados Civis'!$A$5:$H$2142,6,0),"")</f>
        <v>141</v>
      </c>
      <c r="D219" s="86">
        <f>IFERROR(VLOOKUP(UPPER(CONCATENATE($B219," - ",$A219)),'[1]Segurados Civis'!$A$5:$H$2142,7,0),"")</f>
        <v>50</v>
      </c>
      <c r="E219" s="86">
        <f>IFERROR(VLOOKUP(UPPER(CONCATENATE($B219," - ",$A219)),'[1]Segurados Civis'!$A$5:$H$2142,8,0),"")</f>
        <v>31</v>
      </c>
      <c r="F219" s="86">
        <f t="shared" si="3"/>
        <v>222</v>
      </c>
      <c r="G219" s="85" t="s">
        <v>5032</v>
      </c>
      <c r="H219" s="85">
        <v>0</v>
      </c>
      <c r="I219" s="85">
        <v>0</v>
      </c>
      <c r="J219" s="85">
        <v>1</v>
      </c>
      <c r="K219" s="85">
        <v>0</v>
      </c>
    </row>
    <row r="220" spans="1:11">
      <c r="A220" s="85" t="s">
        <v>110</v>
      </c>
      <c r="B220" s="85" t="s">
        <v>9500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5035</v>
      </c>
      <c r="H220" s="85">
        <v>0</v>
      </c>
      <c r="I220" s="85">
        <v>0</v>
      </c>
      <c r="J220" s="85"/>
      <c r="K220" s="85">
        <v>0</v>
      </c>
    </row>
    <row r="221" spans="1:11">
      <c r="A221" s="85" t="s">
        <v>110</v>
      </c>
      <c r="B221" s="85" t="s">
        <v>9501</v>
      </c>
      <c r="C221" s="86">
        <f>IFERROR(VLOOKUP(UPPER(CONCATENATE($B221," - ",$A221)),'[1]Segurados Civis'!$A$5:$H$2142,6,0),"")</f>
        <v>1424</v>
      </c>
      <c r="D221" s="86">
        <f>IFERROR(VLOOKUP(UPPER(CONCATENATE($B221," - ",$A221)),'[1]Segurados Civis'!$A$5:$H$2142,7,0),"")</f>
        <v>316</v>
      </c>
      <c r="E221" s="86">
        <f>IFERROR(VLOOKUP(UPPER(CONCATENATE($B221," - ",$A221)),'[1]Segurados Civis'!$A$5:$H$2142,8,0),"")</f>
        <v>114</v>
      </c>
      <c r="F221" s="86">
        <f t="shared" si="3"/>
        <v>1854</v>
      </c>
      <c r="G221" s="85" t="s">
        <v>5032</v>
      </c>
      <c r="H221" s="85">
        <v>0</v>
      </c>
      <c r="I221" s="85">
        <v>0</v>
      </c>
      <c r="J221" s="85"/>
      <c r="K221" s="85">
        <v>0</v>
      </c>
    </row>
    <row r="222" spans="1:11">
      <c r="A222" s="85" t="s">
        <v>110</v>
      </c>
      <c r="B222" s="85" t="s">
        <v>9502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5035</v>
      </c>
      <c r="H222" s="85">
        <v>0</v>
      </c>
      <c r="I222" s="85">
        <v>0</v>
      </c>
      <c r="J222" s="85"/>
      <c r="K222" s="85">
        <v>0</v>
      </c>
    </row>
    <row r="223" spans="1:11">
      <c r="A223" s="85" t="s">
        <v>110</v>
      </c>
      <c r="B223" s="85" t="s">
        <v>9503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5035</v>
      </c>
      <c r="H223" s="85">
        <v>0</v>
      </c>
      <c r="I223" s="85">
        <v>0</v>
      </c>
      <c r="J223" s="85"/>
      <c r="K223" s="85">
        <v>0</v>
      </c>
    </row>
    <row r="224" spans="1:11">
      <c r="A224" s="85" t="s">
        <v>110</v>
      </c>
      <c r="B224" s="85" t="s">
        <v>9504</v>
      </c>
      <c r="C224" s="86">
        <f>IFERROR(VLOOKUP(UPPER(CONCATENATE($B224," - ",$A224)),'[1]Segurados Civis'!$A$5:$H$2142,6,0),"")</f>
        <v>1108</v>
      </c>
      <c r="D224" s="86">
        <f>IFERROR(VLOOKUP(UPPER(CONCATENATE($B224," - ",$A224)),'[1]Segurados Civis'!$A$5:$H$2142,7,0),"")</f>
        <v>242</v>
      </c>
      <c r="E224" s="86">
        <f>IFERROR(VLOOKUP(UPPER(CONCATENATE($B224," - ",$A224)),'[1]Segurados Civis'!$A$5:$H$2142,8,0),"")</f>
        <v>58</v>
      </c>
      <c r="F224" s="86">
        <f t="shared" si="3"/>
        <v>1408</v>
      </c>
      <c r="G224" s="85" t="s">
        <v>5032</v>
      </c>
      <c r="H224" s="85">
        <v>0</v>
      </c>
      <c r="I224" s="85">
        <v>0</v>
      </c>
      <c r="J224" s="85"/>
      <c r="K224" s="85">
        <v>0</v>
      </c>
    </row>
    <row r="225" spans="1:11">
      <c r="A225" s="85" t="s">
        <v>110</v>
      </c>
      <c r="B225" s="85" t="s">
        <v>9505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5035</v>
      </c>
      <c r="H225" s="85">
        <v>0</v>
      </c>
      <c r="I225" s="85">
        <v>0</v>
      </c>
      <c r="J225" s="85"/>
      <c r="K225" s="85">
        <v>0</v>
      </c>
    </row>
    <row r="226" spans="1:11">
      <c r="A226" s="85" t="s">
        <v>110</v>
      </c>
      <c r="B226" s="85" t="s">
        <v>9506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5035</v>
      </c>
      <c r="H226" s="85">
        <v>0</v>
      </c>
      <c r="I226" s="85">
        <v>0</v>
      </c>
      <c r="J226" s="85"/>
      <c r="K226" s="85">
        <v>0</v>
      </c>
    </row>
    <row r="227" spans="1:11">
      <c r="A227" s="85" t="s">
        <v>110</v>
      </c>
      <c r="B227" s="85" t="s">
        <v>9507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5035</v>
      </c>
      <c r="H227" s="85">
        <v>0</v>
      </c>
      <c r="I227" s="85">
        <v>0</v>
      </c>
      <c r="J227" s="85"/>
      <c r="K227" s="85">
        <v>0</v>
      </c>
    </row>
    <row r="228" spans="1:11">
      <c r="A228" s="85" t="s">
        <v>110</v>
      </c>
      <c r="B228" s="85" t="s">
        <v>9508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5035</v>
      </c>
      <c r="H228" s="85">
        <v>0</v>
      </c>
      <c r="I228" s="85">
        <v>0</v>
      </c>
      <c r="J228" s="85"/>
      <c r="K228" s="85">
        <v>0</v>
      </c>
    </row>
    <row r="229" spans="1:11">
      <c r="A229" s="85" t="s">
        <v>110</v>
      </c>
      <c r="B229" s="85" t="s">
        <v>9509</v>
      </c>
      <c r="C229" s="86">
        <f>IFERROR(VLOOKUP(UPPER(CONCATENATE($B229," - ",$A229)),'[1]Segurados Civis'!$A$5:$H$2142,6,0),"")</f>
        <v>135</v>
      </c>
      <c r="D229" s="86">
        <f>IFERROR(VLOOKUP(UPPER(CONCATENATE($B229," - ",$A229)),'[1]Segurados Civis'!$A$5:$H$2142,7,0),"")</f>
        <v>41</v>
      </c>
      <c r="E229" s="86">
        <f>IFERROR(VLOOKUP(UPPER(CONCATENATE($B229," - ",$A229)),'[1]Segurados Civis'!$A$5:$H$2142,8,0),"")</f>
        <v>11</v>
      </c>
      <c r="F229" s="86">
        <f t="shared" si="3"/>
        <v>187</v>
      </c>
      <c r="G229" s="85" t="s">
        <v>5032</v>
      </c>
      <c r="H229" s="85">
        <v>0</v>
      </c>
      <c r="I229" s="85">
        <v>0</v>
      </c>
      <c r="J229" s="85"/>
      <c r="K229" s="85">
        <v>0</v>
      </c>
    </row>
    <row r="230" spans="1:11">
      <c r="A230" s="85" t="s">
        <v>110</v>
      </c>
      <c r="B230" s="85" t="s">
        <v>9510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5035</v>
      </c>
      <c r="H230" s="85">
        <v>0</v>
      </c>
      <c r="I230" s="85">
        <v>0</v>
      </c>
      <c r="J230" s="85"/>
      <c r="K230" s="85">
        <v>0</v>
      </c>
    </row>
    <row r="231" spans="1:11">
      <c r="A231" s="85" t="s">
        <v>110</v>
      </c>
      <c r="B231" s="85" t="s">
        <v>9511</v>
      </c>
      <c r="C231" s="86">
        <f>IFERROR(VLOOKUP(UPPER(CONCATENATE($B231," - ",$A231)),'[1]Segurados Civis'!$A$5:$H$2142,6,0),"")</f>
        <v>152</v>
      </c>
      <c r="D231" s="86">
        <f>IFERROR(VLOOKUP(UPPER(CONCATENATE($B231," - ",$A231)),'[1]Segurados Civis'!$A$5:$H$2142,7,0),"")</f>
        <v>44</v>
      </c>
      <c r="E231" s="86">
        <f>IFERROR(VLOOKUP(UPPER(CONCATENATE($B231," - ",$A231)),'[1]Segurados Civis'!$A$5:$H$2142,8,0),"")</f>
        <v>5</v>
      </c>
      <c r="F231" s="86">
        <f t="shared" si="3"/>
        <v>201</v>
      </c>
      <c r="G231" s="85" t="s">
        <v>5032</v>
      </c>
      <c r="H231" s="85">
        <v>0</v>
      </c>
      <c r="I231" s="85">
        <v>0</v>
      </c>
      <c r="J231" s="85"/>
      <c r="K231" s="85">
        <v>0</v>
      </c>
    </row>
    <row r="232" spans="1:11">
      <c r="A232" s="85" t="s">
        <v>110</v>
      </c>
      <c r="B232" s="85" t="s">
        <v>9512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5035</v>
      </c>
      <c r="H232" s="85">
        <v>0</v>
      </c>
      <c r="I232" s="85">
        <v>0</v>
      </c>
      <c r="J232" s="85"/>
      <c r="K232" s="85">
        <v>0</v>
      </c>
    </row>
    <row r="233" spans="1:11">
      <c r="A233" s="85" t="s">
        <v>110</v>
      </c>
      <c r="B233" s="85" t="s">
        <v>7726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5035</v>
      </c>
      <c r="H233" s="85">
        <v>0</v>
      </c>
      <c r="I233" s="85">
        <v>0</v>
      </c>
      <c r="J233" s="85"/>
      <c r="K233" s="85">
        <v>0</v>
      </c>
    </row>
    <row r="234" spans="1:11">
      <c r="A234" s="85" t="s">
        <v>110</v>
      </c>
      <c r="B234" s="85" t="s">
        <v>6326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5035</v>
      </c>
      <c r="H234" s="85">
        <v>0</v>
      </c>
      <c r="I234" s="85">
        <v>0</v>
      </c>
      <c r="J234" s="85"/>
      <c r="K234" s="85">
        <v>0</v>
      </c>
    </row>
    <row r="235" spans="1:11">
      <c r="A235" s="85" t="s">
        <v>110</v>
      </c>
      <c r="B235" s="85" t="s">
        <v>9513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5035</v>
      </c>
      <c r="H235" s="85">
        <v>0</v>
      </c>
      <c r="I235" s="85">
        <v>0</v>
      </c>
      <c r="J235" s="85"/>
      <c r="K235" s="85">
        <v>0</v>
      </c>
    </row>
    <row r="236" spans="1:11">
      <c r="A236" s="85" t="s">
        <v>110</v>
      </c>
      <c r="B236" s="85" t="s">
        <v>9514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5035</v>
      </c>
      <c r="H236" s="85">
        <v>0</v>
      </c>
      <c r="I236" s="85">
        <v>0</v>
      </c>
      <c r="J236" s="85"/>
      <c r="K236" s="85">
        <v>0</v>
      </c>
    </row>
    <row r="237" spans="1:11">
      <c r="A237" s="85" t="s">
        <v>110</v>
      </c>
      <c r="B237" s="85" t="s">
        <v>7406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5035</v>
      </c>
      <c r="H237" s="85">
        <v>0</v>
      </c>
      <c r="I237" s="85">
        <v>0</v>
      </c>
      <c r="J237" s="85"/>
      <c r="K237" s="85">
        <v>0</v>
      </c>
    </row>
    <row r="238" spans="1:11">
      <c r="A238" s="85" t="s">
        <v>110</v>
      </c>
      <c r="B238" s="85" t="s">
        <v>9515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5035</v>
      </c>
      <c r="H238" s="85">
        <v>0</v>
      </c>
      <c r="I238" s="85">
        <v>0</v>
      </c>
      <c r="J238" s="85"/>
      <c r="K238" s="85">
        <v>0</v>
      </c>
    </row>
    <row r="239" spans="1:11">
      <c r="A239" s="85" t="s">
        <v>110</v>
      </c>
      <c r="B239" s="85" t="s">
        <v>9516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5035</v>
      </c>
      <c r="H239" s="85">
        <v>0</v>
      </c>
      <c r="I239" s="85">
        <v>0</v>
      </c>
      <c r="J239" s="85"/>
      <c r="K239" s="85">
        <v>0</v>
      </c>
    </row>
    <row r="240" spans="1:11">
      <c r="A240" s="85" t="s">
        <v>110</v>
      </c>
      <c r="B240" s="85" t="s">
        <v>9517</v>
      </c>
      <c r="C240" s="86">
        <f>IFERROR(VLOOKUP(UPPER(CONCATENATE($B240," - ",$A240)),'[1]Segurados Civis'!$A$5:$H$2142,6,0),"")</f>
        <v>582</v>
      </c>
      <c r="D240" s="86">
        <f>IFERROR(VLOOKUP(UPPER(CONCATENATE($B240," - ",$A240)),'[1]Segurados Civis'!$A$5:$H$2142,7,0),"")</f>
        <v>147</v>
      </c>
      <c r="E240" s="86">
        <f>IFERROR(VLOOKUP(UPPER(CONCATENATE($B240," - ",$A240)),'[1]Segurados Civis'!$A$5:$H$2142,8,0),"")</f>
        <v>30</v>
      </c>
      <c r="F240" s="86">
        <f t="shared" si="3"/>
        <v>759</v>
      </c>
      <c r="G240" s="85" t="s">
        <v>5032</v>
      </c>
      <c r="H240" s="85">
        <v>0</v>
      </c>
      <c r="I240" s="85">
        <v>0</v>
      </c>
      <c r="J240" s="85"/>
      <c r="K240" s="85">
        <v>0</v>
      </c>
    </row>
    <row r="241" spans="1:11">
      <c r="A241" s="85" t="s">
        <v>110</v>
      </c>
      <c r="B241" s="85" t="s">
        <v>9518</v>
      </c>
      <c r="C241" s="86">
        <f>IFERROR(VLOOKUP(UPPER(CONCATENATE($B241," - ",$A241)),'[1]Segurados Civis'!$A$5:$H$2142,6,0),"")</f>
        <v>2130</v>
      </c>
      <c r="D241" s="86">
        <f>IFERROR(VLOOKUP(UPPER(CONCATENATE($B241," - ",$A241)),'[1]Segurados Civis'!$A$5:$H$2142,7,0),"")</f>
        <v>584</v>
      </c>
      <c r="E241" s="86">
        <f>IFERROR(VLOOKUP(UPPER(CONCATENATE($B241," - ",$A241)),'[1]Segurados Civis'!$A$5:$H$2142,8,0),"")</f>
        <v>172</v>
      </c>
      <c r="F241" s="86">
        <f t="shared" si="3"/>
        <v>2886</v>
      </c>
      <c r="G241" s="85" t="s">
        <v>5032</v>
      </c>
      <c r="H241" s="85">
        <v>1</v>
      </c>
      <c r="I241" s="85">
        <v>0</v>
      </c>
      <c r="J241" s="85"/>
      <c r="K241" s="85">
        <v>0</v>
      </c>
    </row>
    <row r="242" spans="1:11">
      <c r="A242" s="85" t="s">
        <v>110</v>
      </c>
      <c r="B242" s="85" t="s">
        <v>9519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5035</v>
      </c>
      <c r="H242" s="85">
        <v>0</v>
      </c>
      <c r="I242" s="85">
        <v>0</v>
      </c>
      <c r="J242" s="85"/>
      <c r="K242" s="85">
        <v>0</v>
      </c>
    </row>
    <row r="243" spans="1:11">
      <c r="A243" s="85" t="s">
        <v>110</v>
      </c>
      <c r="B243" s="85" t="s">
        <v>9520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5035</v>
      </c>
      <c r="H243" s="85">
        <v>0</v>
      </c>
      <c r="I243" s="85">
        <v>0</v>
      </c>
      <c r="J243" s="85"/>
      <c r="K243" s="85">
        <v>0</v>
      </c>
    </row>
    <row r="244" spans="1:11">
      <c r="A244" s="85" t="s">
        <v>110</v>
      </c>
      <c r="B244" s="85" t="s">
        <v>9521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5035</v>
      </c>
      <c r="H244" s="85">
        <v>0</v>
      </c>
      <c r="I244" s="85">
        <v>0</v>
      </c>
      <c r="J244" s="85"/>
      <c r="K244" s="85">
        <v>0</v>
      </c>
    </row>
    <row r="245" spans="1:11">
      <c r="A245" s="85" t="s">
        <v>110</v>
      </c>
      <c r="B245" s="85" t="s">
        <v>9522</v>
      </c>
      <c r="C245" s="86">
        <f>IFERROR(VLOOKUP(UPPER(CONCATENATE($B245," - ",$A245)),'[1]Segurados Civis'!$A$5:$H$2142,6,0),"")</f>
        <v>184</v>
      </c>
      <c r="D245" s="86">
        <f>IFERROR(VLOOKUP(UPPER(CONCATENATE($B245," - ",$A245)),'[1]Segurados Civis'!$A$5:$H$2142,7,0),"")</f>
        <v>22</v>
      </c>
      <c r="E245" s="86">
        <f>IFERROR(VLOOKUP(UPPER(CONCATENATE($B245," - ",$A245)),'[1]Segurados Civis'!$A$5:$H$2142,8,0),"")</f>
        <v>10</v>
      </c>
      <c r="F245" s="86">
        <f t="shared" si="3"/>
        <v>216</v>
      </c>
      <c r="G245" s="85" t="s">
        <v>5032</v>
      </c>
      <c r="H245" s="85">
        <v>0</v>
      </c>
      <c r="I245" s="85">
        <v>0</v>
      </c>
      <c r="J245" s="85"/>
      <c r="K245" s="85">
        <v>0</v>
      </c>
    </row>
    <row r="246" spans="1:11">
      <c r="A246" s="85" t="s">
        <v>110</v>
      </c>
      <c r="B246" s="85" t="s">
        <v>5597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5035</v>
      </c>
      <c r="H246" s="85">
        <v>0</v>
      </c>
      <c r="I246" s="85">
        <v>0</v>
      </c>
      <c r="J246" s="85"/>
      <c r="K246" s="85">
        <v>0</v>
      </c>
    </row>
    <row r="247" spans="1:11">
      <c r="A247" s="85" t="s">
        <v>110</v>
      </c>
      <c r="B247" s="85" t="s">
        <v>9523</v>
      </c>
      <c r="C247" s="86">
        <f>IFERROR(VLOOKUP(UPPER(CONCATENATE($B247," - ",$A247)),'[1]Segurados Civis'!$A$5:$H$2142,6,0),"")</f>
        <v>1397</v>
      </c>
      <c r="D247" s="86">
        <f>IFERROR(VLOOKUP(UPPER(CONCATENATE($B247," - ",$A247)),'[1]Segurados Civis'!$A$5:$H$2142,7,0),"")</f>
        <v>55</v>
      </c>
      <c r="E247" s="86">
        <f>IFERROR(VLOOKUP(UPPER(CONCATENATE($B247," - ",$A247)),'[1]Segurados Civis'!$A$5:$H$2142,8,0),"")</f>
        <v>6</v>
      </c>
      <c r="F247" s="86">
        <f t="shared" si="3"/>
        <v>1458</v>
      </c>
      <c r="G247" s="85" t="s">
        <v>5032</v>
      </c>
      <c r="H247" s="85">
        <v>0</v>
      </c>
      <c r="I247" s="85">
        <v>0</v>
      </c>
      <c r="J247" s="85"/>
      <c r="K247" s="85">
        <v>0</v>
      </c>
    </row>
    <row r="248" spans="1:11">
      <c r="A248" s="85" t="s">
        <v>110</v>
      </c>
      <c r="B248" s="85" t="s">
        <v>6341</v>
      </c>
      <c r="C248" s="86">
        <f>IFERROR(VLOOKUP(UPPER(CONCATENATE($B248," - ",$A248)),'[1]Segurados Civis'!$A$5:$H$2142,6,0),"")</f>
        <v>740</v>
      </c>
      <c r="D248" s="86">
        <f>IFERROR(VLOOKUP(UPPER(CONCATENATE($B248," - ",$A248)),'[1]Segurados Civis'!$A$5:$H$2142,7,0),"")</f>
        <v>149</v>
      </c>
      <c r="E248" s="86">
        <f>IFERROR(VLOOKUP(UPPER(CONCATENATE($B248," - ",$A248)),'[1]Segurados Civis'!$A$5:$H$2142,8,0),"")</f>
        <v>27</v>
      </c>
      <c r="F248" s="86">
        <f t="shared" si="3"/>
        <v>916</v>
      </c>
      <c r="G248" s="85" t="s">
        <v>5032</v>
      </c>
      <c r="H248" s="85">
        <v>0</v>
      </c>
      <c r="I248" s="85">
        <v>0</v>
      </c>
      <c r="J248" s="85"/>
      <c r="K248" s="85">
        <v>0</v>
      </c>
    </row>
    <row r="249" spans="1:11">
      <c r="A249" s="85" t="s">
        <v>110</v>
      </c>
      <c r="B249" s="85" t="s">
        <v>9524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5035</v>
      </c>
      <c r="H249" s="85">
        <v>0</v>
      </c>
      <c r="I249" s="85">
        <v>0</v>
      </c>
      <c r="J249" s="85"/>
      <c r="K249" s="85">
        <v>0</v>
      </c>
    </row>
    <row r="250" spans="1:11">
      <c r="A250" s="85" t="s">
        <v>110</v>
      </c>
      <c r="B250" s="85" t="s">
        <v>9525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5035</v>
      </c>
      <c r="H250" s="85">
        <v>0</v>
      </c>
      <c r="I250" s="85">
        <v>0</v>
      </c>
      <c r="J250" s="85"/>
      <c r="K250" s="85">
        <v>0</v>
      </c>
    </row>
    <row r="251" spans="1:11">
      <c r="A251" s="85" t="s">
        <v>110</v>
      </c>
      <c r="B251" s="85" t="s">
        <v>9526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5035</v>
      </c>
      <c r="H251" s="85">
        <v>0</v>
      </c>
      <c r="I251" s="85">
        <v>0</v>
      </c>
      <c r="J251" s="85"/>
      <c r="K251" s="85">
        <v>0</v>
      </c>
    </row>
    <row r="252" spans="1:11">
      <c r="A252" s="85" t="s">
        <v>110</v>
      </c>
      <c r="B252" s="85" t="s">
        <v>9527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5035</v>
      </c>
      <c r="H252" s="85">
        <v>0</v>
      </c>
      <c r="I252" s="85">
        <v>0</v>
      </c>
      <c r="J252" s="85"/>
      <c r="K252" s="85">
        <v>0</v>
      </c>
    </row>
    <row r="253" spans="1:11">
      <c r="A253" s="85" t="s">
        <v>110</v>
      </c>
      <c r="B253" s="85" t="s">
        <v>9528</v>
      </c>
      <c r="C253" s="86">
        <f>IFERROR(VLOOKUP(UPPER(CONCATENATE($B253," - ",$A253)),'[1]Segurados Civis'!$A$5:$H$2142,6,0),"")</f>
        <v>3223</v>
      </c>
      <c r="D253" s="86">
        <f>IFERROR(VLOOKUP(UPPER(CONCATENATE($B253," - ",$A253)),'[1]Segurados Civis'!$A$5:$H$2142,7,0),"")</f>
        <v>546</v>
      </c>
      <c r="E253" s="86">
        <f>IFERROR(VLOOKUP(UPPER(CONCATENATE($B253," - ",$A253)),'[1]Segurados Civis'!$A$5:$H$2142,8,0),"")</f>
        <v>98</v>
      </c>
      <c r="F253" s="86">
        <f t="shared" si="3"/>
        <v>3867</v>
      </c>
      <c r="G253" s="85" t="s">
        <v>5032</v>
      </c>
      <c r="H253" s="85">
        <v>0</v>
      </c>
      <c r="I253" s="85">
        <v>0</v>
      </c>
      <c r="J253" s="85"/>
      <c r="K253" s="85">
        <v>0</v>
      </c>
    </row>
    <row r="254" spans="1:11">
      <c r="A254" s="85" t="s">
        <v>110</v>
      </c>
      <c r="B254" s="85" t="s">
        <v>9529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5035</v>
      </c>
      <c r="H254" s="85">
        <v>0</v>
      </c>
      <c r="I254" s="85">
        <v>0</v>
      </c>
      <c r="J254" s="85"/>
      <c r="K254" s="85">
        <v>0</v>
      </c>
    </row>
    <row r="255" spans="1:11">
      <c r="A255" s="85" t="s">
        <v>110</v>
      </c>
      <c r="B255" s="85" t="s">
        <v>9530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5035</v>
      </c>
      <c r="H255" s="85">
        <v>0</v>
      </c>
      <c r="I255" s="85">
        <v>0</v>
      </c>
      <c r="J255" s="85"/>
      <c r="K255" s="85">
        <v>0</v>
      </c>
    </row>
    <row r="256" spans="1:11">
      <c r="A256" s="85" t="s">
        <v>110</v>
      </c>
      <c r="B256" s="85" t="s">
        <v>9531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5035</v>
      </c>
      <c r="H256" s="85">
        <v>0</v>
      </c>
      <c r="I256" s="85">
        <v>0</v>
      </c>
      <c r="J256" s="85"/>
      <c r="K256" s="85">
        <v>0</v>
      </c>
    </row>
    <row r="257" spans="1:11">
      <c r="A257" s="85" t="s">
        <v>110</v>
      </c>
      <c r="B257" s="85" t="s">
        <v>9532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5035</v>
      </c>
      <c r="H257" s="85">
        <v>0</v>
      </c>
      <c r="I257" s="85">
        <v>0</v>
      </c>
      <c r="J257" s="85"/>
      <c r="K257" s="85">
        <v>0</v>
      </c>
    </row>
    <row r="258" spans="1:11">
      <c r="A258" s="85" t="s">
        <v>110</v>
      </c>
      <c r="B258" s="85" t="s">
        <v>9213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298" si="4">IF(SUM(C258:E258)=0,"",SUM(C258:E258))</f>
        <v/>
      </c>
      <c r="G258" s="85" t="s">
        <v>5035</v>
      </c>
      <c r="H258" s="85">
        <v>0</v>
      </c>
      <c r="I258" s="85">
        <v>0</v>
      </c>
      <c r="J258" s="85"/>
      <c r="K258" s="85">
        <v>0</v>
      </c>
    </row>
    <row r="259" spans="1:11">
      <c r="A259" s="85" t="s">
        <v>110</v>
      </c>
      <c r="B259" s="85" t="s">
        <v>9533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5035</v>
      </c>
      <c r="H259" s="85">
        <v>0</v>
      </c>
      <c r="I259" s="85">
        <v>0</v>
      </c>
      <c r="J259" s="85"/>
      <c r="K259" s="85">
        <v>0</v>
      </c>
    </row>
    <row r="260" spans="1:11">
      <c r="A260" s="85" t="s">
        <v>110</v>
      </c>
      <c r="B260" s="85" t="s">
        <v>9534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5035</v>
      </c>
      <c r="H260" s="85">
        <v>0</v>
      </c>
      <c r="I260" s="85">
        <v>0</v>
      </c>
      <c r="J260" s="85"/>
      <c r="K260" s="85">
        <v>0</v>
      </c>
    </row>
    <row r="261" spans="1:11">
      <c r="A261" s="85" t="s">
        <v>110</v>
      </c>
      <c r="B261" s="85" t="s">
        <v>9535</v>
      </c>
      <c r="C261" s="86">
        <f>IFERROR(VLOOKUP(UPPER(CONCATENATE($B261," - ",$A261)),'[1]Segurados Civis'!$A$5:$H$2142,6,0),"")</f>
        <v>118</v>
      </c>
      <c r="D261" s="86">
        <f>IFERROR(VLOOKUP(UPPER(CONCATENATE($B261," - ",$A261)),'[1]Segurados Civis'!$A$5:$H$2142,7,0),"")</f>
        <v>24</v>
      </c>
      <c r="E261" s="86">
        <f>IFERROR(VLOOKUP(UPPER(CONCATENATE($B261," - ",$A261)),'[1]Segurados Civis'!$A$5:$H$2142,8,0),"")</f>
        <v>5</v>
      </c>
      <c r="F261" s="86">
        <f t="shared" si="4"/>
        <v>147</v>
      </c>
      <c r="G261" s="85" t="s">
        <v>5032</v>
      </c>
      <c r="H261" s="85">
        <v>0</v>
      </c>
      <c r="I261" s="85">
        <v>0</v>
      </c>
      <c r="J261" s="85"/>
      <c r="K261" s="85">
        <v>0</v>
      </c>
    </row>
    <row r="262" spans="1:11">
      <c r="A262" s="85" t="s">
        <v>110</v>
      </c>
      <c r="B262" s="85" t="s">
        <v>9536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5035</v>
      </c>
      <c r="H262" s="85">
        <v>0</v>
      </c>
      <c r="I262" s="85">
        <v>0</v>
      </c>
      <c r="J262" s="85"/>
      <c r="K262" s="85">
        <v>0</v>
      </c>
    </row>
    <row r="263" spans="1:11">
      <c r="A263" s="85" t="s">
        <v>110</v>
      </c>
      <c r="B263" s="85" t="s">
        <v>9537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5035</v>
      </c>
      <c r="H263" s="85">
        <v>0</v>
      </c>
      <c r="I263" s="85">
        <v>0</v>
      </c>
      <c r="J263" s="85"/>
      <c r="K263" s="85">
        <v>0</v>
      </c>
    </row>
    <row r="264" spans="1:11">
      <c r="A264" s="85" t="s">
        <v>110</v>
      </c>
      <c r="B264" s="85" t="s">
        <v>9538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5035</v>
      </c>
      <c r="H264" s="85">
        <v>0</v>
      </c>
      <c r="I264" s="85">
        <v>0</v>
      </c>
      <c r="J264" s="85"/>
      <c r="K264" s="85">
        <v>0</v>
      </c>
    </row>
    <row r="265" spans="1:11">
      <c r="A265" s="85" t="s">
        <v>110</v>
      </c>
      <c r="B265" s="85" t="s">
        <v>9539</v>
      </c>
      <c r="C265" s="86" t="str">
        <f>IFERROR(VLOOKUP(UPPER(CONCATENATE($B265," - ",$A265)),'[1]Segurados Civis'!$A$5:$H$2142,6,0),"")</f>
        <v/>
      </c>
      <c r="D265" s="86" t="str">
        <f>IFERROR(VLOOKUP(UPPER(CONCATENATE($B265," - ",$A265)),'[1]Segurados Civis'!$A$5:$H$2142,7,0),"")</f>
        <v/>
      </c>
      <c r="E265" s="86" t="str">
        <f>IFERROR(VLOOKUP(UPPER(CONCATENATE($B265," - ",$A265)),'[1]Segurados Civis'!$A$5:$H$2142,8,0),"")</f>
        <v/>
      </c>
      <c r="F265" s="86" t="str">
        <f t="shared" si="4"/>
        <v/>
      </c>
      <c r="G265" s="85" t="s">
        <v>5035</v>
      </c>
      <c r="H265" s="85">
        <v>0</v>
      </c>
      <c r="I265" s="85">
        <v>0</v>
      </c>
      <c r="J265" s="85"/>
      <c r="K265" s="85">
        <v>0</v>
      </c>
    </row>
    <row r="266" spans="1:11">
      <c r="A266" s="85" t="s">
        <v>110</v>
      </c>
      <c r="B266" s="85" t="s">
        <v>9540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5035</v>
      </c>
      <c r="H266" s="85">
        <v>0</v>
      </c>
      <c r="I266" s="85">
        <v>0</v>
      </c>
      <c r="J266" s="85"/>
      <c r="K266" s="85">
        <v>0</v>
      </c>
    </row>
    <row r="267" spans="1:11">
      <c r="A267" s="85" t="s">
        <v>110</v>
      </c>
      <c r="B267" s="85" t="s">
        <v>9541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5035</v>
      </c>
      <c r="H267" s="85">
        <v>0</v>
      </c>
      <c r="I267" s="85">
        <v>0</v>
      </c>
      <c r="J267" s="85"/>
      <c r="K267" s="85">
        <v>0</v>
      </c>
    </row>
    <row r="268" spans="1:11">
      <c r="A268" s="85" t="s">
        <v>110</v>
      </c>
      <c r="B268" s="85" t="s">
        <v>9542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5035</v>
      </c>
      <c r="H268" s="85">
        <v>0</v>
      </c>
      <c r="I268" s="85">
        <v>0</v>
      </c>
      <c r="J268" s="85"/>
      <c r="K268" s="85">
        <v>0</v>
      </c>
    </row>
    <row r="269" spans="1:11">
      <c r="A269" s="85" t="s">
        <v>110</v>
      </c>
      <c r="B269" s="85" t="s">
        <v>9543</v>
      </c>
      <c r="C269" s="86">
        <f>IFERROR(VLOOKUP(UPPER(CONCATENATE($B269," - ",$A269)),'[1]Segurados Civis'!$A$5:$H$2142,6,0),"")</f>
        <v>421</v>
      </c>
      <c r="D269" s="86">
        <f>IFERROR(VLOOKUP(UPPER(CONCATENATE($B269," - ",$A269)),'[1]Segurados Civis'!$A$5:$H$2142,7,0),"")</f>
        <v>115</v>
      </c>
      <c r="E269" s="86">
        <f>IFERROR(VLOOKUP(UPPER(CONCATENATE($B269," - ",$A269)),'[1]Segurados Civis'!$A$5:$H$2142,8,0),"")</f>
        <v>0</v>
      </c>
      <c r="F269" s="86">
        <f t="shared" si="4"/>
        <v>536</v>
      </c>
      <c r="G269" s="85" t="s">
        <v>5032</v>
      </c>
      <c r="H269" s="85">
        <v>0</v>
      </c>
      <c r="I269" s="85">
        <v>0</v>
      </c>
      <c r="J269" s="85"/>
      <c r="K269" s="85">
        <v>0</v>
      </c>
    </row>
    <row r="270" spans="1:11">
      <c r="A270" s="85" t="s">
        <v>110</v>
      </c>
      <c r="B270" s="85" t="s">
        <v>8749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5035</v>
      </c>
      <c r="H270" s="85">
        <v>0</v>
      </c>
      <c r="I270" s="85">
        <v>0</v>
      </c>
      <c r="J270" s="85"/>
      <c r="K270" s="85">
        <v>0</v>
      </c>
    </row>
    <row r="271" spans="1:11">
      <c r="A271" s="85" t="s">
        <v>110</v>
      </c>
      <c r="B271" s="85" t="s">
        <v>9544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5035</v>
      </c>
      <c r="H271" s="85">
        <v>0</v>
      </c>
      <c r="I271" s="85">
        <v>0</v>
      </c>
      <c r="J271" s="85"/>
      <c r="K271" s="85">
        <v>0</v>
      </c>
    </row>
    <row r="272" spans="1:11">
      <c r="A272" s="85" t="s">
        <v>110</v>
      </c>
      <c r="B272" s="85" t="s">
        <v>9545</v>
      </c>
      <c r="C272" s="86">
        <f>IFERROR(VLOOKUP(UPPER(CONCATENATE($B272," - ",$A272)),'[1]Segurados Civis'!$A$5:$H$2142,6,0),"")</f>
        <v>624</v>
      </c>
      <c r="D272" s="86">
        <f>IFERROR(VLOOKUP(UPPER(CONCATENATE($B272," - ",$A272)),'[1]Segurados Civis'!$A$5:$H$2142,7,0),"")</f>
        <v>134</v>
      </c>
      <c r="E272" s="86">
        <f>IFERROR(VLOOKUP(UPPER(CONCATENATE($B272," - ",$A272)),'[1]Segurados Civis'!$A$5:$H$2142,8,0),"")</f>
        <v>28</v>
      </c>
      <c r="F272" s="86">
        <f t="shared" si="4"/>
        <v>786</v>
      </c>
      <c r="G272" s="85" t="s">
        <v>5032</v>
      </c>
      <c r="H272" s="85">
        <v>0</v>
      </c>
      <c r="I272" s="85">
        <v>0</v>
      </c>
      <c r="J272" s="85"/>
      <c r="K272" s="85">
        <v>0</v>
      </c>
    </row>
    <row r="273" spans="1:11">
      <c r="A273" s="85" t="s">
        <v>110</v>
      </c>
      <c r="B273" s="85" t="s">
        <v>9546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5035</v>
      </c>
      <c r="H273" s="85">
        <v>0</v>
      </c>
      <c r="I273" s="85">
        <v>0</v>
      </c>
      <c r="J273" s="85"/>
      <c r="K273" s="85">
        <v>0</v>
      </c>
    </row>
    <row r="274" spans="1:11">
      <c r="A274" s="85" t="s">
        <v>110</v>
      </c>
      <c r="B274" s="85" t="s">
        <v>9547</v>
      </c>
      <c r="C274" s="86">
        <f>IFERROR(VLOOKUP(UPPER(CONCATENATE($B274," - ",$A274)),'[1]Segurados Civis'!$A$5:$H$2142,6,0),"")</f>
        <v>743</v>
      </c>
      <c r="D274" s="86">
        <f>IFERROR(VLOOKUP(UPPER(CONCATENATE($B274," - ",$A274)),'[1]Segurados Civis'!$A$5:$H$2142,7,0),"")</f>
        <v>318</v>
      </c>
      <c r="E274" s="86">
        <f>IFERROR(VLOOKUP(UPPER(CONCATENATE($B274," - ",$A274)),'[1]Segurados Civis'!$A$5:$H$2142,8,0),"")</f>
        <v>52</v>
      </c>
      <c r="F274" s="86">
        <f t="shared" si="4"/>
        <v>1113</v>
      </c>
      <c r="G274" s="85" t="s">
        <v>5032</v>
      </c>
      <c r="H274" s="85">
        <v>0</v>
      </c>
      <c r="I274" s="85">
        <v>0</v>
      </c>
      <c r="J274" s="85"/>
      <c r="K274" s="85">
        <v>0</v>
      </c>
    </row>
    <row r="275" spans="1:11">
      <c r="A275" s="85" t="s">
        <v>110</v>
      </c>
      <c r="B275" s="85" t="s">
        <v>9548</v>
      </c>
      <c r="C275" s="86">
        <f>IFERROR(VLOOKUP(UPPER(CONCATENATE($B275," - ",$A275)),'[1]Segurados Civis'!$A$5:$H$2142,6,0),"")</f>
        <v>218</v>
      </c>
      <c r="D275" s="86">
        <f>IFERROR(VLOOKUP(UPPER(CONCATENATE($B275," - ",$A275)),'[1]Segurados Civis'!$A$5:$H$2142,7,0),"")</f>
        <v>42</v>
      </c>
      <c r="E275" s="86">
        <f>IFERROR(VLOOKUP(UPPER(CONCATENATE($B275," - ",$A275)),'[1]Segurados Civis'!$A$5:$H$2142,8,0),"")</f>
        <v>18</v>
      </c>
      <c r="F275" s="86">
        <f t="shared" si="4"/>
        <v>278</v>
      </c>
      <c r="G275" s="85" t="s">
        <v>5032</v>
      </c>
      <c r="H275" s="85">
        <v>0</v>
      </c>
      <c r="I275" s="85">
        <v>0</v>
      </c>
      <c r="J275" s="85">
        <v>1</v>
      </c>
      <c r="K275" s="85">
        <v>0</v>
      </c>
    </row>
    <row r="276" spans="1:11">
      <c r="A276" s="85" t="s">
        <v>110</v>
      </c>
      <c r="B276" s="85" t="s">
        <v>9549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5035</v>
      </c>
      <c r="H276" s="85">
        <v>0</v>
      </c>
      <c r="I276" s="85">
        <v>0</v>
      </c>
      <c r="J276" s="85"/>
      <c r="K276" s="85">
        <v>0</v>
      </c>
    </row>
    <row r="277" spans="1:11">
      <c r="A277" s="85" t="s">
        <v>110</v>
      </c>
      <c r="B277" s="85" t="s">
        <v>9550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5035</v>
      </c>
      <c r="H277" s="85">
        <v>0</v>
      </c>
      <c r="I277" s="85">
        <v>0</v>
      </c>
      <c r="J277" s="85"/>
      <c r="K277" s="85">
        <v>0</v>
      </c>
    </row>
    <row r="278" spans="1:11">
      <c r="A278" s="85" t="s">
        <v>110</v>
      </c>
      <c r="B278" s="85" t="s">
        <v>9551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5035</v>
      </c>
      <c r="H278" s="85">
        <v>0</v>
      </c>
      <c r="I278" s="85">
        <v>0</v>
      </c>
      <c r="J278" s="85"/>
      <c r="K278" s="85">
        <v>0</v>
      </c>
    </row>
    <row r="279" spans="1:11">
      <c r="A279" s="85" t="s">
        <v>110</v>
      </c>
      <c r="B279" s="85" t="s">
        <v>9552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5035</v>
      </c>
      <c r="H279" s="85">
        <v>0</v>
      </c>
      <c r="I279" s="85">
        <v>0</v>
      </c>
      <c r="J279" s="85"/>
      <c r="K279" s="85">
        <v>0</v>
      </c>
    </row>
    <row r="280" spans="1:11">
      <c r="A280" s="85" t="s">
        <v>110</v>
      </c>
      <c r="B280" s="85" t="s">
        <v>9553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5035</v>
      </c>
      <c r="H280" s="85">
        <v>0</v>
      </c>
      <c r="I280" s="85">
        <v>0</v>
      </c>
      <c r="J280" s="85"/>
      <c r="K280" s="85">
        <v>0</v>
      </c>
    </row>
    <row r="281" spans="1:11">
      <c r="A281" s="85" t="s">
        <v>110</v>
      </c>
      <c r="B281" s="85" t="s">
        <v>9554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5035</v>
      </c>
      <c r="H281" s="85">
        <v>0</v>
      </c>
      <c r="I281" s="85">
        <v>0</v>
      </c>
      <c r="J281" s="85"/>
      <c r="K281" s="85">
        <v>0</v>
      </c>
    </row>
    <row r="282" spans="1:11">
      <c r="A282" s="85" t="s">
        <v>110</v>
      </c>
      <c r="B282" s="85" t="s">
        <v>9555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5035</v>
      </c>
      <c r="H282" s="85">
        <v>0</v>
      </c>
      <c r="I282" s="85">
        <v>0</v>
      </c>
      <c r="J282" s="85"/>
      <c r="K282" s="85">
        <v>0</v>
      </c>
    </row>
    <row r="283" spans="1:11">
      <c r="A283" s="85" t="s">
        <v>110</v>
      </c>
      <c r="B283" s="85" t="s">
        <v>8515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5035</v>
      </c>
      <c r="H283" s="85">
        <v>0</v>
      </c>
      <c r="I283" s="85">
        <v>0</v>
      </c>
      <c r="J283" s="85"/>
      <c r="K283" s="85">
        <v>0</v>
      </c>
    </row>
    <row r="284" spans="1:11">
      <c r="A284" s="85" t="s">
        <v>110</v>
      </c>
      <c r="B284" s="85" t="s">
        <v>9556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5035</v>
      </c>
      <c r="H284" s="85">
        <v>0</v>
      </c>
      <c r="I284" s="85">
        <v>0</v>
      </c>
      <c r="J284" s="85"/>
      <c r="K284" s="85">
        <v>0</v>
      </c>
    </row>
    <row r="285" spans="1:11">
      <c r="A285" s="85" t="s">
        <v>110</v>
      </c>
      <c r="B285" s="85" t="s">
        <v>9557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5035</v>
      </c>
      <c r="H285" s="85">
        <v>0</v>
      </c>
      <c r="I285" s="85">
        <v>0</v>
      </c>
      <c r="J285" s="85"/>
      <c r="K285" s="85">
        <v>0</v>
      </c>
    </row>
    <row r="286" spans="1:11">
      <c r="A286" s="85" t="s">
        <v>110</v>
      </c>
      <c r="B286" s="85" t="s">
        <v>9558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5035</v>
      </c>
      <c r="H286" s="85">
        <v>0</v>
      </c>
      <c r="I286" s="85">
        <v>0</v>
      </c>
      <c r="J286" s="85"/>
      <c r="K286" s="85">
        <v>0</v>
      </c>
    </row>
    <row r="287" spans="1:11">
      <c r="A287" s="85" t="s">
        <v>110</v>
      </c>
      <c r="B287" s="85" t="s">
        <v>9559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5035</v>
      </c>
      <c r="H287" s="85">
        <v>0</v>
      </c>
      <c r="I287" s="85">
        <v>0</v>
      </c>
      <c r="J287" s="85"/>
      <c r="K287" s="85">
        <v>0</v>
      </c>
    </row>
    <row r="288" spans="1:11">
      <c r="A288" s="85" t="s">
        <v>110</v>
      </c>
      <c r="B288" s="85" t="s">
        <v>9560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5035</v>
      </c>
      <c r="H288" s="85">
        <v>0</v>
      </c>
      <c r="I288" s="85">
        <v>0</v>
      </c>
      <c r="J288" s="85"/>
      <c r="K288" s="85">
        <v>0</v>
      </c>
    </row>
    <row r="289" spans="1:11">
      <c r="A289" s="85" t="s">
        <v>110</v>
      </c>
      <c r="B289" s="85" t="s">
        <v>9561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5035</v>
      </c>
      <c r="H289" s="85">
        <v>0</v>
      </c>
      <c r="I289" s="85">
        <v>0</v>
      </c>
      <c r="J289" s="85"/>
      <c r="K289" s="85">
        <v>0</v>
      </c>
    </row>
    <row r="290" spans="1:11">
      <c r="A290" s="85" t="s">
        <v>110</v>
      </c>
      <c r="B290" s="85" t="s">
        <v>7199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5035</v>
      </c>
      <c r="H290" s="85">
        <v>0</v>
      </c>
      <c r="I290" s="85">
        <v>0</v>
      </c>
      <c r="J290" s="85"/>
      <c r="K290" s="85">
        <v>0</v>
      </c>
    </row>
    <row r="291" spans="1:11">
      <c r="A291" s="85" t="s">
        <v>110</v>
      </c>
      <c r="B291" s="85" t="s">
        <v>9562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5035</v>
      </c>
      <c r="H291" s="85">
        <v>0</v>
      </c>
      <c r="I291" s="85">
        <v>0</v>
      </c>
      <c r="J291" s="85"/>
      <c r="K291" s="85">
        <v>0</v>
      </c>
    </row>
    <row r="292" spans="1:11">
      <c r="A292" s="85" t="s">
        <v>110</v>
      </c>
      <c r="B292" s="85" t="s">
        <v>9563</v>
      </c>
      <c r="C292" s="86">
        <f>IFERROR(VLOOKUP(UPPER(CONCATENATE($B292," - ",$A292)),'[1]Segurados Civis'!$A$5:$H$2142,6,0),"")</f>
        <v>1164</v>
      </c>
      <c r="D292" s="86">
        <f>IFERROR(VLOOKUP(UPPER(CONCATENATE($B292," - ",$A292)),'[1]Segurados Civis'!$A$5:$H$2142,7,0),"")</f>
        <v>418</v>
      </c>
      <c r="E292" s="86">
        <f>IFERROR(VLOOKUP(UPPER(CONCATENATE($B292," - ",$A292)),'[1]Segurados Civis'!$A$5:$H$2142,8,0),"")</f>
        <v>79</v>
      </c>
      <c r="F292" s="86">
        <f t="shared" si="4"/>
        <v>1661</v>
      </c>
      <c r="G292" s="85" t="s">
        <v>5032</v>
      </c>
      <c r="H292" s="85">
        <v>1</v>
      </c>
      <c r="I292" s="85">
        <v>0</v>
      </c>
      <c r="J292" s="85"/>
      <c r="K292" s="85">
        <v>0</v>
      </c>
    </row>
    <row r="293" spans="1:11">
      <c r="A293" s="85" t="s">
        <v>110</v>
      </c>
      <c r="B293" s="85" t="s">
        <v>9564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5035</v>
      </c>
      <c r="H293" s="85">
        <v>0</v>
      </c>
      <c r="I293" s="85">
        <v>0</v>
      </c>
      <c r="J293" s="85"/>
      <c r="K293" s="85">
        <v>0</v>
      </c>
    </row>
    <row r="294" spans="1:11">
      <c r="A294" s="85" t="s">
        <v>110</v>
      </c>
      <c r="B294" s="85" t="s">
        <v>9565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5035</v>
      </c>
      <c r="H294" s="85">
        <v>0</v>
      </c>
      <c r="I294" s="85">
        <v>0</v>
      </c>
      <c r="J294" s="85"/>
      <c r="K294" s="85">
        <v>0</v>
      </c>
    </row>
    <row r="295" spans="1:11">
      <c r="A295" s="85" t="s">
        <v>110</v>
      </c>
      <c r="B295" s="85" t="s">
        <v>9566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5035</v>
      </c>
      <c r="H295" s="85">
        <v>0</v>
      </c>
      <c r="I295" s="85">
        <v>0</v>
      </c>
      <c r="J295" s="85"/>
      <c r="K295" s="85">
        <v>0</v>
      </c>
    </row>
    <row r="296" spans="1:11">
      <c r="A296" s="85" t="s">
        <v>110</v>
      </c>
      <c r="B296" s="85" t="s">
        <v>9567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5035</v>
      </c>
      <c r="H296" s="85">
        <v>0</v>
      </c>
      <c r="I296" s="85">
        <v>0</v>
      </c>
      <c r="J296" s="85"/>
      <c r="K296" s="85">
        <v>0</v>
      </c>
    </row>
    <row r="297" spans="1:11">
      <c r="A297" s="85" t="s">
        <v>110</v>
      </c>
      <c r="B297" s="85" t="s">
        <v>9568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5035</v>
      </c>
      <c r="H297" s="85">
        <v>0</v>
      </c>
      <c r="I297" s="85">
        <v>0</v>
      </c>
      <c r="J297" s="85"/>
      <c r="K297" s="85">
        <v>0</v>
      </c>
    </row>
    <row r="298" spans="1:11">
      <c r="A298" s="85" t="s">
        <v>110</v>
      </c>
      <c r="B298" s="85" t="s">
        <v>9569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5035</v>
      </c>
      <c r="H298" s="85">
        <v>0</v>
      </c>
      <c r="I298" s="85">
        <v>0</v>
      </c>
      <c r="J298" s="85"/>
      <c r="K298" s="85">
        <v>0</v>
      </c>
    </row>
  </sheetData>
  <autoFilter ref="A1:K298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98">
    <cfRule type="containsText" dxfId="50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MJ77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300</v>
      </c>
      <c r="B2" s="85" t="s">
        <v>9570</v>
      </c>
      <c r="C2" s="86">
        <f>IFERROR(VLOOKUP(UPPER(CONCATENATE($B2," - ",$A2)),'[1]Segurados Civis'!$A$5:$H$2142,6,0),"")</f>
        <v>31155</v>
      </c>
      <c r="D2" s="86">
        <f>IFERROR(VLOOKUP(UPPER(CONCATENATE($B2," - ",$A2)),'[1]Segurados Civis'!$A$5:$H$2142,7,0),"")</f>
        <v>25951</v>
      </c>
      <c r="E2" s="86">
        <f>IFERROR(VLOOKUP(UPPER(CONCATENATE($B2," - ",$A2)),'[1]Segurados Civis'!$A$5:$H$2142,8,0),"")</f>
        <v>6794</v>
      </c>
      <c r="F2" s="86">
        <f t="shared" ref="F2:F33" si="0">IF(SUM(C2:E2)=0,"",SUM(C2:E2))</f>
        <v>63900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300</v>
      </c>
      <c r="B3" s="85" t="s">
        <v>9571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300</v>
      </c>
      <c r="B4" s="85" t="s">
        <v>9572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M4" s="169">
        <f>COUNTIF(H2:H77,1)</f>
        <v>1</v>
      </c>
      <c r="N4" s="169"/>
      <c r="O4" s="169"/>
    </row>
    <row r="5" spans="1:18">
      <c r="A5" s="85" t="s">
        <v>300</v>
      </c>
      <c r="B5" s="85" t="s">
        <v>9573</v>
      </c>
      <c r="C5" s="86">
        <f>IFERROR(VLOOKUP(UPPER(CONCATENATE($B5," - ",$A5)),'[1]Segurados Civis'!$A$5:$H$2142,6,0),"")</f>
        <v>6686</v>
      </c>
      <c r="D5" s="86">
        <f>IFERROR(VLOOKUP(UPPER(CONCATENATE($B5," - ",$A5)),'[1]Segurados Civis'!$A$5:$H$2142,7,0),"")</f>
        <v>4214</v>
      </c>
      <c r="E5" s="86">
        <f>IFERROR(VLOOKUP(UPPER(CONCATENATE($B5," - ",$A5)),'[1]Segurados Civis'!$A$5:$H$2142,8,0),"")</f>
        <v>764</v>
      </c>
      <c r="F5" s="86">
        <f t="shared" si="0"/>
        <v>11664</v>
      </c>
      <c r="G5" s="85" t="s">
        <v>5032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300</v>
      </c>
      <c r="B6" s="85" t="s">
        <v>9574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300</v>
      </c>
      <c r="B7" s="85" t="s">
        <v>8626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300</v>
      </c>
      <c r="B8" s="85" t="s">
        <v>9575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5503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300</v>
      </c>
      <c r="B9" s="85" t="s">
        <v>9576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>
        <v>0</v>
      </c>
      <c r="K9" s="85">
        <v>0</v>
      </c>
      <c r="M9" s="169">
        <f>COUNTIF(I2:I77,1)</f>
        <v>1</v>
      </c>
      <c r="N9" s="169"/>
      <c r="O9" s="169"/>
      <c r="P9" s="169">
        <f>COUNTIF(J2:J77,1)</f>
        <v>1</v>
      </c>
      <c r="Q9" s="169"/>
      <c r="R9" s="169"/>
    </row>
    <row r="10" spans="1:18">
      <c r="A10" s="85" t="s">
        <v>300</v>
      </c>
      <c r="B10" s="85" t="s">
        <v>9577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300</v>
      </c>
      <c r="B11" s="85" t="s">
        <v>9578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300</v>
      </c>
      <c r="B12" s="85" t="s">
        <v>9579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300</v>
      </c>
      <c r="B13" s="85" t="s">
        <v>9580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COUNTIF(K2:K77,1)</f>
        <v>0</v>
      </c>
      <c r="N13" s="169"/>
      <c r="O13" s="169"/>
    </row>
    <row r="14" spans="1:18">
      <c r="A14" s="85" t="s">
        <v>300</v>
      </c>
      <c r="B14" s="85" t="s">
        <v>5079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300</v>
      </c>
      <c r="B15" s="85" t="s">
        <v>9581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300</v>
      </c>
      <c r="B16" s="85" t="s">
        <v>9582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300</v>
      </c>
      <c r="B17" s="85" t="s">
        <v>9583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300</v>
      </c>
      <c r="B18" s="85" t="s">
        <v>9584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300</v>
      </c>
      <c r="B19" s="85" t="s">
        <v>9585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300</v>
      </c>
      <c r="B20" s="85" t="s">
        <v>9586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300</v>
      </c>
      <c r="B21" s="85" t="s">
        <v>9587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300</v>
      </c>
      <c r="B22" s="85" t="s">
        <v>7830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300</v>
      </c>
      <c r="B23" s="85" t="s">
        <v>9588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300</v>
      </c>
      <c r="B24" s="85" t="s">
        <v>9589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300</v>
      </c>
      <c r="B25" s="85" t="s">
        <v>9590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300</v>
      </c>
      <c r="B26" s="85" t="s">
        <v>9591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300</v>
      </c>
      <c r="B27" s="85" t="s">
        <v>9592</v>
      </c>
      <c r="C27" s="86">
        <f>IFERROR(VLOOKUP(UPPER(CONCATENATE($B27," - ",$A27)),'[1]Segurados Civis'!$A$5:$H$2142,6,0),"")</f>
        <v>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 t="str">
        <f t="shared" si="0"/>
        <v/>
      </c>
      <c r="G27" s="85" t="s">
        <v>5032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300</v>
      </c>
      <c r="B28" s="85" t="s">
        <v>9593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300</v>
      </c>
      <c r="B29" s="85" t="s">
        <v>7656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300</v>
      </c>
      <c r="B30" s="85" t="s">
        <v>9594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300</v>
      </c>
      <c r="B31" s="85" t="s">
        <v>9595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300</v>
      </c>
      <c r="B32" s="85" t="s">
        <v>9596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300</v>
      </c>
      <c r="B33" s="85" t="s">
        <v>9597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300</v>
      </c>
      <c r="B34" s="85" t="s">
        <v>9598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5035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300</v>
      </c>
      <c r="B35" s="85" t="s">
        <v>9599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5035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300</v>
      </c>
      <c r="B36" s="85" t="s">
        <v>9600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5035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300</v>
      </c>
      <c r="B37" s="85" t="s">
        <v>9601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5035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300</v>
      </c>
      <c r="B38" s="85" t="s">
        <v>9602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300</v>
      </c>
      <c r="B39" s="85" t="s">
        <v>9603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5035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300</v>
      </c>
      <c r="B40" s="85" t="s">
        <v>9604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300</v>
      </c>
      <c r="B41" s="85" t="s">
        <v>9605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5035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300</v>
      </c>
      <c r="B42" s="85" t="s">
        <v>9606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5035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300</v>
      </c>
      <c r="B43" s="85" t="s">
        <v>9607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5035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300</v>
      </c>
      <c r="B44" s="85" t="s">
        <v>9608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300</v>
      </c>
      <c r="B45" s="85" t="s">
        <v>9609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300</v>
      </c>
      <c r="B46" s="85" t="s">
        <v>9610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5035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300</v>
      </c>
      <c r="B47" s="85" t="s">
        <v>9611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5035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300</v>
      </c>
      <c r="B48" s="85" t="s">
        <v>9612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300</v>
      </c>
      <c r="B49" s="85" t="s">
        <v>9613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300</v>
      </c>
      <c r="B50" s="85" t="s">
        <v>5789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1"/>
        <v/>
      </c>
      <c r="G50" s="85" t="s">
        <v>5035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300</v>
      </c>
      <c r="B51" s="85" t="s">
        <v>9614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300</v>
      </c>
      <c r="B52" s="85" t="s">
        <v>9615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5035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300</v>
      </c>
      <c r="B53" s="85" t="s">
        <v>8405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300</v>
      </c>
      <c r="B54" s="85" t="s">
        <v>9616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5035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300</v>
      </c>
      <c r="B55" s="85" t="s">
        <v>9617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5035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300</v>
      </c>
      <c r="B56" s="85" t="s">
        <v>9618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300</v>
      </c>
      <c r="B57" s="85" t="s">
        <v>9619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5035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300</v>
      </c>
      <c r="B58" s="85" t="s">
        <v>9620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1"/>
        <v/>
      </c>
      <c r="G58" s="85" t="s">
        <v>5035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300</v>
      </c>
      <c r="B59" s="85" t="s">
        <v>9621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300</v>
      </c>
      <c r="B60" s="85" t="s">
        <v>8718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300</v>
      </c>
      <c r="B61" s="85" t="s">
        <v>9622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5035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300</v>
      </c>
      <c r="B62" s="85" t="s">
        <v>9623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5035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300</v>
      </c>
      <c r="B63" s="85" t="s">
        <v>9624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5035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300</v>
      </c>
      <c r="B64" s="85" t="s">
        <v>9625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5035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300</v>
      </c>
      <c r="B65" s="85" t="s">
        <v>9513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5035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300</v>
      </c>
      <c r="B66" s="85" t="s">
        <v>9626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77" si="2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300</v>
      </c>
      <c r="B67" s="85" t="s">
        <v>9627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5035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300</v>
      </c>
      <c r="B68" s="85" t="s">
        <v>9628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5035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300</v>
      </c>
      <c r="B69" s="85" t="s">
        <v>5597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300</v>
      </c>
      <c r="B70" s="85" t="s">
        <v>7080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5035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300</v>
      </c>
      <c r="B71" s="85" t="s">
        <v>9629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5035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300</v>
      </c>
      <c r="B72" s="85" t="s">
        <v>9630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5035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300</v>
      </c>
      <c r="B73" s="85" t="s">
        <v>9631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300</v>
      </c>
      <c r="B74" s="85" t="s">
        <v>9632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5035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300</v>
      </c>
      <c r="B75" s="85" t="s">
        <v>9633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5035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300</v>
      </c>
      <c r="B76" s="85" t="s">
        <v>9634</v>
      </c>
      <c r="C76" s="86">
        <f>IFERROR(VLOOKUP(UPPER(CONCATENATE($B76," - ",$A76)),'[1]Segurados Civis'!$A$5:$H$2142,6,0),"")</f>
        <v>0</v>
      </c>
      <c r="D76" s="86">
        <f>IFERROR(VLOOKUP(UPPER(CONCATENATE($B76," - ",$A76)),'[1]Segurados Civis'!$A$5:$H$2142,7,0),"")</f>
        <v>0</v>
      </c>
      <c r="E76" s="86">
        <f>IFERROR(VLOOKUP(UPPER(CONCATENATE($B76," - ",$A76)),'[1]Segurados Civis'!$A$5:$H$2142,8,0),"")</f>
        <v>0</v>
      </c>
      <c r="F76" s="86" t="str">
        <f t="shared" si="2"/>
        <v/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300</v>
      </c>
      <c r="B77" s="85" t="s">
        <v>9635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5035</v>
      </c>
      <c r="H77" s="85">
        <v>0</v>
      </c>
      <c r="I77" s="85">
        <v>0</v>
      </c>
      <c r="J77" s="85">
        <v>0</v>
      </c>
      <c r="K77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77">
    <cfRule type="containsText" dxfId="50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MJ649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41.2851562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101</v>
      </c>
      <c r="B2" s="85" t="s">
        <v>9636</v>
      </c>
      <c r="C2" s="86">
        <f>IFERROR(VLOOKUP(UPPER(CONCATENATE($B2," - ",$A2)),'[1]Segurados Civis'!$A$5:$H$2142,6,0),"")</f>
        <v>416086</v>
      </c>
      <c r="D2" s="86">
        <f>IFERROR(VLOOKUP(UPPER(CONCATENATE($B2," - ",$A2)),'[1]Segurados Civis'!$A$5:$H$2142,7,0),"")</f>
        <v>269520</v>
      </c>
      <c r="E2" s="86">
        <f>IFERROR(VLOOKUP(UPPER(CONCATENATE($B2," - ",$A2)),'[1]Segurados Civis'!$A$5:$H$2142,8,0),"")</f>
        <v>89965</v>
      </c>
      <c r="F2" s="86">
        <f t="shared" ref="F2:F65" si="0">IF(SUM(C2:E2)=0,"",SUM(C2:E2))</f>
        <v>775571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 ht="15" customHeight="1">
      <c r="A3" s="85" t="s">
        <v>101</v>
      </c>
      <c r="B3" s="85" t="s">
        <v>9637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101</v>
      </c>
      <c r="B4" s="85" t="s">
        <v>9638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M4" s="169">
        <f>COUNTIF(H2:H649,1)</f>
        <v>44</v>
      </c>
      <c r="N4" s="169"/>
      <c r="O4" s="169"/>
    </row>
    <row r="5" spans="1:18">
      <c r="A5" s="85" t="s">
        <v>101</v>
      </c>
      <c r="B5" s="85" t="s">
        <v>9639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101</v>
      </c>
      <c r="B6" s="85" t="s">
        <v>9640</v>
      </c>
      <c r="C6" s="86">
        <f>IFERROR(VLOOKUP(UPPER(CONCATENATE($B6," - ",$A6)),'[1]Segurados Civis'!$A$5:$H$2142,6,0),"")</f>
        <v>239</v>
      </c>
      <c r="D6" s="86">
        <f>IFERROR(VLOOKUP(UPPER(CONCATENATE($B6," - ",$A6)),'[1]Segurados Civis'!$A$5:$H$2142,7,0),"")</f>
        <v>94</v>
      </c>
      <c r="E6" s="86">
        <f>IFERROR(VLOOKUP(UPPER(CONCATENATE($B6," - ",$A6)),'[1]Segurados Civis'!$A$5:$H$2142,8,0),"")</f>
        <v>38</v>
      </c>
      <c r="F6" s="86">
        <f t="shared" si="0"/>
        <v>371</v>
      </c>
      <c r="G6" s="85" t="s">
        <v>5032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101</v>
      </c>
      <c r="B7" s="85" t="s">
        <v>9641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" customHeight="1">
      <c r="A8" s="85" t="s">
        <v>101</v>
      </c>
      <c r="B8" s="85" t="s">
        <v>9642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101</v>
      </c>
      <c r="B9" s="85" t="s">
        <v>9643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>
        <v>0</v>
      </c>
      <c r="K9" s="85">
        <v>0</v>
      </c>
      <c r="M9" s="169">
        <f>COUNTIF(I2:I649,1)</f>
        <v>8</v>
      </c>
      <c r="N9" s="169"/>
      <c r="O9" s="169"/>
      <c r="P9" s="169">
        <f>COUNTIF(J2:J649,1)</f>
        <v>18</v>
      </c>
      <c r="Q9" s="169"/>
      <c r="R9" s="169"/>
    </row>
    <row r="10" spans="1:18">
      <c r="A10" s="85" t="s">
        <v>101</v>
      </c>
      <c r="B10" s="85" t="s">
        <v>9644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101</v>
      </c>
      <c r="B11" s="85" t="s">
        <v>9645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 ht="15" customHeight="1">
      <c r="A12" s="85" t="s">
        <v>101</v>
      </c>
      <c r="B12" s="85" t="s">
        <v>9646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101</v>
      </c>
      <c r="B13" s="85" t="s">
        <v>9647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COUNTIF(K2:K649,1)</f>
        <v>4</v>
      </c>
      <c r="N13" s="169"/>
      <c r="O13" s="169"/>
    </row>
    <row r="14" spans="1:18">
      <c r="A14" s="85" t="s">
        <v>101</v>
      </c>
      <c r="B14" s="85" t="s">
        <v>9648</v>
      </c>
      <c r="C14" s="86">
        <f>IFERROR(VLOOKUP(UPPER(CONCATENATE($B14," - ",$A14)),'[1]Segurados Civis'!$A$5:$H$2142,6,0),"")</f>
        <v>645</v>
      </c>
      <c r="D14" s="86">
        <f>IFERROR(VLOOKUP(UPPER(CONCATENATE($B14," - ",$A14)),'[1]Segurados Civis'!$A$5:$H$2142,7,0),"")</f>
        <v>117</v>
      </c>
      <c r="E14" s="86">
        <f>IFERROR(VLOOKUP(UPPER(CONCATENATE($B14," - ",$A14)),'[1]Segurados Civis'!$A$5:$H$2142,8,0),"")</f>
        <v>28</v>
      </c>
      <c r="F14" s="86">
        <f t="shared" si="0"/>
        <v>790</v>
      </c>
      <c r="G14" s="85" t="s">
        <v>5032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101</v>
      </c>
      <c r="B15" s="85" t="s">
        <v>8812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101</v>
      </c>
      <c r="B16" s="85" t="s">
        <v>9649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101</v>
      </c>
      <c r="B17" s="85" t="s">
        <v>9650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101</v>
      </c>
      <c r="B18" s="85" t="s">
        <v>9651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101</v>
      </c>
      <c r="B19" s="85" t="s">
        <v>9652</v>
      </c>
      <c r="C19" s="86">
        <f>IFERROR(VLOOKUP(UPPER(CONCATENATE($B19," - ",$A19)),'[1]Segurados Civis'!$A$5:$H$2142,6,0),"")</f>
        <v>181</v>
      </c>
      <c r="D19" s="86">
        <f>IFERROR(VLOOKUP(UPPER(CONCATENATE($B19," - ",$A19)),'[1]Segurados Civis'!$A$5:$H$2142,7,0),"")</f>
        <v>38</v>
      </c>
      <c r="E19" s="86">
        <f>IFERROR(VLOOKUP(UPPER(CONCATENATE($B19," - ",$A19)),'[1]Segurados Civis'!$A$5:$H$2142,8,0),"")</f>
        <v>14</v>
      </c>
      <c r="F19" s="86">
        <f t="shared" si="0"/>
        <v>233</v>
      </c>
      <c r="G19" s="85" t="s">
        <v>5032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101</v>
      </c>
      <c r="B20" s="85" t="s">
        <v>9653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101</v>
      </c>
      <c r="B21" s="85" t="s">
        <v>9654</v>
      </c>
      <c r="C21" s="86">
        <f>IFERROR(VLOOKUP(UPPER(CONCATENATE($B21," - ",$A21)),'[1]Segurados Civis'!$A$5:$H$2142,6,0),"")</f>
        <v>1080</v>
      </c>
      <c r="D21" s="86">
        <f>IFERROR(VLOOKUP(UPPER(CONCATENATE($B21," - ",$A21)),'[1]Segurados Civis'!$A$5:$H$2142,7,0),"")</f>
        <v>128</v>
      </c>
      <c r="E21" s="86">
        <f>IFERROR(VLOOKUP(UPPER(CONCATENATE($B21," - ",$A21)),'[1]Segurados Civis'!$A$5:$H$2142,8,0),"")</f>
        <v>33</v>
      </c>
      <c r="F21" s="86">
        <f t="shared" si="0"/>
        <v>1241</v>
      </c>
      <c r="G21" s="85" t="s">
        <v>5032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101</v>
      </c>
      <c r="B22" s="85" t="s">
        <v>9655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101</v>
      </c>
      <c r="B23" s="85" t="s">
        <v>9656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101</v>
      </c>
      <c r="B24" s="85" t="s">
        <v>7580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101</v>
      </c>
      <c r="B25" s="85" t="s">
        <v>9657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101</v>
      </c>
      <c r="B26" s="85" t="s">
        <v>9658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101</v>
      </c>
      <c r="B27" s="85" t="s">
        <v>9659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101</v>
      </c>
      <c r="B28" s="85" t="s">
        <v>9660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101</v>
      </c>
      <c r="B29" s="85" t="s">
        <v>9661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101</v>
      </c>
      <c r="B30" s="85" t="s">
        <v>7581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101</v>
      </c>
      <c r="B31" s="85" t="s">
        <v>9662</v>
      </c>
      <c r="C31" s="86">
        <f>IFERROR(VLOOKUP(UPPER(CONCATENATE($B31," - ",$A31)),'[1]Segurados Civis'!$A$5:$H$2142,6,0),"")</f>
        <v>195</v>
      </c>
      <c r="D31" s="86">
        <f>IFERROR(VLOOKUP(UPPER(CONCATENATE($B31," - ",$A31)),'[1]Segurados Civis'!$A$5:$H$2142,7,0),"")</f>
        <v>46</v>
      </c>
      <c r="E31" s="86">
        <f>IFERROR(VLOOKUP(UPPER(CONCATENATE($B31," - ",$A31)),'[1]Segurados Civis'!$A$5:$H$2142,8,0),"")</f>
        <v>19</v>
      </c>
      <c r="F31" s="86">
        <f t="shared" si="0"/>
        <v>260</v>
      </c>
      <c r="G31" s="85" t="s">
        <v>5032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101</v>
      </c>
      <c r="B32" s="85" t="s">
        <v>9663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101</v>
      </c>
      <c r="B33" s="85" t="s">
        <v>9664</v>
      </c>
      <c r="C33" s="86">
        <f>IFERROR(VLOOKUP(UPPER(CONCATENATE($B33," - ",$A33)),'[1]Segurados Civis'!$A$5:$H$2142,6,0),"")</f>
        <v>593</v>
      </c>
      <c r="D33" s="86">
        <f>IFERROR(VLOOKUP(UPPER(CONCATENATE($B33," - ",$A33)),'[1]Segurados Civis'!$A$5:$H$2142,7,0),"")</f>
        <v>75</v>
      </c>
      <c r="E33" s="86">
        <f>IFERROR(VLOOKUP(UPPER(CONCATENATE($B33," - ",$A33)),'[1]Segurados Civis'!$A$5:$H$2142,8,0),"")</f>
        <v>19</v>
      </c>
      <c r="F33" s="86">
        <f t="shared" si="0"/>
        <v>687</v>
      </c>
      <c r="G33" s="85" t="s">
        <v>5032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101</v>
      </c>
      <c r="B34" s="85" t="s">
        <v>9665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5035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101</v>
      </c>
      <c r="B35" s="85" t="s">
        <v>9666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5035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101</v>
      </c>
      <c r="B36" s="85" t="s">
        <v>9667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5035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101</v>
      </c>
      <c r="B37" s="85" t="s">
        <v>9668</v>
      </c>
      <c r="C37" s="86">
        <f>IFERROR(VLOOKUP(UPPER(CONCATENATE($B37," - ",$A37)),'[1]Segurados Civis'!$A$5:$H$2142,6,0),"")</f>
        <v>368</v>
      </c>
      <c r="D37" s="86">
        <f>IFERROR(VLOOKUP(UPPER(CONCATENATE($B37," - ",$A37)),'[1]Segurados Civis'!$A$5:$H$2142,7,0),"")</f>
        <v>75</v>
      </c>
      <c r="E37" s="86">
        <f>IFERROR(VLOOKUP(UPPER(CONCATENATE($B37," - ",$A37)),'[1]Segurados Civis'!$A$5:$H$2142,8,0),"")</f>
        <v>12</v>
      </c>
      <c r="F37" s="86">
        <f t="shared" si="0"/>
        <v>455</v>
      </c>
      <c r="G37" s="85" t="s">
        <v>5032</v>
      </c>
      <c r="H37" s="85">
        <v>1</v>
      </c>
      <c r="I37" s="85">
        <v>0</v>
      </c>
      <c r="J37" s="85">
        <v>0</v>
      </c>
      <c r="K37" s="85">
        <v>0</v>
      </c>
    </row>
    <row r="38" spans="1:11">
      <c r="A38" s="85" t="s">
        <v>101</v>
      </c>
      <c r="B38" s="85" t="s">
        <v>9669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101</v>
      </c>
      <c r="B39" s="85" t="s">
        <v>9670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5035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101</v>
      </c>
      <c r="B40" s="85" t="s">
        <v>9671</v>
      </c>
      <c r="C40" s="86">
        <f>IFERROR(VLOOKUP(UPPER(CONCATENATE($B40," - ",$A40)),'[1]Segurados Civis'!$A$5:$H$2142,6,0),"")</f>
        <v>4102</v>
      </c>
      <c r="D40" s="86">
        <f>IFERROR(VLOOKUP(UPPER(CONCATENATE($B40," - ",$A40)),'[1]Segurados Civis'!$A$5:$H$2142,7,0),"")</f>
        <v>1119</v>
      </c>
      <c r="E40" s="86">
        <f>IFERROR(VLOOKUP(UPPER(CONCATENATE($B40," - ",$A40)),'[1]Segurados Civis'!$A$5:$H$2142,8,0),"")</f>
        <v>354</v>
      </c>
      <c r="F40" s="86">
        <f t="shared" si="0"/>
        <v>5575</v>
      </c>
      <c r="G40" s="85" t="s">
        <v>5032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101</v>
      </c>
      <c r="B41" s="85" t="s">
        <v>9672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5035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101</v>
      </c>
      <c r="B42" s="85" t="s">
        <v>9673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5035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101</v>
      </c>
      <c r="B43" s="85" t="s">
        <v>9674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5035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101</v>
      </c>
      <c r="B44" s="85" t="s">
        <v>9675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101</v>
      </c>
      <c r="B45" s="85" t="s">
        <v>9676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101</v>
      </c>
      <c r="B46" s="85" t="s">
        <v>9677</v>
      </c>
      <c r="C46" s="86">
        <f>IFERROR(VLOOKUP(UPPER(CONCATENATE($B46," - ",$A46)),'[1]Segurados Civis'!$A$5:$H$2142,6,0),"")</f>
        <v>1328</v>
      </c>
      <c r="D46" s="86">
        <f>IFERROR(VLOOKUP(UPPER(CONCATENATE($B46," - ",$A46)),'[1]Segurados Civis'!$A$5:$H$2142,7,0),"")</f>
        <v>14</v>
      </c>
      <c r="E46" s="86">
        <f>IFERROR(VLOOKUP(UPPER(CONCATENATE($B46," - ",$A46)),'[1]Segurados Civis'!$A$5:$H$2142,8,0),"")</f>
        <v>0</v>
      </c>
      <c r="F46" s="86">
        <f t="shared" si="0"/>
        <v>1342</v>
      </c>
      <c r="G46" s="85" t="s">
        <v>5032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101</v>
      </c>
      <c r="B47" s="85" t="s">
        <v>9678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5035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101</v>
      </c>
      <c r="B48" s="85" t="s">
        <v>9679</v>
      </c>
      <c r="C48" s="86">
        <f>IFERROR(VLOOKUP(UPPER(CONCATENATE($B48," - ",$A48)),'[1]Segurados Civis'!$A$5:$H$2142,6,0),"")</f>
        <v>161</v>
      </c>
      <c r="D48" s="86">
        <f>IFERROR(VLOOKUP(UPPER(CONCATENATE($B48," - ",$A48)),'[1]Segurados Civis'!$A$5:$H$2142,7,0),"")</f>
        <v>33</v>
      </c>
      <c r="E48" s="86">
        <f>IFERROR(VLOOKUP(UPPER(CONCATENATE($B48," - ",$A48)),'[1]Segurados Civis'!$A$5:$H$2142,8,0),"")</f>
        <v>14</v>
      </c>
      <c r="F48" s="86">
        <f t="shared" si="0"/>
        <v>208</v>
      </c>
      <c r="G48" s="85" t="s">
        <v>5032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101</v>
      </c>
      <c r="B49" s="85" t="s">
        <v>9680</v>
      </c>
      <c r="C49" s="86">
        <f>IFERROR(VLOOKUP(UPPER(CONCATENATE($B49," - ",$A49)),'[1]Segurados Civis'!$A$5:$H$2142,6,0),"")</f>
        <v>1999</v>
      </c>
      <c r="D49" s="86">
        <f>IFERROR(VLOOKUP(UPPER(CONCATENATE($B49," - ",$A49)),'[1]Segurados Civis'!$A$5:$H$2142,7,0),"")</f>
        <v>713</v>
      </c>
      <c r="E49" s="86">
        <f>IFERROR(VLOOKUP(UPPER(CONCATENATE($B49," - ",$A49)),'[1]Segurados Civis'!$A$5:$H$2142,8,0),"")</f>
        <v>226</v>
      </c>
      <c r="F49" s="86">
        <f t="shared" si="0"/>
        <v>2938</v>
      </c>
      <c r="G49" s="85" t="s">
        <v>5032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101</v>
      </c>
      <c r="B50" s="85" t="s">
        <v>9681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5035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101</v>
      </c>
      <c r="B51" s="85" t="s">
        <v>9682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101</v>
      </c>
      <c r="B52" s="85" t="s">
        <v>9683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0"/>
        <v/>
      </c>
      <c r="G52" s="85" t="s">
        <v>5035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101</v>
      </c>
      <c r="B53" s="85" t="s">
        <v>9684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101</v>
      </c>
      <c r="B54" s="85" t="s">
        <v>9685</v>
      </c>
      <c r="C54" s="86">
        <f>IFERROR(VLOOKUP(UPPER(CONCATENATE($B54," - ",$A54)),'[1]Segurados Civis'!$A$5:$H$2142,6,0),"")</f>
        <v>2617</v>
      </c>
      <c r="D54" s="86">
        <f>IFERROR(VLOOKUP(UPPER(CONCATENATE($B54," - ",$A54)),'[1]Segurados Civis'!$A$5:$H$2142,7,0),"")</f>
        <v>288</v>
      </c>
      <c r="E54" s="86">
        <f>IFERROR(VLOOKUP(UPPER(CONCATENATE($B54," - ",$A54)),'[1]Segurados Civis'!$A$5:$H$2142,8,0),"")</f>
        <v>80</v>
      </c>
      <c r="F54" s="86">
        <f t="shared" si="0"/>
        <v>2985</v>
      </c>
      <c r="G54" s="85" t="s">
        <v>5032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101</v>
      </c>
      <c r="B55" s="85" t="s">
        <v>9686</v>
      </c>
      <c r="C55" s="86">
        <f>IFERROR(VLOOKUP(UPPER(CONCATENATE($B55," - ",$A55)),'[1]Segurados Civis'!$A$5:$H$2142,6,0),"")</f>
        <v>525</v>
      </c>
      <c r="D55" s="86">
        <f>IFERROR(VLOOKUP(UPPER(CONCATENATE($B55," - ",$A55)),'[1]Segurados Civis'!$A$5:$H$2142,7,0),"")</f>
        <v>70</v>
      </c>
      <c r="E55" s="86">
        <f>IFERROR(VLOOKUP(UPPER(CONCATENATE($B55," - ",$A55)),'[1]Segurados Civis'!$A$5:$H$2142,8,0),"")</f>
        <v>17</v>
      </c>
      <c r="F55" s="86">
        <f t="shared" si="0"/>
        <v>612</v>
      </c>
      <c r="G55" s="85" t="s">
        <v>5032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101</v>
      </c>
      <c r="B56" s="85" t="s">
        <v>9687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101</v>
      </c>
      <c r="B57" s="85" t="s">
        <v>9688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5035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101</v>
      </c>
      <c r="B58" s="85" t="s">
        <v>9689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5035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101</v>
      </c>
      <c r="B59" s="85" t="s">
        <v>9690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101</v>
      </c>
      <c r="B60" s="85" t="s">
        <v>9691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101</v>
      </c>
      <c r="B61" s="85" t="s">
        <v>9692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5035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101</v>
      </c>
      <c r="B62" s="85" t="s">
        <v>9331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5035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101</v>
      </c>
      <c r="B63" s="85" t="s">
        <v>9693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5035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101</v>
      </c>
      <c r="B64" s="85" t="s">
        <v>9694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5035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101</v>
      </c>
      <c r="B65" s="85" t="s">
        <v>9695</v>
      </c>
      <c r="C65" s="86">
        <f>IFERROR(VLOOKUP(UPPER(CONCATENATE($B65," - ",$A65)),'[1]Segurados Civis'!$A$5:$H$2142,6,0),"")</f>
        <v>2436</v>
      </c>
      <c r="D65" s="86">
        <f>IFERROR(VLOOKUP(UPPER(CONCATENATE($B65," - ",$A65)),'[1]Segurados Civis'!$A$5:$H$2142,7,0),"")</f>
        <v>980</v>
      </c>
      <c r="E65" s="86">
        <f>IFERROR(VLOOKUP(UPPER(CONCATENATE($B65," - ",$A65)),'[1]Segurados Civis'!$A$5:$H$2142,8,0),"")</f>
        <v>297</v>
      </c>
      <c r="F65" s="86">
        <f t="shared" si="0"/>
        <v>3713</v>
      </c>
      <c r="G65" s="85" t="s">
        <v>5032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101</v>
      </c>
      <c r="B66" s="85" t="s">
        <v>9696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101</v>
      </c>
      <c r="B67" s="85" t="s">
        <v>9697</v>
      </c>
      <c r="C67" s="86">
        <f>IFERROR(VLOOKUP(UPPER(CONCATENATE($B67," - ",$A67)),'[1]Segurados Civis'!$A$5:$H$2142,6,0),"")</f>
        <v>11435</v>
      </c>
      <c r="D67" s="86">
        <f>IFERROR(VLOOKUP(UPPER(CONCATENATE($B67," - ",$A67)),'[1]Segurados Civis'!$A$5:$H$2142,7,0),"")</f>
        <v>1009</v>
      </c>
      <c r="E67" s="86">
        <f>IFERROR(VLOOKUP(UPPER(CONCATENATE($B67," - ",$A67)),'[1]Segurados Civis'!$A$5:$H$2142,8,0),"")</f>
        <v>155</v>
      </c>
      <c r="F67" s="86">
        <f t="shared" si="1"/>
        <v>12599</v>
      </c>
      <c r="G67" s="85" t="s">
        <v>5032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101</v>
      </c>
      <c r="B68" s="85" t="s">
        <v>9698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5035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101</v>
      </c>
      <c r="B69" s="85" t="s">
        <v>9699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101</v>
      </c>
      <c r="B70" s="85" t="s">
        <v>9700</v>
      </c>
      <c r="C70" s="86">
        <f>IFERROR(VLOOKUP(UPPER(CONCATENATE($B70," - ",$A70)),'[1]Segurados Civis'!$A$5:$H$2142,6,0),"")</f>
        <v>6864</v>
      </c>
      <c r="D70" s="86">
        <f>IFERROR(VLOOKUP(UPPER(CONCATENATE($B70," - ",$A70)),'[1]Segurados Civis'!$A$5:$H$2142,7,0),"")</f>
        <v>2739</v>
      </c>
      <c r="E70" s="86">
        <f>IFERROR(VLOOKUP(UPPER(CONCATENATE($B70," - ",$A70)),'[1]Segurados Civis'!$A$5:$H$2142,8,0),"")</f>
        <v>783</v>
      </c>
      <c r="F70" s="86">
        <f t="shared" si="1"/>
        <v>10386</v>
      </c>
      <c r="G70" s="85" t="s">
        <v>5032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101</v>
      </c>
      <c r="B71" s="85" t="s">
        <v>9701</v>
      </c>
      <c r="C71" s="86">
        <f>IFERROR(VLOOKUP(UPPER(CONCATENATE($B71," - ",$A71)),'[1]Segurados Civis'!$A$5:$H$2142,6,0),"")</f>
        <v>1943</v>
      </c>
      <c r="D71" s="86">
        <f>IFERROR(VLOOKUP(UPPER(CONCATENATE($B71," - ",$A71)),'[1]Segurados Civis'!$A$5:$H$2142,7,0),"")</f>
        <v>581</v>
      </c>
      <c r="E71" s="86">
        <f>IFERROR(VLOOKUP(UPPER(CONCATENATE($B71," - ",$A71)),'[1]Segurados Civis'!$A$5:$H$2142,8,0),"")</f>
        <v>213</v>
      </c>
      <c r="F71" s="86">
        <f t="shared" si="1"/>
        <v>2737</v>
      </c>
      <c r="G71" s="85" t="s">
        <v>5032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101</v>
      </c>
      <c r="B72" s="85" t="s">
        <v>9702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1"/>
        <v/>
      </c>
      <c r="G72" s="85" t="s">
        <v>5035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101</v>
      </c>
      <c r="B73" s="85" t="s">
        <v>9703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101</v>
      </c>
      <c r="B74" s="85" t="s">
        <v>9704</v>
      </c>
      <c r="C74" s="86">
        <f>IFERROR(VLOOKUP(UPPER(CONCATENATE($B74," - ",$A74)),'[1]Segurados Civis'!$A$5:$H$2142,6,0),"")</f>
        <v>1490</v>
      </c>
      <c r="D74" s="86">
        <f>IFERROR(VLOOKUP(UPPER(CONCATENATE($B74," - ",$A74)),'[1]Segurados Civis'!$A$5:$H$2142,7,0),"")</f>
        <v>247</v>
      </c>
      <c r="E74" s="86">
        <f>IFERROR(VLOOKUP(UPPER(CONCATENATE($B74," - ",$A74)),'[1]Segurados Civis'!$A$5:$H$2142,8,0),"")</f>
        <v>63</v>
      </c>
      <c r="F74" s="86">
        <f t="shared" si="1"/>
        <v>1800</v>
      </c>
      <c r="G74" s="85" t="s">
        <v>5032</v>
      </c>
      <c r="H74" s="85">
        <v>1</v>
      </c>
      <c r="I74" s="85">
        <v>0</v>
      </c>
      <c r="J74" s="85">
        <v>0</v>
      </c>
      <c r="K74" s="85">
        <v>0</v>
      </c>
    </row>
    <row r="75" spans="1:11">
      <c r="A75" s="85" t="s">
        <v>101</v>
      </c>
      <c r="B75" s="85" t="s">
        <v>9705</v>
      </c>
      <c r="C75" s="86">
        <f>IFERROR(VLOOKUP(UPPER(CONCATENATE($B75," - ",$A75)),'[1]Segurados Civis'!$A$5:$H$2142,6,0),"")</f>
        <v>233</v>
      </c>
      <c r="D75" s="86">
        <f>IFERROR(VLOOKUP(UPPER(CONCATENATE($B75," - ",$A75)),'[1]Segurados Civis'!$A$5:$H$2142,7,0),"")</f>
        <v>98</v>
      </c>
      <c r="E75" s="86">
        <f>IFERROR(VLOOKUP(UPPER(CONCATENATE($B75," - ",$A75)),'[1]Segurados Civis'!$A$5:$H$2142,8,0),"")</f>
        <v>27</v>
      </c>
      <c r="F75" s="86">
        <f t="shared" si="1"/>
        <v>358</v>
      </c>
      <c r="G75" s="85" t="s">
        <v>5032</v>
      </c>
      <c r="H75" s="85">
        <v>0</v>
      </c>
      <c r="I75" s="85">
        <v>1</v>
      </c>
      <c r="J75" s="85">
        <v>1</v>
      </c>
      <c r="K75" s="85">
        <v>0</v>
      </c>
    </row>
    <row r="76" spans="1:11">
      <c r="A76" s="85" t="s">
        <v>101</v>
      </c>
      <c r="B76" s="85" t="s">
        <v>9706</v>
      </c>
      <c r="C76" s="86">
        <f>IFERROR(VLOOKUP(UPPER(CONCATENATE($B76," - ",$A76)),'[1]Segurados Civis'!$A$5:$H$2142,6,0),"")</f>
        <v>2688</v>
      </c>
      <c r="D76" s="86">
        <f>IFERROR(VLOOKUP(UPPER(CONCATENATE($B76," - ",$A76)),'[1]Segurados Civis'!$A$5:$H$2142,7,0),"")</f>
        <v>1103</v>
      </c>
      <c r="E76" s="86">
        <f>IFERROR(VLOOKUP(UPPER(CONCATENATE($B76," - ",$A76)),'[1]Segurados Civis'!$A$5:$H$2142,8,0),"")</f>
        <v>312</v>
      </c>
      <c r="F76" s="86">
        <f t="shared" si="1"/>
        <v>4103</v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101</v>
      </c>
      <c r="B77" s="85" t="s">
        <v>9707</v>
      </c>
      <c r="C77" s="86">
        <f>IFERROR(VLOOKUP(UPPER(CONCATENATE($B77," - ",$A77)),'[1]Segurados Civis'!$A$5:$H$2142,6,0),"")</f>
        <v>711</v>
      </c>
      <c r="D77" s="86">
        <f>IFERROR(VLOOKUP(UPPER(CONCATENATE($B77," - ",$A77)),'[1]Segurados Civis'!$A$5:$H$2142,7,0),"")</f>
        <v>132</v>
      </c>
      <c r="E77" s="86">
        <f>IFERROR(VLOOKUP(UPPER(CONCATENATE($B77," - ",$A77)),'[1]Segurados Civis'!$A$5:$H$2142,8,0),"")</f>
        <v>27</v>
      </c>
      <c r="F77" s="86">
        <f t="shared" si="1"/>
        <v>870</v>
      </c>
      <c r="G77" s="85" t="s">
        <v>5032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101</v>
      </c>
      <c r="B78" s="85" t="s">
        <v>9708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5035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101</v>
      </c>
      <c r="B79" s="85" t="s">
        <v>7970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5035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101</v>
      </c>
      <c r="B80" s="85" t="s">
        <v>9709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5035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101</v>
      </c>
      <c r="B81" s="85" t="s">
        <v>9710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5035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101</v>
      </c>
      <c r="B82" s="85" t="s">
        <v>9711</v>
      </c>
      <c r="C82" s="86">
        <f>IFERROR(VLOOKUP(UPPER(CONCATENATE($B82," - ",$A82)),'[1]Segurados Civis'!$A$5:$H$2142,6,0),"")</f>
        <v>645</v>
      </c>
      <c r="D82" s="86">
        <f>IFERROR(VLOOKUP(UPPER(CONCATENATE($B82," - ",$A82)),'[1]Segurados Civis'!$A$5:$H$2142,7,0),"")</f>
        <v>146</v>
      </c>
      <c r="E82" s="86">
        <f>IFERROR(VLOOKUP(UPPER(CONCATENATE($B82," - ",$A82)),'[1]Segurados Civis'!$A$5:$H$2142,8,0),"")</f>
        <v>32</v>
      </c>
      <c r="F82" s="86">
        <f t="shared" si="1"/>
        <v>823</v>
      </c>
      <c r="G82" s="85" t="s">
        <v>5032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101</v>
      </c>
      <c r="B83" s="85" t="s">
        <v>9712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5035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101</v>
      </c>
      <c r="B84" s="85" t="s">
        <v>9713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5035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101</v>
      </c>
      <c r="B85" s="85" t="s">
        <v>9714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1"/>
        <v/>
      </c>
      <c r="G85" s="85" t="s">
        <v>5035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101</v>
      </c>
      <c r="B86" s="85" t="s">
        <v>7603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5035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101</v>
      </c>
      <c r="B87" s="85" t="s">
        <v>9715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1"/>
        <v/>
      </c>
      <c r="G87" s="85" t="s">
        <v>5035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101</v>
      </c>
      <c r="B88" s="85" t="s">
        <v>9716</v>
      </c>
      <c r="C88" s="86">
        <f>IFERROR(VLOOKUP(UPPER(CONCATENATE($B88," - ",$A88)),'[1]Segurados Civis'!$A$5:$H$2142,6,0),"")</f>
        <v>2400</v>
      </c>
      <c r="D88" s="86">
        <f>IFERROR(VLOOKUP(UPPER(CONCATENATE($B88," - ",$A88)),'[1]Segurados Civis'!$A$5:$H$2142,7,0),"")</f>
        <v>253</v>
      </c>
      <c r="E88" s="86">
        <f>IFERROR(VLOOKUP(UPPER(CONCATENATE($B88," - ",$A88)),'[1]Segurados Civis'!$A$5:$H$2142,8,0),"")</f>
        <v>24</v>
      </c>
      <c r="F88" s="86">
        <f t="shared" si="1"/>
        <v>2677</v>
      </c>
      <c r="G88" s="85" t="s">
        <v>5032</v>
      </c>
      <c r="H88" s="85">
        <v>1</v>
      </c>
      <c r="I88" s="85">
        <v>0</v>
      </c>
      <c r="J88" s="85">
        <v>0</v>
      </c>
      <c r="K88" s="85">
        <v>0</v>
      </c>
    </row>
    <row r="89" spans="1:11">
      <c r="A89" s="85" t="s">
        <v>101</v>
      </c>
      <c r="B89" s="85" t="s">
        <v>9717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5035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101</v>
      </c>
      <c r="B90" s="85" t="s">
        <v>9718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5035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101</v>
      </c>
      <c r="B91" s="85" t="s">
        <v>9719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101</v>
      </c>
      <c r="B92" s="85" t="s">
        <v>9720</v>
      </c>
      <c r="C92" s="86">
        <f>IFERROR(VLOOKUP(UPPER(CONCATENATE($B92," - ",$A92)),'[1]Segurados Civis'!$A$5:$H$2142,6,0),"")</f>
        <v>729</v>
      </c>
      <c r="D92" s="86">
        <f>IFERROR(VLOOKUP(UPPER(CONCATENATE($B92," - ",$A92)),'[1]Segurados Civis'!$A$5:$H$2142,7,0),"")</f>
        <v>92</v>
      </c>
      <c r="E92" s="86">
        <f>IFERROR(VLOOKUP(UPPER(CONCATENATE($B92," - ",$A92)),'[1]Segurados Civis'!$A$5:$H$2142,8,0),"")</f>
        <v>36</v>
      </c>
      <c r="F92" s="86">
        <f t="shared" si="1"/>
        <v>857</v>
      </c>
      <c r="G92" s="85" t="s">
        <v>5032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101</v>
      </c>
      <c r="B93" s="85" t="s">
        <v>9721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5035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101</v>
      </c>
      <c r="B94" s="85" t="s">
        <v>9722</v>
      </c>
      <c r="C94" s="86">
        <f>IFERROR(VLOOKUP(UPPER(CONCATENATE($B94," - ",$A94)),'[1]Segurados Civis'!$A$5:$H$2142,6,0),"")</f>
        <v>792</v>
      </c>
      <c r="D94" s="86">
        <f>IFERROR(VLOOKUP(UPPER(CONCATENATE($B94," - ",$A94)),'[1]Segurados Civis'!$A$5:$H$2142,7,0),"")</f>
        <v>92</v>
      </c>
      <c r="E94" s="86">
        <f>IFERROR(VLOOKUP(UPPER(CONCATENATE($B94," - ",$A94)),'[1]Segurados Civis'!$A$5:$H$2142,8,0),"")</f>
        <v>34</v>
      </c>
      <c r="F94" s="86">
        <f t="shared" si="1"/>
        <v>918</v>
      </c>
      <c r="G94" s="85" t="s">
        <v>5032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101</v>
      </c>
      <c r="B95" s="85" t="s">
        <v>9723</v>
      </c>
      <c r="C95" s="86">
        <f>IFERROR(VLOOKUP(UPPER(CONCATENATE($B95," - ",$A95)),'[1]Segurados Civis'!$A$5:$H$2142,6,0),"")</f>
        <v>649</v>
      </c>
      <c r="D95" s="86">
        <f>IFERROR(VLOOKUP(UPPER(CONCATENATE($B95," - ",$A95)),'[1]Segurados Civis'!$A$5:$H$2142,7,0),"")</f>
        <v>133</v>
      </c>
      <c r="E95" s="86">
        <f>IFERROR(VLOOKUP(UPPER(CONCATENATE($B95," - ",$A95)),'[1]Segurados Civis'!$A$5:$H$2142,8,0),"")</f>
        <v>48</v>
      </c>
      <c r="F95" s="86">
        <f t="shared" si="1"/>
        <v>830</v>
      </c>
      <c r="G95" s="85" t="s">
        <v>5032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101</v>
      </c>
      <c r="B96" s="85" t="s">
        <v>9724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5035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101</v>
      </c>
      <c r="B97" s="85" t="s">
        <v>9725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5035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101</v>
      </c>
      <c r="B98" s="85" t="s">
        <v>9726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5035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101</v>
      </c>
      <c r="B99" s="85" t="s">
        <v>9727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5035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101</v>
      </c>
      <c r="B100" s="85" t="s">
        <v>9728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5035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101</v>
      </c>
      <c r="B101" s="85" t="s">
        <v>9729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5035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101</v>
      </c>
      <c r="B102" s="85" t="s">
        <v>8202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5035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101</v>
      </c>
      <c r="B103" s="85" t="s">
        <v>9730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5035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101</v>
      </c>
      <c r="B104" s="85" t="s">
        <v>9731</v>
      </c>
      <c r="C104" s="86">
        <f>IFERROR(VLOOKUP(UPPER(CONCATENATE($B104," - ",$A104)),'[1]Segurados Civis'!$A$5:$H$2142,6,0),"")</f>
        <v>1408</v>
      </c>
      <c r="D104" s="86">
        <f>IFERROR(VLOOKUP(UPPER(CONCATENATE($B104," - ",$A104)),'[1]Segurados Civis'!$A$5:$H$2142,7,0),"")</f>
        <v>94</v>
      </c>
      <c r="E104" s="86">
        <f>IFERROR(VLOOKUP(UPPER(CONCATENATE($B104," - ",$A104)),'[1]Segurados Civis'!$A$5:$H$2142,8,0),"")</f>
        <v>39</v>
      </c>
      <c r="F104" s="86">
        <f t="shared" si="1"/>
        <v>1541</v>
      </c>
      <c r="G104" s="85" t="s">
        <v>5032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101</v>
      </c>
      <c r="B105" s="85" t="s">
        <v>9731</v>
      </c>
      <c r="C105" s="86">
        <f>IFERROR(VLOOKUP(UPPER(CONCATENATE($B105," - ",$A105)),'[1]Segurados Civis'!$A$5:$H$2142,6,0),"")</f>
        <v>1408</v>
      </c>
      <c r="D105" s="86">
        <f>IFERROR(VLOOKUP(UPPER(CONCATENATE($B105," - ",$A105)),'[1]Segurados Civis'!$A$5:$H$2142,7,0),"")</f>
        <v>94</v>
      </c>
      <c r="E105" s="86">
        <f>IFERROR(VLOOKUP(UPPER(CONCATENATE($B105," - ",$A105)),'[1]Segurados Civis'!$A$5:$H$2142,8,0),"")</f>
        <v>39</v>
      </c>
      <c r="F105" s="86">
        <f t="shared" si="1"/>
        <v>1541</v>
      </c>
      <c r="G105" s="85" t="s">
        <v>5032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101</v>
      </c>
      <c r="B106" s="85" t="s">
        <v>9732</v>
      </c>
      <c r="C106" s="86">
        <f>IFERROR(VLOOKUP(UPPER(CONCATENATE($B106," - ",$A106)),'[1]Segurados Civis'!$A$5:$H$2142,6,0),"")</f>
        <v>271</v>
      </c>
      <c r="D106" s="86">
        <f>IFERROR(VLOOKUP(UPPER(CONCATENATE($B106," - ",$A106)),'[1]Segurados Civis'!$A$5:$H$2142,7,0),"")</f>
        <v>7</v>
      </c>
      <c r="E106" s="86">
        <f>IFERROR(VLOOKUP(UPPER(CONCATENATE($B106," - ",$A106)),'[1]Segurados Civis'!$A$5:$H$2142,8,0),"")</f>
        <v>0</v>
      </c>
      <c r="F106" s="86">
        <f t="shared" si="1"/>
        <v>278</v>
      </c>
      <c r="G106" s="85" t="s">
        <v>5032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101</v>
      </c>
      <c r="B107" s="85" t="s">
        <v>9733</v>
      </c>
      <c r="C107" s="86">
        <f>IFERROR(VLOOKUP(UPPER(CONCATENATE($B107," - ",$A107)),'[1]Segurados Civis'!$A$5:$H$2142,6,0),"")</f>
        <v>2408</v>
      </c>
      <c r="D107" s="86">
        <f>IFERROR(VLOOKUP(UPPER(CONCATENATE($B107," - ",$A107)),'[1]Segurados Civis'!$A$5:$H$2142,7,0),"")</f>
        <v>297</v>
      </c>
      <c r="E107" s="86">
        <f>IFERROR(VLOOKUP(UPPER(CONCATENATE($B107," - ",$A107)),'[1]Segurados Civis'!$A$5:$H$2142,8,0),"")</f>
        <v>116</v>
      </c>
      <c r="F107" s="86">
        <f t="shared" si="1"/>
        <v>2821</v>
      </c>
      <c r="G107" s="85" t="s">
        <v>5032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101</v>
      </c>
      <c r="B108" s="85" t="s">
        <v>9734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5035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101</v>
      </c>
      <c r="B109" s="85" t="s">
        <v>9735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1"/>
        <v/>
      </c>
      <c r="G109" s="85" t="s">
        <v>5035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101</v>
      </c>
      <c r="B110" s="85" t="s">
        <v>9736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5035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101</v>
      </c>
      <c r="B111" s="85" t="s">
        <v>9737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5035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101</v>
      </c>
      <c r="B112" s="85" t="s">
        <v>9738</v>
      </c>
      <c r="C112" s="86">
        <f>IFERROR(VLOOKUP(UPPER(CONCATENATE($B112," - ",$A112)),'[1]Segurados Civis'!$A$5:$H$2142,6,0),"")</f>
        <v>14693</v>
      </c>
      <c r="D112" s="86">
        <f>IFERROR(VLOOKUP(UPPER(CONCATENATE($B112," - ",$A112)),'[1]Segurados Civis'!$A$5:$H$2142,7,0),"")</f>
        <v>7910</v>
      </c>
      <c r="E112" s="86">
        <f>IFERROR(VLOOKUP(UPPER(CONCATENATE($B112," - ",$A112)),'[1]Segurados Civis'!$A$5:$H$2142,8,0),"")</f>
        <v>2067</v>
      </c>
      <c r="F112" s="86">
        <f t="shared" si="1"/>
        <v>24670</v>
      </c>
      <c r="G112" s="85" t="s">
        <v>5032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101</v>
      </c>
      <c r="B113" s="85" t="s">
        <v>9739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1"/>
        <v/>
      </c>
      <c r="G113" s="85" t="s">
        <v>5035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101</v>
      </c>
      <c r="B114" s="85" t="s">
        <v>9740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5035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101</v>
      </c>
      <c r="B115" s="85" t="s">
        <v>9741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5035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101</v>
      </c>
      <c r="B116" s="85" t="s">
        <v>9742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5035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101</v>
      </c>
      <c r="B117" s="85" t="s">
        <v>9743</v>
      </c>
      <c r="C117" s="86">
        <f>IFERROR(VLOOKUP(UPPER(CONCATENATE($B117," - ",$A117)),'[1]Segurados Civis'!$A$5:$H$2142,6,0),"")</f>
        <v>764</v>
      </c>
      <c r="D117" s="86">
        <f>IFERROR(VLOOKUP(UPPER(CONCATENATE($B117," - ",$A117)),'[1]Segurados Civis'!$A$5:$H$2142,7,0),"")</f>
        <v>268</v>
      </c>
      <c r="E117" s="86">
        <f>IFERROR(VLOOKUP(UPPER(CONCATENATE($B117," - ",$A117)),'[1]Segurados Civis'!$A$5:$H$2142,8,0),"")</f>
        <v>70</v>
      </c>
      <c r="F117" s="86">
        <f t="shared" si="1"/>
        <v>1102</v>
      </c>
      <c r="G117" s="85" t="s">
        <v>5032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101</v>
      </c>
      <c r="B118" s="85" t="s">
        <v>9744</v>
      </c>
      <c r="C118" s="86">
        <f>IFERROR(VLOOKUP(UPPER(CONCATENATE($B118," - ",$A118)),'[1]Segurados Civis'!$A$5:$H$2142,6,0),"")</f>
        <v>176</v>
      </c>
      <c r="D118" s="86">
        <f>IFERROR(VLOOKUP(UPPER(CONCATENATE($B118," - ",$A118)),'[1]Segurados Civis'!$A$5:$H$2142,7,0),"")</f>
        <v>0</v>
      </c>
      <c r="E118" s="86">
        <f>IFERROR(VLOOKUP(UPPER(CONCATENATE($B118," - ",$A118)),'[1]Segurados Civis'!$A$5:$H$2142,8,0),"")</f>
        <v>0</v>
      </c>
      <c r="F118" s="86">
        <f t="shared" si="1"/>
        <v>176</v>
      </c>
      <c r="G118" s="85" t="s">
        <v>5032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101</v>
      </c>
      <c r="B119" s="85" t="s">
        <v>9745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5035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101</v>
      </c>
      <c r="B120" s="85" t="s">
        <v>9746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5035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101</v>
      </c>
      <c r="B121" s="85" t="s">
        <v>9747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5035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101</v>
      </c>
      <c r="B122" s="85" t="s">
        <v>9748</v>
      </c>
      <c r="C122" s="86">
        <f>IFERROR(VLOOKUP(UPPER(CONCATENATE($B122," - ",$A122)),'[1]Segurados Civis'!$A$5:$H$2142,6,0),"")</f>
        <v>1874</v>
      </c>
      <c r="D122" s="86">
        <f>IFERROR(VLOOKUP(UPPER(CONCATENATE($B122," - ",$A122)),'[1]Segurados Civis'!$A$5:$H$2142,7,0),"")</f>
        <v>297</v>
      </c>
      <c r="E122" s="86">
        <f>IFERROR(VLOOKUP(UPPER(CONCATENATE($B122," - ",$A122)),'[1]Segurados Civis'!$A$5:$H$2142,8,0),"")</f>
        <v>114</v>
      </c>
      <c r="F122" s="86">
        <f t="shared" si="1"/>
        <v>2285</v>
      </c>
      <c r="G122" s="85" t="s">
        <v>5032</v>
      </c>
      <c r="H122" s="85">
        <v>1</v>
      </c>
      <c r="I122" s="85">
        <v>0</v>
      </c>
      <c r="J122" s="85">
        <v>0</v>
      </c>
      <c r="K122" s="85">
        <v>0</v>
      </c>
    </row>
    <row r="123" spans="1:11">
      <c r="A123" s="85" t="s">
        <v>101</v>
      </c>
      <c r="B123" s="85" t="s">
        <v>9749</v>
      </c>
      <c r="C123" s="86">
        <f>IFERROR(VLOOKUP(UPPER(CONCATENATE($B123," - ",$A123)),'[1]Segurados Civis'!$A$5:$H$2142,6,0),"")</f>
        <v>3947</v>
      </c>
      <c r="D123" s="86">
        <f>IFERROR(VLOOKUP(UPPER(CONCATENATE($B123," - ",$A123)),'[1]Segurados Civis'!$A$5:$H$2142,7,0),"")</f>
        <v>347</v>
      </c>
      <c r="E123" s="86">
        <f>IFERROR(VLOOKUP(UPPER(CONCATENATE($B123," - ",$A123)),'[1]Segurados Civis'!$A$5:$H$2142,8,0),"")</f>
        <v>128</v>
      </c>
      <c r="F123" s="86">
        <f t="shared" si="1"/>
        <v>4422</v>
      </c>
      <c r="G123" s="85" t="s">
        <v>5032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101</v>
      </c>
      <c r="B124" s="85" t="s">
        <v>9750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101</v>
      </c>
      <c r="B125" s="85" t="s">
        <v>9751</v>
      </c>
      <c r="C125" s="86">
        <f>IFERROR(VLOOKUP(UPPER(CONCATENATE($B125," - ",$A125)),'[1]Segurados Civis'!$A$5:$H$2142,6,0),"")</f>
        <v>410</v>
      </c>
      <c r="D125" s="86">
        <f>IFERROR(VLOOKUP(UPPER(CONCATENATE($B125," - ",$A125)),'[1]Segurados Civis'!$A$5:$H$2142,7,0),"")</f>
        <v>96</v>
      </c>
      <c r="E125" s="86">
        <f>IFERROR(VLOOKUP(UPPER(CONCATENATE($B125," - ",$A125)),'[1]Segurados Civis'!$A$5:$H$2142,8,0),"")</f>
        <v>32</v>
      </c>
      <c r="F125" s="86">
        <f t="shared" si="1"/>
        <v>538</v>
      </c>
      <c r="G125" s="85" t="s">
        <v>5032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101</v>
      </c>
      <c r="B126" s="85" t="s">
        <v>9752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101</v>
      </c>
      <c r="B127" s="85" t="s">
        <v>9753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5035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101</v>
      </c>
      <c r="B128" s="85" t="s">
        <v>9754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5035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101</v>
      </c>
      <c r="B129" s="85" t="s">
        <v>9755</v>
      </c>
      <c r="C129" s="86">
        <f>IFERROR(VLOOKUP(UPPER(CONCATENATE($B129," - ",$A129)),'[1]Segurados Civis'!$A$5:$H$2142,6,0),"")</f>
        <v>2365</v>
      </c>
      <c r="D129" s="86">
        <f>IFERROR(VLOOKUP(UPPER(CONCATENATE($B129," - ",$A129)),'[1]Segurados Civis'!$A$5:$H$2142,7,0),"")</f>
        <v>676</v>
      </c>
      <c r="E129" s="86">
        <f>IFERROR(VLOOKUP(UPPER(CONCATENATE($B129," - ",$A129)),'[1]Segurados Civis'!$A$5:$H$2142,8,0),"")</f>
        <v>153</v>
      </c>
      <c r="F129" s="86">
        <f t="shared" si="1"/>
        <v>3194</v>
      </c>
      <c r="G129" s="85" t="s">
        <v>5032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101</v>
      </c>
      <c r="B130" s="85" t="s">
        <v>9756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5035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101</v>
      </c>
      <c r="B131" s="85" t="s">
        <v>6219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5035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101</v>
      </c>
      <c r="B132" s="85" t="s">
        <v>9757</v>
      </c>
      <c r="C132" s="86">
        <f>IFERROR(VLOOKUP(UPPER(CONCATENATE($B132," - ",$A132)),'[1]Segurados Civis'!$A$5:$H$2142,6,0),"")</f>
        <v>669</v>
      </c>
      <c r="D132" s="86">
        <f>IFERROR(VLOOKUP(UPPER(CONCATENATE($B132," - ",$A132)),'[1]Segurados Civis'!$A$5:$H$2142,7,0),"")</f>
        <v>135</v>
      </c>
      <c r="E132" s="86">
        <f>IFERROR(VLOOKUP(UPPER(CONCATENATE($B132," - ",$A132)),'[1]Segurados Civis'!$A$5:$H$2142,8,0),"")</f>
        <v>57</v>
      </c>
      <c r="F132" s="86">
        <f t="shared" si="2"/>
        <v>861</v>
      </c>
      <c r="G132" s="85" t="s">
        <v>5032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101</v>
      </c>
      <c r="B133" s="85" t="s">
        <v>9758</v>
      </c>
      <c r="C133" s="86">
        <f>IFERROR(VLOOKUP(UPPER(CONCATENATE($B133," - ",$A133)),'[1]Segurados Civis'!$A$5:$H$2142,6,0),"")</f>
        <v>1054</v>
      </c>
      <c r="D133" s="86">
        <f>IFERROR(VLOOKUP(UPPER(CONCATENATE($B133," - ",$A133)),'[1]Segurados Civis'!$A$5:$H$2142,7,0),"")</f>
        <v>267</v>
      </c>
      <c r="E133" s="86">
        <f>IFERROR(VLOOKUP(UPPER(CONCATENATE($B133," - ",$A133)),'[1]Segurados Civis'!$A$5:$H$2142,8,0),"")</f>
        <v>65</v>
      </c>
      <c r="F133" s="86">
        <f t="shared" si="2"/>
        <v>1386</v>
      </c>
      <c r="G133" s="85" t="s">
        <v>5032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101</v>
      </c>
      <c r="B134" s="85" t="s">
        <v>9759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2"/>
        <v/>
      </c>
      <c r="G134" s="85" t="s">
        <v>5035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101</v>
      </c>
      <c r="B135" s="85" t="s">
        <v>9760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5035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101</v>
      </c>
      <c r="B136" s="85" t="s">
        <v>9761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5035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101</v>
      </c>
      <c r="B137" s="85" t="s">
        <v>9762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101</v>
      </c>
      <c r="B138" s="85" t="s">
        <v>9763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5035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101</v>
      </c>
      <c r="B139" s="85" t="s">
        <v>9764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5035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101</v>
      </c>
      <c r="B140" s="85" t="s">
        <v>9765</v>
      </c>
      <c r="C140" s="86">
        <f>IFERROR(VLOOKUP(UPPER(CONCATENATE($B140," - ",$A140)),'[1]Segurados Civis'!$A$5:$H$2142,6,0),"")</f>
        <v>954</v>
      </c>
      <c r="D140" s="86">
        <f>IFERROR(VLOOKUP(UPPER(CONCATENATE($B140," - ",$A140)),'[1]Segurados Civis'!$A$5:$H$2142,7,0),"")</f>
        <v>146</v>
      </c>
      <c r="E140" s="86">
        <f>IFERROR(VLOOKUP(UPPER(CONCATENATE($B140," - ",$A140)),'[1]Segurados Civis'!$A$5:$H$2142,8,0),"")</f>
        <v>55</v>
      </c>
      <c r="F140" s="86">
        <f t="shared" si="2"/>
        <v>1155</v>
      </c>
      <c r="G140" s="85" t="s">
        <v>5032</v>
      </c>
      <c r="H140" s="85">
        <v>1</v>
      </c>
      <c r="I140" s="85">
        <v>0</v>
      </c>
      <c r="J140" s="85">
        <v>0</v>
      </c>
      <c r="K140" s="85">
        <v>0</v>
      </c>
    </row>
    <row r="141" spans="1:11">
      <c r="A141" s="85" t="s">
        <v>101</v>
      </c>
      <c r="B141" s="85" t="s">
        <v>9766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5035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101</v>
      </c>
      <c r="B142" s="85" t="s">
        <v>9767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5035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101</v>
      </c>
      <c r="B143" s="85" t="s">
        <v>9768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101</v>
      </c>
      <c r="B144" s="85" t="s">
        <v>9769</v>
      </c>
      <c r="C144" s="86">
        <f>IFERROR(VLOOKUP(UPPER(CONCATENATE($B144," - ",$A144)),'[1]Segurados Civis'!$A$5:$H$2142,6,0),"")</f>
        <v>273</v>
      </c>
      <c r="D144" s="86">
        <f>IFERROR(VLOOKUP(UPPER(CONCATENATE($B144," - ",$A144)),'[1]Segurados Civis'!$A$5:$H$2142,7,0),"")</f>
        <v>59</v>
      </c>
      <c r="E144" s="86">
        <f>IFERROR(VLOOKUP(UPPER(CONCATENATE($B144," - ",$A144)),'[1]Segurados Civis'!$A$5:$H$2142,8,0),"")</f>
        <v>29</v>
      </c>
      <c r="F144" s="86">
        <f t="shared" si="2"/>
        <v>361</v>
      </c>
      <c r="G144" s="85" t="s">
        <v>5032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101</v>
      </c>
      <c r="B145" s="85" t="s">
        <v>9770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5035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101</v>
      </c>
      <c r="B146" s="85" t="s">
        <v>9771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5035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101</v>
      </c>
      <c r="B147" s="85" t="s">
        <v>9772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5035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101</v>
      </c>
      <c r="B148" s="85" t="s">
        <v>9773</v>
      </c>
      <c r="C148" s="86">
        <f>IFERROR(VLOOKUP(UPPER(CONCATENATE($B148," - ",$A148)),'[1]Segurados Civis'!$A$5:$H$2142,6,0),"")</f>
        <v>4417</v>
      </c>
      <c r="D148" s="86">
        <f>IFERROR(VLOOKUP(UPPER(CONCATENATE($B148," - ",$A148)),'[1]Segurados Civis'!$A$5:$H$2142,7,0),"")</f>
        <v>374</v>
      </c>
      <c r="E148" s="86">
        <f>IFERROR(VLOOKUP(UPPER(CONCATENATE($B148," - ",$A148)),'[1]Segurados Civis'!$A$5:$H$2142,8,0),"")</f>
        <v>94</v>
      </c>
      <c r="F148" s="86">
        <f t="shared" si="2"/>
        <v>4885</v>
      </c>
      <c r="G148" s="85" t="s">
        <v>5032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101</v>
      </c>
      <c r="B149" s="85" t="s">
        <v>9774</v>
      </c>
      <c r="C149" s="86">
        <f>IFERROR(VLOOKUP(UPPER(CONCATENATE($B149," - ",$A149)),'[1]Segurados Civis'!$A$5:$H$2142,6,0),"")</f>
        <v>832</v>
      </c>
      <c r="D149" s="86">
        <f>IFERROR(VLOOKUP(UPPER(CONCATENATE($B149," - ",$A149)),'[1]Segurados Civis'!$A$5:$H$2142,7,0),"")</f>
        <v>225</v>
      </c>
      <c r="E149" s="86">
        <f>IFERROR(VLOOKUP(UPPER(CONCATENATE($B149," - ",$A149)),'[1]Segurados Civis'!$A$5:$H$2142,8,0),"")</f>
        <v>67</v>
      </c>
      <c r="F149" s="86">
        <f t="shared" si="2"/>
        <v>1124</v>
      </c>
      <c r="G149" s="85" t="s">
        <v>5032</v>
      </c>
      <c r="H149" s="85">
        <v>1</v>
      </c>
      <c r="I149" s="85">
        <v>0</v>
      </c>
      <c r="J149" s="85">
        <v>0</v>
      </c>
      <c r="K149" s="85">
        <v>0</v>
      </c>
    </row>
    <row r="150" spans="1:11">
      <c r="A150" s="85" t="s">
        <v>101</v>
      </c>
      <c r="B150" s="85" t="s">
        <v>9775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5035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101</v>
      </c>
      <c r="B151" s="85" t="s">
        <v>9776</v>
      </c>
      <c r="C151" s="86" t="str">
        <f>IFERROR(VLOOKUP(UPPER(CONCATENATE($B151," - ",$A151)),'[1]Segurados Civis'!$A$5:$H$2142,6,0),"")</f>
        <v/>
      </c>
      <c r="D151" s="86" t="str">
        <f>IFERROR(VLOOKUP(UPPER(CONCATENATE($B151," - ",$A151)),'[1]Segurados Civis'!$A$5:$H$2142,7,0),"")</f>
        <v/>
      </c>
      <c r="E151" s="86" t="str">
        <f>IFERROR(VLOOKUP(UPPER(CONCATENATE($B151," - ",$A151)),'[1]Segurados Civis'!$A$5:$H$2142,8,0),"")</f>
        <v/>
      </c>
      <c r="F151" s="86" t="str">
        <f t="shared" si="2"/>
        <v/>
      </c>
      <c r="G151" s="85" t="s">
        <v>5035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101</v>
      </c>
      <c r="B152" s="85" t="s">
        <v>9777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5035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101</v>
      </c>
      <c r="B153" s="85" t="s">
        <v>9778</v>
      </c>
      <c r="C153" s="86">
        <f>IFERROR(VLOOKUP(UPPER(CONCATENATE($B153," - ",$A153)),'[1]Segurados Civis'!$A$5:$H$2142,6,0),"")</f>
        <v>3793</v>
      </c>
      <c r="D153" s="86">
        <f>IFERROR(VLOOKUP(UPPER(CONCATENATE($B153," - ",$A153)),'[1]Segurados Civis'!$A$5:$H$2142,7,0),"")</f>
        <v>2149</v>
      </c>
      <c r="E153" s="86">
        <f>IFERROR(VLOOKUP(UPPER(CONCATENATE($B153," - ",$A153)),'[1]Segurados Civis'!$A$5:$H$2142,8,0),"")</f>
        <v>617</v>
      </c>
      <c r="F153" s="86">
        <f t="shared" si="2"/>
        <v>6559</v>
      </c>
      <c r="G153" s="85" t="s">
        <v>5032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101</v>
      </c>
      <c r="B154" s="85" t="s">
        <v>9779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5035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101</v>
      </c>
      <c r="B155" s="85" t="s">
        <v>9780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5035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101</v>
      </c>
      <c r="B156" s="85" t="s">
        <v>9781</v>
      </c>
      <c r="C156" s="86">
        <f>IFERROR(VLOOKUP(UPPER(CONCATENATE($B156," - ",$A156)),'[1]Segurados Civis'!$A$5:$H$2142,6,0),"")</f>
        <v>6371</v>
      </c>
      <c r="D156" s="86">
        <f>IFERROR(VLOOKUP(UPPER(CONCATENATE($B156," - ",$A156)),'[1]Segurados Civis'!$A$5:$H$2142,7,0),"")</f>
        <v>2268</v>
      </c>
      <c r="E156" s="86">
        <f>IFERROR(VLOOKUP(UPPER(CONCATENATE($B156," - ",$A156)),'[1]Segurados Civis'!$A$5:$H$2142,8,0),"")</f>
        <v>228</v>
      </c>
      <c r="F156" s="86">
        <f t="shared" si="2"/>
        <v>8867</v>
      </c>
      <c r="G156" s="85" t="s">
        <v>5032</v>
      </c>
      <c r="H156" s="85">
        <v>1</v>
      </c>
      <c r="I156" s="85">
        <v>0</v>
      </c>
      <c r="J156" s="85">
        <v>1</v>
      </c>
      <c r="K156" s="85">
        <v>1</v>
      </c>
    </row>
    <row r="157" spans="1:11">
      <c r="A157" s="85" t="s">
        <v>101</v>
      </c>
      <c r="B157" s="85" t="s">
        <v>9782</v>
      </c>
      <c r="C157" s="86">
        <f>IFERROR(VLOOKUP(UPPER(CONCATENATE($B157," - ",$A157)),'[1]Segurados Civis'!$A$5:$H$2142,6,0),"")</f>
        <v>132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>
        <f t="shared" si="2"/>
        <v>132</v>
      </c>
      <c r="G157" s="85" t="s">
        <v>5032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101</v>
      </c>
      <c r="B158" s="85" t="s">
        <v>9783</v>
      </c>
      <c r="C158" s="86">
        <f>IFERROR(VLOOKUP(UPPER(CONCATENATE($B158," - ",$A158)),'[1]Segurados Civis'!$A$5:$H$2142,6,0),"")</f>
        <v>361</v>
      </c>
      <c r="D158" s="86">
        <f>IFERROR(VLOOKUP(UPPER(CONCATENATE($B158," - ",$A158)),'[1]Segurados Civis'!$A$5:$H$2142,7,0),"")</f>
        <v>104</v>
      </c>
      <c r="E158" s="86">
        <f>IFERROR(VLOOKUP(UPPER(CONCATENATE($B158," - ",$A158)),'[1]Segurados Civis'!$A$5:$H$2142,8,0),"")</f>
        <v>22</v>
      </c>
      <c r="F158" s="86">
        <f t="shared" si="2"/>
        <v>487</v>
      </c>
      <c r="G158" s="85" t="s">
        <v>5032</v>
      </c>
      <c r="H158" s="85">
        <v>1</v>
      </c>
      <c r="I158" s="85">
        <v>0</v>
      </c>
      <c r="J158" s="85">
        <v>0</v>
      </c>
      <c r="K158" s="85">
        <v>0</v>
      </c>
    </row>
    <row r="159" spans="1:11">
      <c r="A159" s="85" t="s">
        <v>101</v>
      </c>
      <c r="B159" s="85" t="s">
        <v>9784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5035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101</v>
      </c>
      <c r="B160" s="85" t="s">
        <v>9785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5503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101</v>
      </c>
      <c r="B161" s="85" t="s">
        <v>9786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5035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101</v>
      </c>
      <c r="B162" s="85" t="s">
        <v>9787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5035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101</v>
      </c>
      <c r="B163" s="85" t="s">
        <v>9788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5035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101</v>
      </c>
      <c r="B164" s="85" t="s">
        <v>9789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5035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101</v>
      </c>
      <c r="B165" s="85" t="s">
        <v>9790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5035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101</v>
      </c>
      <c r="B166" s="85" t="s">
        <v>9791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101</v>
      </c>
      <c r="B167" s="85" t="s">
        <v>7250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5035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101</v>
      </c>
      <c r="B168" s="85" t="s">
        <v>9792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2"/>
        <v/>
      </c>
      <c r="G168" s="85" t="s">
        <v>5035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101</v>
      </c>
      <c r="B169" s="85" t="s">
        <v>9793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5035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101</v>
      </c>
      <c r="B170" s="85" t="s">
        <v>9794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5035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101</v>
      </c>
      <c r="B171" s="85" t="s">
        <v>9795</v>
      </c>
      <c r="C171" s="86">
        <f>IFERROR(VLOOKUP(UPPER(CONCATENATE($B171," - ",$A171)),'[1]Segurados Civis'!$A$5:$H$2142,6,0),"")</f>
        <v>4045</v>
      </c>
      <c r="D171" s="86">
        <f>IFERROR(VLOOKUP(UPPER(CONCATENATE($B171," - ",$A171)),'[1]Segurados Civis'!$A$5:$H$2142,7,0),"")</f>
        <v>359</v>
      </c>
      <c r="E171" s="86">
        <f>IFERROR(VLOOKUP(UPPER(CONCATENATE($B171," - ",$A171)),'[1]Segurados Civis'!$A$5:$H$2142,8,0),"")</f>
        <v>82</v>
      </c>
      <c r="F171" s="86">
        <f t="shared" si="2"/>
        <v>4486</v>
      </c>
      <c r="G171" s="85" t="s">
        <v>5032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101</v>
      </c>
      <c r="B172" s="85" t="s">
        <v>9796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2"/>
        <v/>
      </c>
      <c r="G172" s="85" t="s">
        <v>5035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101</v>
      </c>
      <c r="B173" s="85" t="s">
        <v>9797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5035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101</v>
      </c>
      <c r="B174" s="85" t="s">
        <v>9798</v>
      </c>
      <c r="C174" s="86">
        <f>IFERROR(VLOOKUP(UPPER(CONCATENATE($B174," - ",$A174)),'[1]Segurados Civis'!$A$5:$H$2142,6,0),"")</f>
        <v>828</v>
      </c>
      <c r="D174" s="86">
        <f>IFERROR(VLOOKUP(UPPER(CONCATENATE($B174," - ",$A174)),'[1]Segurados Civis'!$A$5:$H$2142,7,0),"")</f>
        <v>42</v>
      </c>
      <c r="E174" s="86">
        <f>IFERROR(VLOOKUP(UPPER(CONCATENATE($B174," - ",$A174)),'[1]Segurados Civis'!$A$5:$H$2142,8,0),"")</f>
        <v>13</v>
      </c>
      <c r="F174" s="86">
        <f t="shared" si="2"/>
        <v>883</v>
      </c>
      <c r="G174" s="85" t="s">
        <v>5032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101</v>
      </c>
      <c r="B175" s="85" t="s">
        <v>9799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5035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101</v>
      </c>
      <c r="B176" s="85" t="s">
        <v>9800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5035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101</v>
      </c>
      <c r="B177" s="85" t="s">
        <v>9801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2"/>
        <v/>
      </c>
      <c r="G177" s="85" t="s">
        <v>5035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101</v>
      </c>
      <c r="B178" s="85" t="s">
        <v>9802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2"/>
        <v/>
      </c>
      <c r="G178" s="85" t="s">
        <v>5035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101</v>
      </c>
      <c r="B179" s="85" t="s">
        <v>9803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101</v>
      </c>
      <c r="B180" s="85" t="s">
        <v>6009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5035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101</v>
      </c>
      <c r="B181" s="85" t="s">
        <v>9804</v>
      </c>
      <c r="C181" s="86">
        <f>IFERROR(VLOOKUP(UPPER(CONCATENATE($B181," - ",$A181)),'[1]Segurados Civis'!$A$5:$H$2142,6,0),"")</f>
        <v>283</v>
      </c>
      <c r="D181" s="86">
        <f>IFERROR(VLOOKUP(UPPER(CONCATENATE($B181," - ",$A181)),'[1]Segurados Civis'!$A$5:$H$2142,7,0),"")</f>
        <v>86</v>
      </c>
      <c r="E181" s="86">
        <f>IFERROR(VLOOKUP(UPPER(CONCATENATE($B181," - ",$A181)),'[1]Segurados Civis'!$A$5:$H$2142,8,0),"")</f>
        <v>24</v>
      </c>
      <c r="F181" s="86">
        <f t="shared" si="2"/>
        <v>393</v>
      </c>
      <c r="G181" s="85" t="s">
        <v>5032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101</v>
      </c>
      <c r="B182" s="85" t="s">
        <v>9805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5035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101</v>
      </c>
      <c r="B183" s="85" t="s">
        <v>9806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101</v>
      </c>
      <c r="B184" s="85" t="s">
        <v>9807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101</v>
      </c>
      <c r="B185" s="85" t="s">
        <v>9808</v>
      </c>
      <c r="C185" s="86">
        <f>IFERROR(VLOOKUP(UPPER(CONCATENATE($B185," - ",$A185)),'[1]Segurados Civis'!$A$5:$H$2142,6,0),"")</f>
        <v>1499</v>
      </c>
      <c r="D185" s="86">
        <f>IFERROR(VLOOKUP(UPPER(CONCATENATE($B185," - ",$A185)),'[1]Segurados Civis'!$A$5:$H$2142,7,0),"")</f>
        <v>415</v>
      </c>
      <c r="E185" s="86">
        <f>IFERROR(VLOOKUP(UPPER(CONCATENATE($B185," - ",$A185)),'[1]Segurados Civis'!$A$5:$H$2142,8,0),"")</f>
        <v>137</v>
      </c>
      <c r="F185" s="86">
        <f t="shared" si="2"/>
        <v>2051</v>
      </c>
      <c r="G185" s="85" t="s">
        <v>5032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101</v>
      </c>
      <c r="B186" s="85" t="s">
        <v>9809</v>
      </c>
      <c r="C186" s="86">
        <f>IFERROR(VLOOKUP(UPPER(CONCATENATE($B186," - ",$A186)),'[1]Segurados Civis'!$A$5:$H$2142,6,0),"")</f>
        <v>159</v>
      </c>
      <c r="D186" s="86">
        <f>IFERROR(VLOOKUP(UPPER(CONCATENATE($B186," - ",$A186)),'[1]Segurados Civis'!$A$5:$H$2142,7,0),"")</f>
        <v>19</v>
      </c>
      <c r="E186" s="86">
        <f>IFERROR(VLOOKUP(UPPER(CONCATENATE($B186," - ",$A186)),'[1]Segurados Civis'!$A$5:$H$2142,8,0),"")</f>
        <v>4</v>
      </c>
      <c r="F186" s="86">
        <f t="shared" si="2"/>
        <v>182</v>
      </c>
      <c r="G186" s="85" t="s">
        <v>5032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101</v>
      </c>
      <c r="B187" s="85" t="s">
        <v>9810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5035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101</v>
      </c>
      <c r="B188" s="85" t="s">
        <v>9811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5035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101</v>
      </c>
      <c r="B189" s="85" t="s">
        <v>9812</v>
      </c>
      <c r="C189" s="86">
        <f>IFERROR(VLOOKUP(UPPER(CONCATENATE($B189," - ",$A189)),'[1]Segurados Civis'!$A$5:$H$2142,6,0),"")</f>
        <v>181</v>
      </c>
      <c r="D189" s="86">
        <f>IFERROR(VLOOKUP(UPPER(CONCATENATE($B189," - ",$A189)),'[1]Segurados Civis'!$A$5:$H$2142,7,0),"")</f>
        <v>64</v>
      </c>
      <c r="E189" s="86">
        <f>IFERROR(VLOOKUP(UPPER(CONCATENATE($B189," - ",$A189)),'[1]Segurados Civis'!$A$5:$H$2142,8,0),"")</f>
        <v>17</v>
      </c>
      <c r="F189" s="86">
        <f t="shared" si="2"/>
        <v>262</v>
      </c>
      <c r="G189" s="85" t="s">
        <v>5032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101</v>
      </c>
      <c r="B190" s="85" t="s">
        <v>9813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5035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101</v>
      </c>
      <c r="B191" s="85" t="s">
        <v>9814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5035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101</v>
      </c>
      <c r="B192" s="85" t="s">
        <v>9815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5035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101</v>
      </c>
      <c r="B193" s="85" t="s">
        <v>9816</v>
      </c>
      <c r="C193" s="86">
        <f>IFERROR(VLOOKUP(UPPER(CONCATENATE($B193," - ",$A193)),'[1]Segurados Civis'!$A$5:$H$2142,6,0),"")</f>
        <v>1622</v>
      </c>
      <c r="D193" s="86">
        <f>IFERROR(VLOOKUP(UPPER(CONCATENATE($B193," - ",$A193)),'[1]Segurados Civis'!$A$5:$H$2142,7,0),"")</f>
        <v>433</v>
      </c>
      <c r="E193" s="86">
        <f>IFERROR(VLOOKUP(UPPER(CONCATENATE($B193," - ",$A193)),'[1]Segurados Civis'!$A$5:$H$2142,8,0),"")</f>
        <v>150</v>
      </c>
      <c r="F193" s="86">
        <f t="shared" si="2"/>
        <v>2205</v>
      </c>
      <c r="G193" s="85" t="s">
        <v>5032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101</v>
      </c>
      <c r="B194" s="85" t="s">
        <v>9817</v>
      </c>
      <c r="C194" s="86">
        <f>IFERROR(VLOOKUP(UPPER(CONCATENATE($B194," - ",$A194)),'[1]Segurados Civis'!$A$5:$H$2142,6,0),"")</f>
        <v>2080</v>
      </c>
      <c r="D194" s="86">
        <f>IFERROR(VLOOKUP(UPPER(CONCATENATE($B194," - ",$A194)),'[1]Segurados Civis'!$A$5:$H$2142,7,0),"")</f>
        <v>351</v>
      </c>
      <c r="E194" s="86">
        <f>IFERROR(VLOOKUP(UPPER(CONCATENATE($B194," - ",$A194)),'[1]Segurados Civis'!$A$5:$H$2142,8,0),"")</f>
        <v>123</v>
      </c>
      <c r="F194" s="86">
        <f t="shared" ref="F194:F257" si="3">IF(SUM(C194:E194)=0,"",SUM(C194:E194))</f>
        <v>2554</v>
      </c>
      <c r="G194" s="85" t="s">
        <v>5032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101</v>
      </c>
      <c r="B195" s="85" t="s">
        <v>9818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5035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101</v>
      </c>
      <c r="B196" s="85" t="s">
        <v>9819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5035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101</v>
      </c>
      <c r="B197" s="85" t="s">
        <v>9820</v>
      </c>
      <c r="C197" s="86">
        <f>IFERROR(VLOOKUP(UPPER(CONCATENATE($B197," - ",$A197)),'[1]Segurados Civis'!$A$5:$H$2142,6,0),"")</f>
        <v>1266</v>
      </c>
      <c r="D197" s="86">
        <f>IFERROR(VLOOKUP(UPPER(CONCATENATE($B197," - ",$A197)),'[1]Segurados Civis'!$A$5:$H$2142,7,0),"")</f>
        <v>424</v>
      </c>
      <c r="E197" s="86">
        <f>IFERROR(VLOOKUP(UPPER(CONCATENATE($B197," - ",$A197)),'[1]Segurados Civis'!$A$5:$H$2142,8,0),"")</f>
        <v>127</v>
      </c>
      <c r="F197" s="86">
        <f t="shared" si="3"/>
        <v>1817</v>
      </c>
      <c r="G197" s="85" t="s">
        <v>5032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101</v>
      </c>
      <c r="B198" s="85" t="s">
        <v>9821</v>
      </c>
      <c r="C198" s="86">
        <f>IFERROR(VLOOKUP(UPPER(CONCATENATE($B198," - ",$A198)),'[1]Segurados Civis'!$A$5:$H$2142,6,0),"")</f>
        <v>165</v>
      </c>
      <c r="D198" s="86">
        <f>IFERROR(VLOOKUP(UPPER(CONCATENATE($B198," - ",$A198)),'[1]Segurados Civis'!$A$5:$H$2142,7,0),"")</f>
        <v>59</v>
      </c>
      <c r="E198" s="86">
        <f>IFERROR(VLOOKUP(UPPER(CONCATENATE($B198," - ",$A198)),'[1]Segurados Civis'!$A$5:$H$2142,8,0),"")</f>
        <v>17</v>
      </c>
      <c r="F198" s="86">
        <f t="shared" si="3"/>
        <v>241</v>
      </c>
      <c r="G198" s="85" t="s">
        <v>5032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101</v>
      </c>
      <c r="B199" s="85" t="s">
        <v>9822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101</v>
      </c>
      <c r="B200" s="85" t="s">
        <v>9823</v>
      </c>
      <c r="C200" s="86">
        <f>IFERROR(VLOOKUP(UPPER(CONCATENATE($B200," - ",$A200)),'[1]Segurados Civis'!$A$5:$H$2142,6,0),"")</f>
        <v>345</v>
      </c>
      <c r="D200" s="86">
        <f>IFERROR(VLOOKUP(UPPER(CONCATENATE($B200," - ",$A200)),'[1]Segurados Civis'!$A$5:$H$2142,7,0),"")</f>
        <v>120</v>
      </c>
      <c r="E200" s="86">
        <f>IFERROR(VLOOKUP(UPPER(CONCATENATE($B200," - ",$A200)),'[1]Segurados Civis'!$A$5:$H$2142,8,0),"")</f>
        <v>59</v>
      </c>
      <c r="F200" s="86">
        <f t="shared" si="3"/>
        <v>524</v>
      </c>
      <c r="G200" s="85" t="s">
        <v>5032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101</v>
      </c>
      <c r="B201" s="85" t="s">
        <v>9824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5035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101</v>
      </c>
      <c r="B202" s="85" t="s">
        <v>9825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5035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101</v>
      </c>
      <c r="B203" s="85" t="s">
        <v>9826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5035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101</v>
      </c>
      <c r="B204" s="85" t="s">
        <v>9827</v>
      </c>
      <c r="C204" s="86">
        <f>IFERROR(VLOOKUP(UPPER(CONCATENATE($B204," - ",$A204)),'[1]Segurados Civis'!$A$5:$H$2142,6,0),"")</f>
        <v>223</v>
      </c>
      <c r="D204" s="86">
        <f>IFERROR(VLOOKUP(UPPER(CONCATENATE($B204," - ",$A204)),'[1]Segurados Civis'!$A$5:$H$2142,7,0),"")</f>
        <v>80</v>
      </c>
      <c r="E204" s="86">
        <f>IFERROR(VLOOKUP(UPPER(CONCATENATE($B204," - ",$A204)),'[1]Segurados Civis'!$A$5:$H$2142,8,0),"")</f>
        <v>28</v>
      </c>
      <c r="F204" s="86">
        <f t="shared" si="3"/>
        <v>331</v>
      </c>
      <c r="G204" s="85" t="s">
        <v>5032</v>
      </c>
      <c r="H204" s="85">
        <v>1</v>
      </c>
      <c r="I204" s="85">
        <v>0</v>
      </c>
      <c r="J204" s="85">
        <v>0</v>
      </c>
      <c r="K204" s="85">
        <v>0</v>
      </c>
    </row>
    <row r="205" spans="1:11">
      <c r="A205" s="85" t="s">
        <v>101</v>
      </c>
      <c r="B205" s="85" t="s">
        <v>8276</v>
      </c>
      <c r="C205" s="86">
        <f>IFERROR(VLOOKUP(UPPER(CONCATENATE($B205," - ",$A205)),'[1]Segurados Civis'!$A$5:$H$2142,6,0),"")</f>
        <v>1269</v>
      </c>
      <c r="D205" s="86">
        <f>IFERROR(VLOOKUP(UPPER(CONCATENATE($B205," - ",$A205)),'[1]Segurados Civis'!$A$5:$H$2142,7,0),"")</f>
        <v>261</v>
      </c>
      <c r="E205" s="86">
        <f>IFERROR(VLOOKUP(UPPER(CONCATENATE($B205," - ",$A205)),'[1]Segurados Civis'!$A$5:$H$2142,8,0),"")</f>
        <v>129</v>
      </c>
      <c r="F205" s="86">
        <f t="shared" si="3"/>
        <v>1659</v>
      </c>
      <c r="G205" s="85" t="s">
        <v>5032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101</v>
      </c>
      <c r="B206" s="85" t="s">
        <v>9828</v>
      </c>
      <c r="C206" s="86">
        <f>IFERROR(VLOOKUP(UPPER(CONCATENATE($B206," - ",$A206)),'[1]Segurados Civis'!$A$5:$H$2142,6,0),"")</f>
        <v>500</v>
      </c>
      <c r="D206" s="86">
        <f>IFERROR(VLOOKUP(UPPER(CONCATENATE($B206," - ",$A206)),'[1]Segurados Civis'!$A$5:$H$2142,7,0),"")</f>
        <v>122</v>
      </c>
      <c r="E206" s="86">
        <f>IFERROR(VLOOKUP(UPPER(CONCATENATE($B206," - ",$A206)),'[1]Segurados Civis'!$A$5:$H$2142,8,0),"")</f>
        <v>0</v>
      </c>
      <c r="F206" s="86">
        <f t="shared" si="3"/>
        <v>622</v>
      </c>
      <c r="G206" s="85" t="s">
        <v>5032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101</v>
      </c>
      <c r="B207" s="85" t="s">
        <v>9829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5035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101</v>
      </c>
      <c r="B208" s="85" t="s">
        <v>9830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5035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101</v>
      </c>
      <c r="B209" s="85" t="s">
        <v>9831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5035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101</v>
      </c>
      <c r="B210" s="85" t="s">
        <v>8281</v>
      </c>
      <c r="C210" s="86">
        <f>IFERROR(VLOOKUP(UPPER(CONCATENATE($B210," - ",$A210)),'[1]Segurados Civis'!$A$5:$H$2142,6,0),"")</f>
        <v>456</v>
      </c>
      <c r="D210" s="86">
        <f>IFERROR(VLOOKUP(UPPER(CONCATENATE($B210," - ",$A210)),'[1]Segurados Civis'!$A$5:$H$2142,7,0),"")</f>
        <v>112</v>
      </c>
      <c r="E210" s="86">
        <f>IFERROR(VLOOKUP(UPPER(CONCATENATE($B210," - ",$A210)),'[1]Segurados Civis'!$A$5:$H$2142,8,0),"")</f>
        <v>41</v>
      </c>
      <c r="F210" s="86">
        <f t="shared" si="3"/>
        <v>609</v>
      </c>
      <c r="G210" s="85" t="s">
        <v>5032</v>
      </c>
      <c r="H210" s="85">
        <v>1</v>
      </c>
      <c r="I210" s="85">
        <v>0</v>
      </c>
      <c r="J210" s="85">
        <v>1</v>
      </c>
      <c r="K210" s="85">
        <v>0</v>
      </c>
    </row>
    <row r="211" spans="1:11">
      <c r="A211" s="85" t="s">
        <v>101</v>
      </c>
      <c r="B211" s="85" t="s">
        <v>9832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5035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101</v>
      </c>
      <c r="B212" s="85" t="s">
        <v>9833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5035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101</v>
      </c>
      <c r="B213" s="85" t="s">
        <v>9834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5035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101</v>
      </c>
      <c r="B214" s="85" t="s">
        <v>9835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5035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101</v>
      </c>
      <c r="B215" s="85" t="s">
        <v>9836</v>
      </c>
      <c r="C215" s="86" t="str">
        <f>IFERROR(VLOOKUP(UPPER(CONCATENATE($B215," - ",$A215)),'[1]Segurados Civis'!$A$5:$H$2142,6,0),"")</f>
        <v/>
      </c>
      <c r="D215" s="86" t="str">
        <f>IFERROR(VLOOKUP(UPPER(CONCATENATE($B215," - ",$A215)),'[1]Segurados Civis'!$A$5:$H$2142,7,0),"")</f>
        <v/>
      </c>
      <c r="E215" s="86" t="str">
        <f>IFERROR(VLOOKUP(UPPER(CONCATENATE($B215," - ",$A215)),'[1]Segurados Civis'!$A$5:$H$2142,8,0),"")</f>
        <v/>
      </c>
      <c r="F215" s="86" t="str">
        <f t="shared" si="3"/>
        <v/>
      </c>
      <c r="G215" s="85" t="s">
        <v>5035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101</v>
      </c>
      <c r="B216" s="85" t="s">
        <v>9837</v>
      </c>
      <c r="C216" s="86" t="str">
        <f>IFERROR(VLOOKUP(UPPER(CONCATENATE($B216," - ",$A216)),'[1]Segurados Civis'!$A$5:$H$2142,6,0),"")</f>
        <v/>
      </c>
      <c r="D216" s="86" t="str">
        <f>IFERROR(VLOOKUP(UPPER(CONCATENATE($B216," - ",$A216)),'[1]Segurados Civis'!$A$5:$H$2142,7,0),"")</f>
        <v/>
      </c>
      <c r="E216" s="86" t="str">
        <f>IFERROR(VLOOKUP(UPPER(CONCATENATE($B216," - ",$A216)),'[1]Segurados Civis'!$A$5:$H$2142,8,0),"")</f>
        <v/>
      </c>
      <c r="F216" s="86" t="str">
        <f t="shared" si="3"/>
        <v/>
      </c>
      <c r="G216" s="85" t="s">
        <v>5035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101</v>
      </c>
      <c r="B217" s="85" t="s">
        <v>9838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5035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101</v>
      </c>
      <c r="B218" s="85" t="s">
        <v>9839</v>
      </c>
      <c r="C218" s="86">
        <f>IFERROR(VLOOKUP(UPPER(CONCATENATE($B218," - ",$A218)),'[1]Segurados Civis'!$A$5:$H$2142,6,0),"")</f>
        <v>5583</v>
      </c>
      <c r="D218" s="86">
        <f>IFERROR(VLOOKUP(UPPER(CONCATENATE($B218," - ",$A218)),'[1]Segurados Civis'!$A$5:$H$2142,7,0),"")</f>
        <v>102</v>
      </c>
      <c r="E218" s="86">
        <f>IFERROR(VLOOKUP(UPPER(CONCATENATE($B218," - ",$A218)),'[1]Segurados Civis'!$A$5:$H$2142,8,0),"")</f>
        <v>76</v>
      </c>
      <c r="F218" s="86">
        <f t="shared" si="3"/>
        <v>5761</v>
      </c>
      <c r="G218" s="85" t="s">
        <v>5032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101</v>
      </c>
      <c r="B219" s="85" t="s">
        <v>9840</v>
      </c>
      <c r="C219" s="86">
        <f>IFERROR(VLOOKUP(UPPER(CONCATENATE($B219," - ",$A219)),'[1]Segurados Civis'!$A$5:$H$2142,6,0),"")</f>
        <v>1357</v>
      </c>
      <c r="D219" s="86">
        <f>IFERROR(VLOOKUP(UPPER(CONCATENATE($B219," - ",$A219)),'[1]Segurados Civis'!$A$5:$H$2142,7,0),"")</f>
        <v>1266</v>
      </c>
      <c r="E219" s="86">
        <f>IFERROR(VLOOKUP(UPPER(CONCATENATE($B219," - ",$A219)),'[1]Segurados Civis'!$A$5:$H$2142,8,0),"")</f>
        <v>496</v>
      </c>
      <c r="F219" s="86">
        <f t="shared" si="3"/>
        <v>3119</v>
      </c>
      <c r="G219" s="85" t="s">
        <v>5032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101</v>
      </c>
      <c r="B220" s="85" t="s">
        <v>9841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5035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101</v>
      </c>
      <c r="B221" s="85" t="s">
        <v>9842</v>
      </c>
      <c r="C221" s="86" t="str">
        <f>IFERROR(VLOOKUP(UPPER(CONCATENATE($B221," - ",$A221)),'[1]Segurados Civis'!$A$5:$H$2142,6,0),"")</f>
        <v/>
      </c>
      <c r="D221" s="86" t="str">
        <f>IFERROR(VLOOKUP(UPPER(CONCATENATE($B221," - ",$A221)),'[1]Segurados Civis'!$A$5:$H$2142,7,0),"")</f>
        <v/>
      </c>
      <c r="E221" s="86" t="str">
        <f>IFERROR(VLOOKUP(UPPER(CONCATENATE($B221," - ",$A221)),'[1]Segurados Civis'!$A$5:$H$2142,8,0),"")</f>
        <v/>
      </c>
      <c r="F221" s="86" t="str">
        <f t="shared" si="3"/>
        <v/>
      </c>
      <c r="G221" s="85" t="s">
        <v>5035</v>
      </c>
      <c r="H221" s="85">
        <v>0</v>
      </c>
      <c r="I221" s="85">
        <v>0</v>
      </c>
      <c r="J221" s="85">
        <v>0</v>
      </c>
      <c r="K221" s="85">
        <v>0</v>
      </c>
    </row>
    <row r="222" spans="1:11">
      <c r="A222" s="85" t="s">
        <v>101</v>
      </c>
      <c r="B222" s="85" t="s">
        <v>9843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5035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101</v>
      </c>
      <c r="B223" s="85" t="s">
        <v>9844</v>
      </c>
      <c r="C223" s="86">
        <f>IFERROR(VLOOKUP(UPPER(CONCATENATE($B223," - ",$A223)),'[1]Segurados Civis'!$A$5:$H$2142,6,0),"")</f>
        <v>631</v>
      </c>
      <c r="D223" s="86">
        <f>IFERROR(VLOOKUP(UPPER(CONCATENATE($B223," - ",$A223)),'[1]Segurados Civis'!$A$5:$H$2142,7,0),"")</f>
        <v>87</v>
      </c>
      <c r="E223" s="86">
        <f>IFERROR(VLOOKUP(UPPER(CONCATENATE($B223," - ",$A223)),'[1]Segurados Civis'!$A$5:$H$2142,8,0),"")</f>
        <v>28</v>
      </c>
      <c r="F223" s="86">
        <f t="shared" si="3"/>
        <v>746</v>
      </c>
      <c r="G223" s="85" t="s">
        <v>5032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101</v>
      </c>
      <c r="B224" s="85" t="s">
        <v>9845</v>
      </c>
      <c r="C224" s="86">
        <f>IFERROR(VLOOKUP(UPPER(CONCATENATE($B224," - ",$A224)),'[1]Segurados Civis'!$A$5:$H$2142,6,0),"")</f>
        <v>4449</v>
      </c>
      <c r="D224" s="86">
        <f>IFERROR(VLOOKUP(UPPER(CONCATENATE($B224," - ",$A224)),'[1]Segurados Civis'!$A$5:$H$2142,7,0),"")</f>
        <v>613</v>
      </c>
      <c r="E224" s="86">
        <f>IFERROR(VLOOKUP(UPPER(CONCATENATE($B224," - ",$A224)),'[1]Segurados Civis'!$A$5:$H$2142,8,0),"")</f>
        <v>131</v>
      </c>
      <c r="F224" s="86">
        <f t="shared" si="3"/>
        <v>5193</v>
      </c>
      <c r="G224" s="85" t="s">
        <v>5032</v>
      </c>
      <c r="H224" s="85">
        <v>1</v>
      </c>
      <c r="I224" s="85">
        <v>0</v>
      </c>
      <c r="J224" s="85">
        <v>1</v>
      </c>
      <c r="K224" s="85">
        <v>0</v>
      </c>
    </row>
    <row r="225" spans="1:11">
      <c r="A225" s="85" t="s">
        <v>101</v>
      </c>
      <c r="B225" s="85" t="s">
        <v>9846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5035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101</v>
      </c>
      <c r="B226" s="85" t="s">
        <v>9847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5035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101</v>
      </c>
      <c r="B227" s="85" t="s">
        <v>9848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5035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101</v>
      </c>
      <c r="B228" s="85" t="s">
        <v>9849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5503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101</v>
      </c>
      <c r="B229" s="85" t="s">
        <v>9850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5035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101</v>
      </c>
      <c r="B230" s="85" t="s">
        <v>9851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5035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101</v>
      </c>
      <c r="B231" s="85" t="s">
        <v>9852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5035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101</v>
      </c>
      <c r="B232" s="85" t="s">
        <v>9853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5035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101</v>
      </c>
      <c r="B233" s="85" t="s">
        <v>9854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5035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101</v>
      </c>
      <c r="B234" s="85" t="s">
        <v>9855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5035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101</v>
      </c>
      <c r="B235" s="85" t="s">
        <v>9856</v>
      </c>
      <c r="C235" s="86">
        <f>IFERROR(VLOOKUP(UPPER(CONCATENATE($B235," - ",$A235)),'[1]Segurados Civis'!$A$5:$H$2142,6,0),"")</f>
        <v>570</v>
      </c>
      <c r="D235" s="86">
        <f>IFERROR(VLOOKUP(UPPER(CONCATENATE($B235," - ",$A235)),'[1]Segurados Civis'!$A$5:$H$2142,7,0),"")</f>
        <v>125</v>
      </c>
      <c r="E235" s="86">
        <f>IFERROR(VLOOKUP(UPPER(CONCATENATE($B235," - ",$A235)),'[1]Segurados Civis'!$A$5:$H$2142,8,0),"")</f>
        <v>57</v>
      </c>
      <c r="F235" s="86">
        <f t="shared" si="3"/>
        <v>752</v>
      </c>
      <c r="G235" s="85" t="s">
        <v>5032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101</v>
      </c>
      <c r="B236" s="85" t="s">
        <v>9857</v>
      </c>
      <c r="C236" s="86">
        <f>IFERROR(VLOOKUP(UPPER(CONCATENATE($B236," - ",$A236)),'[1]Segurados Civis'!$A$5:$H$2142,6,0),"")</f>
        <v>601</v>
      </c>
      <c r="D236" s="86">
        <f>IFERROR(VLOOKUP(UPPER(CONCATENATE($B236," - ",$A236)),'[1]Segurados Civis'!$A$5:$H$2142,7,0),"")</f>
        <v>0</v>
      </c>
      <c r="E236" s="86">
        <f>IFERROR(VLOOKUP(UPPER(CONCATENATE($B236," - ",$A236)),'[1]Segurados Civis'!$A$5:$H$2142,8,0),"")</f>
        <v>0</v>
      </c>
      <c r="F236" s="86">
        <f t="shared" si="3"/>
        <v>601</v>
      </c>
      <c r="G236" s="85" t="s">
        <v>5032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101</v>
      </c>
      <c r="B237" s="85" t="s">
        <v>9858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5035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101</v>
      </c>
      <c r="B238" s="85" t="s">
        <v>9859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5035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101</v>
      </c>
      <c r="B239" s="85" t="s">
        <v>9860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5035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101</v>
      </c>
      <c r="B240" s="85" t="s">
        <v>9861</v>
      </c>
      <c r="C240" s="86">
        <f>IFERROR(VLOOKUP(UPPER(CONCATENATE($B240," - ",$A240)),'[1]Segurados Civis'!$A$5:$H$2142,6,0),"")</f>
        <v>1008</v>
      </c>
      <c r="D240" s="86">
        <f>IFERROR(VLOOKUP(UPPER(CONCATENATE($B240," - ",$A240)),'[1]Segurados Civis'!$A$5:$H$2142,7,0),"")</f>
        <v>348</v>
      </c>
      <c r="E240" s="86">
        <f>IFERROR(VLOOKUP(UPPER(CONCATENATE($B240," - ",$A240)),'[1]Segurados Civis'!$A$5:$H$2142,8,0),"")</f>
        <v>72</v>
      </c>
      <c r="F240" s="86">
        <f t="shared" si="3"/>
        <v>1428</v>
      </c>
      <c r="G240" s="85" t="s">
        <v>5032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101</v>
      </c>
      <c r="B241" s="85" t="s">
        <v>9862</v>
      </c>
      <c r="C241" s="86">
        <f>IFERROR(VLOOKUP(UPPER(CONCATENATE($B241," - ",$A241)),'[1]Segurados Civis'!$A$5:$H$2142,6,0),"")</f>
        <v>1791</v>
      </c>
      <c r="D241" s="86">
        <f>IFERROR(VLOOKUP(UPPER(CONCATENATE($B241," - ",$A241)),'[1]Segurados Civis'!$A$5:$H$2142,7,0),"")</f>
        <v>179</v>
      </c>
      <c r="E241" s="86">
        <f>IFERROR(VLOOKUP(UPPER(CONCATENATE($B241," - ",$A241)),'[1]Segurados Civis'!$A$5:$H$2142,8,0),"")</f>
        <v>50</v>
      </c>
      <c r="F241" s="86">
        <f t="shared" si="3"/>
        <v>2020</v>
      </c>
      <c r="G241" s="85" t="s">
        <v>5032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101</v>
      </c>
      <c r="B242" s="85" t="s">
        <v>9863</v>
      </c>
      <c r="C242" s="86">
        <f>IFERROR(VLOOKUP(UPPER(CONCATENATE($B242," - ",$A242)),'[1]Segurados Civis'!$A$5:$H$2142,6,0),"")</f>
        <v>5073</v>
      </c>
      <c r="D242" s="86">
        <f>IFERROR(VLOOKUP(UPPER(CONCATENATE($B242," - ",$A242)),'[1]Segurados Civis'!$A$5:$H$2142,7,0),"")</f>
        <v>1068</v>
      </c>
      <c r="E242" s="86">
        <f>IFERROR(VLOOKUP(UPPER(CONCATENATE($B242," - ",$A242)),'[1]Segurados Civis'!$A$5:$H$2142,8,0),"")</f>
        <v>246</v>
      </c>
      <c r="F242" s="86">
        <f t="shared" si="3"/>
        <v>6387</v>
      </c>
      <c r="G242" s="85" t="s">
        <v>5032</v>
      </c>
      <c r="H242" s="85">
        <v>1</v>
      </c>
      <c r="I242" s="85">
        <v>0</v>
      </c>
      <c r="J242" s="85">
        <v>1</v>
      </c>
      <c r="K242" s="85">
        <v>0</v>
      </c>
    </row>
    <row r="243" spans="1:11">
      <c r="A243" s="85" t="s">
        <v>101</v>
      </c>
      <c r="B243" s="85" t="s">
        <v>9864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5035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101</v>
      </c>
      <c r="B244" s="85" t="s">
        <v>9865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5035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101</v>
      </c>
      <c r="B245" s="85" t="s">
        <v>9866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5035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101</v>
      </c>
      <c r="B246" s="85" t="s">
        <v>9867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5035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101</v>
      </c>
      <c r="B247" s="85" t="s">
        <v>9868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5035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101</v>
      </c>
      <c r="B248" s="85" t="s">
        <v>9869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5035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101</v>
      </c>
      <c r="B249" s="85" t="s">
        <v>9870</v>
      </c>
      <c r="C249" s="86">
        <f>IFERROR(VLOOKUP(UPPER(CONCATENATE($B249," - ",$A249)),'[1]Segurados Civis'!$A$5:$H$2142,6,0),"")</f>
        <v>231</v>
      </c>
      <c r="D249" s="86">
        <f>IFERROR(VLOOKUP(UPPER(CONCATENATE($B249," - ",$A249)),'[1]Segurados Civis'!$A$5:$H$2142,7,0),"")</f>
        <v>23</v>
      </c>
      <c r="E249" s="86">
        <f>IFERROR(VLOOKUP(UPPER(CONCATENATE($B249," - ",$A249)),'[1]Segurados Civis'!$A$5:$H$2142,8,0),"")</f>
        <v>13</v>
      </c>
      <c r="F249" s="86">
        <f t="shared" si="3"/>
        <v>267</v>
      </c>
      <c r="G249" s="85" t="s">
        <v>5032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101</v>
      </c>
      <c r="B250" s="85" t="s">
        <v>9871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5035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101</v>
      </c>
      <c r="B251" s="85" t="s">
        <v>9872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5035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101</v>
      </c>
      <c r="B252" s="85" t="s">
        <v>9873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5035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101</v>
      </c>
      <c r="B253" s="85" t="s">
        <v>9874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5035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101</v>
      </c>
      <c r="B254" s="85" t="s">
        <v>9875</v>
      </c>
      <c r="C254" s="86" t="str">
        <f>IFERROR(VLOOKUP(UPPER(CONCATENATE($B254," - ",$A254)),'[1]Segurados Civis'!$A$5:$H$2142,6,0),"")</f>
        <v/>
      </c>
      <c r="D254" s="86" t="str">
        <f>IFERROR(VLOOKUP(UPPER(CONCATENATE($B254," - ",$A254)),'[1]Segurados Civis'!$A$5:$H$2142,7,0),"")</f>
        <v/>
      </c>
      <c r="E254" s="86" t="str">
        <f>IFERROR(VLOOKUP(UPPER(CONCATENATE($B254," - ",$A254)),'[1]Segurados Civis'!$A$5:$H$2142,8,0),"")</f>
        <v/>
      </c>
      <c r="F254" s="86" t="str">
        <f t="shared" si="3"/>
        <v/>
      </c>
      <c r="G254" s="85" t="s">
        <v>5035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101</v>
      </c>
      <c r="B255" s="85" t="s">
        <v>9876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5035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101</v>
      </c>
      <c r="B256" s="85" t="s">
        <v>9877</v>
      </c>
      <c r="C256" s="86">
        <f>IFERROR(VLOOKUP(UPPER(CONCATENATE($B256," - ",$A256)),'[1]Segurados Civis'!$A$5:$H$2142,6,0),"")</f>
        <v>797</v>
      </c>
      <c r="D256" s="86">
        <f>IFERROR(VLOOKUP(UPPER(CONCATENATE($B256," - ",$A256)),'[1]Segurados Civis'!$A$5:$H$2142,7,0),"")</f>
        <v>113</v>
      </c>
      <c r="E256" s="86">
        <f>IFERROR(VLOOKUP(UPPER(CONCATENATE($B256," - ",$A256)),'[1]Segurados Civis'!$A$5:$H$2142,8,0),"")</f>
        <v>33</v>
      </c>
      <c r="F256" s="86">
        <f t="shared" si="3"/>
        <v>943</v>
      </c>
      <c r="G256" s="85" t="s">
        <v>5032</v>
      </c>
      <c r="H256" s="85">
        <v>1</v>
      </c>
      <c r="I256" s="85">
        <v>0</v>
      </c>
      <c r="J256" s="85">
        <v>0</v>
      </c>
      <c r="K256" s="85">
        <v>0</v>
      </c>
    </row>
    <row r="257" spans="1:11">
      <c r="A257" s="85" t="s">
        <v>101</v>
      </c>
      <c r="B257" s="85" t="s">
        <v>9878</v>
      </c>
      <c r="C257" s="86">
        <f>IFERROR(VLOOKUP(UPPER(CONCATENATE($B257," - ",$A257)),'[1]Segurados Civis'!$A$5:$H$2142,6,0),"")</f>
        <v>576</v>
      </c>
      <c r="D257" s="86">
        <f>IFERROR(VLOOKUP(UPPER(CONCATENATE($B257," - ",$A257)),'[1]Segurados Civis'!$A$5:$H$2142,7,0),"")</f>
        <v>124</v>
      </c>
      <c r="E257" s="86">
        <f>IFERROR(VLOOKUP(UPPER(CONCATENATE($B257," - ",$A257)),'[1]Segurados Civis'!$A$5:$H$2142,8,0),"")</f>
        <v>0</v>
      </c>
      <c r="F257" s="86">
        <f t="shared" si="3"/>
        <v>700</v>
      </c>
      <c r="G257" s="85" t="s">
        <v>5032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101</v>
      </c>
      <c r="B258" s="85" t="s">
        <v>9879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5035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101</v>
      </c>
      <c r="B259" s="85" t="s">
        <v>9880</v>
      </c>
      <c r="C259" s="86">
        <f>IFERROR(VLOOKUP(UPPER(CONCATENATE($B259," - ",$A259)),'[1]Segurados Civis'!$A$5:$H$2142,6,0),"")</f>
        <v>3465</v>
      </c>
      <c r="D259" s="86">
        <f>IFERROR(VLOOKUP(UPPER(CONCATENATE($B259," - ",$A259)),'[1]Segurados Civis'!$A$5:$H$2142,7,0),"")</f>
        <v>425</v>
      </c>
      <c r="E259" s="86">
        <f>IFERROR(VLOOKUP(UPPER(CONCATENATE($B259," - ",$A259)),'[1]Segurados Civis'!$A$5:$H$2142,8,0),"")</f>
        <v>100</v>
      </c>
      <c r="F259" s="86">
        <f t="shared" si="4"/>
        <v>3990</v>
      </c>
      <c r="G259" s="85" t="s">
        <v>5032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101</v>
      </c>
      <c r="B260" s="85" t="s">
        <v>9880</v>
      </c>
      <c r="C260" s="86">
        <f>IFERROR(VLOOKUP(UPPER(CONCATENATE($B260," - ",$A260)),'[1]Segurados Civis'!$A$5:$H$2142,6,0),"")</f>
        <v>3465</v>
      </c>
      <c r="D260" s="86">
        <f>IFERROR(VLOOKUP(UPPER(CONCATENATE($B260," - ",$A260)),'[1]Segurados Civis'!$A$5:$H$2142,7,0),"")</f>
        <v>425</v>
      </c>
      <c r="E260" s="86">
        <f>IFERROR(VLOOKUP(UPPER(CONCATENATE($B260," - ",$A260)),'[1]Segurados Civis'!$A$5:$H$2142,8,0),"")</f>
        <v>100</v>
      </c>
      <c r="F260" s="86">
        <f t="shared" si="4"/>
        <v>3990</v>
      </c>
      <c r="G260" s="85" t="s">
        <v>5032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101</v>
      </c>
      <c r="B261" s="85" t="s">
        <v>9881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5035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101</v>
      </c>
      <c r="B262" s="85" t="s">
        <v>9882</v>
      </c>
      <c r="C262" s="86">
        <f>IFERROR(VLOOKUP(UPPER(CONCATENATE($B262," - ",$A262)),'[1]Segurados Civis'!$A$5:$H$2142,6,0),"")</f>
        <v>2900</v>
      </c>
      <c r="D262" s="86">
        <f>IFERROR(VLOOKUP(UPPER(CONCATENATE($B262," - ",$A262)),'[1]Segurados Civis'!$A$5:$H$2142,7,0),"")</f>
        <v>50</v>
      </c>
      <c r="E262" s="86">
        <f>IFERROR(VLOOKUP(UPPER(CONCATENATE($B262," - ",$A262)),'[1]Segurados Civis'!$A$5:$H$2142,8,0),"")</f>
        <v>32</v>
      </c>
      <c r="F262" s="86">
        <f t="shared" si="4"/>
        <v>2982</v>
      </c>
      <c r="G262" s="85" t="s">
        <v>5032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101</v>
      </c>
      <c r="B263" s="85" t="s">
        <v>9883</v>
      </c>
      <c r="C263" s="86">
        <f>IFERROR(VLOOKUP(UPPER(CONCATENATE($B263," - ",$A263)),'[1]Segurados Civis'!$A$5:$H$2142,6,0),"")</f>
        <v>3594</v>
      </c>
      <c r="D263" s="86">
        <f>IFERROR(VLOOKUP(UPPER(CONCATENATE($B263," - ",$A263)),'[1]Segurados Civis'!$A$5:$H$2142,7,0),"")</f>
        <v>999</v>
      </c>
      <c r="E263" s="86">
        <f>IFERROR(VLOOKUP(UPPER(CONCATENATE($B263," - ",$A263)),'[1]Segurados Civis'!$A$5:$H$2142,8,0),"")</f>
        <v>248</v>
      </c>
      <c r="F263" s="86">
        <f t="shared" si="4"/>
        <v>4841</v>
      </c>
      <c r="G263" s="85" t="s">
        <v>5032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101</v>
      </c>
      <c r="B264" s="85" t="s">
        <v>6753</v>
      </c>
      <c r="C264" s="86">
        <f>IFERROR(VLOOKUP(UPPER(CONCATENATE($B264," - ",$A264)),'[1]Segurados Civis'!$A$5:$H$2142,6,0),"")</f>
        <v>3147</v>
      </c>
      <c r="D264" s="86">
        <f>IFERROR(VLOOKUP(UPPER(CONCATENATE($B264," - ",$A264)),'[1]Segurados Civis'!$A$5:$H$2142,7,0),"")</f>
        <v>164</v>
      </c>
      <c r="E264" s="86">
        <f>IFERROR(VLOOKUP(UPPER(CONCATENATE($B264," - ",$A264)),'[1]Segurados Civis'!$A$5:$H$2142,8,0),"")</f>
        <v>56</v>
      </c>
      <c r="F264" s="86">
        <f t="shared" si="4"/>
        <v>3367</v>
      </c>
      <c r="G264" s="85" t="s">
        <v>5032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101</v>
      </c>
      <c r="B265" s="85" t="s">
        <v>9884</v>
      </c>
      <c r="C265" s="86">
        <f>IFERROR(VLOOKUP(UPPER(CONCATENATE($B265," - ",$A265)),'[1]Segurados Civis'!$A$5:$H$2142,6,0),"")</f>
        <v>4228</v>
      </c>
      <c r="D265" s="86">
        <f>IFERROR(VLOOKUP(UPPER(CONCATENATE($B265," - ",$A265)),'[1]Segurados Civis'!$A$5:$H$2142,7,0),"")</f>
        <v>693</v>
      </c>
      <c r="E265" s="86">
        <f>IFERROR(VLOOKUP(UPPER(CONCATENATE($B265," - ",$A265)),'[1]Segurados Civis'!$A$5:$H$2142,8,0),"")</f>
        <v>153</v>
      </c>
      <c r="F265" s="86">
        <f t="shared" si="4"/>
        <v>5074</v>
      </c>
      <c r="G265" s="85" t="s">
        <v>5032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101</v>
      </c>
      <c r="B266" s="85" t="s">
        <v>9885</v>
      </c>
      <c r="C266" s="86">
        <f>IFERROR(VLOOKUP(UPPER(CONCATENATE($B266," - ",$A266)),'[1]Segurados Civis'!$A$5:$H$2142,6,0),"")</f>
        <v>2131</v>
      </c>
      <c r="D266" s="86">
        <f>IFERROR(VLOOKUP(UPPER(CONCATENATE($B266," - ",$A266)),'[1]Segurados Civis'!$A$5:$H$2142,7,0),"")</f>
        <v>613</v>
      </c>
      <c r="E266" s="86">
        <f>IFERROR(VLOOKUP(UPPER(CONCATENATE($B266," - ",$A266)),'[1]Segurados Civis'!$A$5:$H$2142,8,0),"")</f>
        <v>202</v>
      </c>
      <c r="F266" s="86">
        <f t="shared" si="4"/>
        <v>2946</v>
      </c>
      <c r="G266" s="85" t="s">
        <v>5032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101</v>
      </c>
      <c r="B267" s="85" t="s">
        <v>9886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5035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101</v>
      </c>
      <c r="B268" s="85" t="s">
        <v>9887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5035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101</v>
      </c>
      <c r="B269" s="85" t="s">
        <v>7657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5035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101</v>
      </c>
      <c r="B270" s="85" t="s">
        <v>9888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5035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101</v>
      </c>
      <c r="B271" s="85" t="s">
        <v>9889</v>
      </c>
      <c r="C271" s="86">
        <f>IFERROR(VLOOKUP(UPPER(CONCATENATE($B271," - ",$A271)),'[1]Segurados Civis'!$A$5:$H$2142,6,0),"")</f>
        <v>274</v>
      </c>
      <c r="D271" s="86">
        <f>IFERROR(VLOOKUP(UPPER(CONCATENATE($B271," - ",$A271)),'[1]Segurados Civis'!$A$5:$H$2142,7,0),"")</f>
        <v>91</v>
      </c>
      <c r="E271" s="86">
        <f>IFERROR(VLOOKUP(UPPER(CONCATENATE($B271," - ",$A271)),'[1]Segurados Civis'!$A$5:$H$2142,8,0),"")</f>
        <v>26</v>
      </c>
      <c r="F271" s="86">
        <f t="shared" si="4"/>
        <v>391</v>
      </c>
      <c r="G271" s="85" t="s">
        <v>5032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101</v>
      </c>
      <c r="B272" s="85" t="s">
        <v>9890</v>
      </c>
      <c r="C272" s="86">
        <f>IFERROR(VLOOKUP(UPPER(CONCATENATE($B272," - ",$A272)),'[1]Segurados Civis'!$A$5:$H$2142,6,0),"")</f>
        <v>3978</v>
      </c>
      <c r="D272" s="86">
        <f>IFERROR(VLOOKUP(UPPER(CONCATENATE($B272," - ",$A272)),'[1]Segurados Civis'!$A$5:$H$2142,7,0),"")</f>
        <v>770</v>
      </c>
      <c r="E272" s="86">
        <f>IFERROR(VLOOKUP(UPPER(CONCATENATE($B272," - ",$A272)),'[1]Segurados Civis'!$A$5:$H$2142,8,0),"")</f>
        <v>230</v>
      </c>
      <c r="F272" s="86">
        <f t="shared" si="4"/>
        <v>4978</v>
      </c>
      <c r="G272" s="85" t="s">
        <v>5032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101</v>
      </c>
      <c r="B273" s="85" t="s">
        <v>9891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5035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101</v>
      </c>
      <c r="B274" s="85" t="s">
        <v>9892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5035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101</v>
      </c>
      <c r="B275" s="85" t="s">
        <v>9893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5035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101</v>
      </c>
      <c r="B276" s="85" t="s">
        <v>9894</v>
      </c>
      <c r="C276" s="86">
        <f>IFERROR(VLOOKUP(UPPER(CONCATENATE($B276," - ",$A276)),'[1]Segurados Civis'!$A$5:$H$2142,6,0),"")</f>
        <v>463</v>
      </c>
      <c r="D276" s="86">
        <f>IFERROR(VLOOKUP(UPPER(CONCATENATE($B276," - ",$A276)),'[1]Segurados Civis'!$A$5:$H$2142,7,0),"")</f>
        <v>67</v>
      </c>
      <c r="E276" s="86">
        <f>IFERROR(VLOOKUP(UPPER(CONCATENATE($B276," - ",$A276)),'[1]Segurados Civis'!$A$5:$H$2142,8,0),"")</f>
        <v>23</v>
      </c>
      <c r="F276" s="86">
        <f t="shared" si="4"/>
        <v>553</v>
      </c>
      <c r="G276" s="85" t="s">
        <v>5032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101</v>
      </c>
      <c r="B277" s="85" t="s">
        <v>9895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5035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101</v>
      </c>
      <c r="B278" s="85" t="s">
        <v>9896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5035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101</v>
      </c>
      <c r="B279" s="85" t="s">
        <v>9897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5035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101</v>
      </c>
      <c r="B280" s="85" t="s">
        <v>9898</v>
      </c>
      <c r="C280" s="86">
        <f>IFERROR(VLOOKUP(UPPER(CONCATENATE($B280," - ",$A280)),'[1]Segurados Civis'!$A$5:$H$2142,6,0),"")</f>
        <v>3870</v>
      </c>
      <c r="D280" s="86">
        <f>IFERROR(VLOOKUP(UPPER(CONCATENATE($B280," - ",$A280)),'[1]Segurados Civis'!$A$5:$H$2142,7,0),"")</f>
        <v>196</v>
      </c>
      <c r="E280" s="86">
        <f>IFERROR(VLOOKUP(UPPER(CONCATENATE($B280," - ",$A280)),'[1]Segurados Civis'!$A$5:$H$2142,8,0),"")</f>
        <v>57</v>
      </c>
      <c r="F280" s="86">
        <f t="shared" si="4"/>
        <v>4123</v>
      </c>
      <c r="G280" s="85" t="s">
        <v>5032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101</v>
      </c>
      <c r="B281" s="85" t="s">
        <v>9899</v>
      </c>
      <c r="C281" s="86">
        <f>IFERROR(VLOOKUP(UPPER(CONCATENATE($B281," - ",$A281)),'[1]Segurados Civis'!$A$5:$H$2142,6,0),"")</f>
        <v>1373</v>
      </c>
      <c r="D281" s="86">
        <f>IFERROR(VLOOKUP(UPPER(CONCATENATE($B281," - ",$A281)),'[1]Segurados Civis'!$A$5:$H$2142,7,0),"")</f>
        <v>0</v>
      </c>
      <c r="E281" s="86">
        <f>IFERROR(VLOOKUP(UPPER(CONCATENATE($B281," - ",$A281)),'[1]Segurados Civis'!$A$5:$H$2142,8,0),"")</f>
        <v>0</v>
      </c>
      <c r="F281" s="86">
        <f t="shared" si="4"/>
        <v>1373</v>
      </c>
      <c r="G281" s="85" t="s">
        <v>5032</v>
      </c>
      <c r="H281" s="85">
        <v>1</v>
      </c>
      <c r="I281" s="85">
        <v>0</v>
      </c>
      <c r="J281" s="85">
        <v>0</v>
      </c>
      <c r="K281" s="85">
        <v>0</v>
      </c>
    </row>
    <row r="282" spans="1:11">
      <c r="A282" s="85" t="s">
        <v>101</v>
      </c>
      <c r="B282" s="85" t="s">
        <v>9900</v>
      </c>
      <c r="C282" s="86">
        <f>IFERROR(VLOOKUP(UPPER(CONCATENATE($B282," - ",$A282)),'[1]Segurados Civis'!$A$5:$H$2142,6,0),"")</f>
        <v>1223</v>
      </c>
      <c r="D282" s="86">
        <f>IFERROR(VLOOKUP(UPPER(CONCATENATE($B282," - ",$A282)),'[1]Segurados Civis'!$A$5:$H$2142,7,0),"")</f>
        <v>329</v>
      </c>
      <c r="E282" s="86">
        <f>IFERROR(VLOOKUP(UPPER(CONCATENATE($B282," - ",$A282)),'[1]Segurados Civis'!$A$5:$H$2142,8,0),"")</f>
        <v>118</v>
      </c>
      <c r="F282" s="86">
        <f t="shared" si="4"/>
        <v>1670</v>
      </c>
      <c r="G282" s="85" t="s">
        <v>5032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101</v>
      </c>
      <c r="B283" s="85" t="s">
        <v>5450</v>
      </c>
      <c r="C283" s="86">
        <f>IFERROR(VLOOKUP(UPPER(CONCATENATE($B283," - ",$A283)),'[1]Segurados Civis'!$A$5:$H$2142,6,0),"")</f>
        <v>361</v>
      </c>
      <c r="D283" s="86">
        <f>IFERROR(VLOOKUP(UPPER(CONCATENATE($B283," - ",$A283)),'[1]Segurados Civis'!$A$5:$H$2142,7,0),"")</f>
        <v>74</v>
      </c>
      <c r="E283" s="86">
        <f>IFERROR(VLOOKUP(UPPER(CONCATENATE($B283," - ",$A283)),'[1]Segurados Civis'!$A$5:$H$2142,8,0),"")</f>
        <v>22</v>
      </c>
      <c r="F283" s="86">
        <f t="shared" si="4"/>
        <v>457</v>
      </c>
      <c r="G283" s="85" t="s">
        <v>5032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101</v>
      </c>
      <c r="B284" s="85" t="s">
        <v>9901</v>
      </c>
      <c r="C284" s="86">
        <f>IFERROR(VLOOKUP(UPPER(CONCATENATE($B284," - ",$A284)),'[1]Segurados Civis'!$A$5:$H$2142,6,0),"")</f>
        <v>1661</v>
      </c>
      <c r="D284" s="86">
        <f>IFERROR(VLOOKUP(UPPER(CONCATENATE($B284," - ",$A284)),'[1]Segurados Civis'!$A$5:$H$2142,7,0),"")</f>
        <v>645</v>
      </c>
      <c r="E284" s="86">
        <f>IFERROR(VLOOKUP(UPPER(CONCATENATE($B284," - ",$A284)),'[1]Segurados Civis'!$A$5:$H$2142,8,0),"")</f>
        <v>247</v>
      </c>
      <c r="F284" s="86">
        <f t="shared" si="4"/>
        <v>2553</v>
      </c>
      <c r="G284" s="85" t="s">
        <v>5032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101</v>
      </c>
      <c r="B285" s="85" t="s">
        <v>9902</v>
      </c>
      <c r="C285" s="86">
        <f>IFERROR(VLOOKUP(UPPER(CONCATENATE($B285," - ",$A285)),'[1]Segurados Civis'!$A$5:$H$2142,6,0),"")</f>
        <v>4619</v>
      </c>
      <c r="D285" s="86">
        <f>IFERROR(VLOOKUP(UPPER(CONCATENATE($B285," - ",$A285)),'[1]Segurados Civis'!$A$5:$H$2142,7,0),"")</f>
        <v>1757</v>
      </c>
      <c r="E285" s="86">
        <f>IFERROR(VLOOKUP(UPPER(CONCATENATE($B285," - ",$A285)),'[1]Segurados Civis'!$A$5:$H$2142,8,0),"")</f>
        <v>390</v>
      </c>
      <c r="F285" s="86">
        <f t="shared" si="4"/>
        <v>6766</v>
      </c>
      <c r="G285" s="85" t="s">
        <v>5032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101</v>
      </c>
      <c r="B286" s="85" t="s">
        <v>9903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5035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101</v>
      </c>
      <c r="B287" s="85" t="s">
        <v>9904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5035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101</v>
      </c>
      <c r="B288" s="85" t="s">
        <v>9905</v>
      </c>
      <c r="C288" s="86">
        <f>IFERROR(VLOOKUP(UPPER(CONCATENATE($B288," - ",$A288)),'[1]Segurados Civis'!$A$5:$H$2142,6,0),"")</f>
        <v>1863</v>
      </c>
      <c r="D288" s="86">
        <f>IFERROR(VLOOKUP(UPPER(CONCATENATE($B288," - ",$A288)),'[1]Segurados Civis'!$A$5:$H$2142,7,0),"")</f>
        <v>20</v>
      </c>
      <c r="E288" s="86">
        <f>IFERROR(VLOOKUP(UPPER(CONCATENATE($B288," - ",$A288)),'[1]Segurados Civis'!$A$5:$H$2142,8,0),"")</f>
        <v>13</v>
      </c>
      <c r="F288" s="86">
        <f t="shared" si="4"/>
        <v>1896</v>
      </c>
      <c r="G288" s="85" t="s">
        <v>5032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101</v>
      </c>
      <c r="B289" s="85" t="s">
        <v>9906</v>
      </c>
      <c r="C289" s="86">
        <f>IFERROR(VLOOKUP(UPPER(CONCATENATE($B289," - ",$A289)),'[1]Segurados Civis'!$A$5:$H$2142,6,0),"")</f>
        <v>1101</v>
      </c>
      <c r="D289" s="86">
        <f>IFERROR(VLOOKUP(UPPER(CONCATENATE($B289," - ",$A289)),'[1]Segurados Civis'!$A$5:$H$2142,7,0),"")</f>
        <v>424</v>
      </c>
      <c r="E289" s="86">
        <f>IFERROR(VLOOKUP(UPPER(CONCATENATE($B289," - ",$A289)),'[1]Segurados Civis'!$A$5:$H$2142,8,0),"")</f>
        <v>130</v>
      </c>
      <c r="F289" s="86">
        <f t="shared" si="4"/>
        <v>1655</v>
      </c>
      <c r="G289" s="85" t="s">
        <v>5032</v>
      </c>
      <c r="H289" s="85">
        <v>1</v>
      </c>
      <c r="I289" s="85">
        <v>0</v>
      </c>
      <c r="J289" s="85">
        <v>1</v>
      </c>
      <c r="K289" s="85">
        <v>0</v>
      </c>
    </row>
    <row r="290" spans="1:11">
      <c r="A290" s="85" t="s">
        <v>101</v>
      </c>
      <c r="B290" s="85" t="s">
        <v>9907</v>
      </c>
      <c r="C290" s="86" t="str">
        <f>IFERROR(VLOOKUP(UPPER(CONCATENATE($B290," - ",$A290)),'[1]Segurados Civis'!$A$5:$H$2142,6,0),"")</f>
        <v/>
      </c>
      <c r="D290" s="86" t="str">
        <f>IFERROR(VLOOKUP(UPPER(CONCATENATE($B290," - ",$A290)),'[1]Segurados Civis'!$A$5:$H$2142,7,0),"")</f>
        <v/>
      </c>
      <c r="E290" s="86" t="str">
        <f>IFERROR(VLOOKUP(UPPER(CONCATENATE($B290," - ",$A290)),'[1]Segurados Civis'!$A$5:$H$2142,8,0),"")</f>
        <v/>
      </c>
      <c r="F290" s="86" t="str">
        <f t="shared" si="4"/>
        <v/>
      </c>
      <c r="G290" s="85" t="s">
        <v>5035</v>
      </c>
      <c r="H290" s="85">
        <v>0</v>
      </c>
      <c r="I290" s="85">
        <v>0</v>
      </c>
      <c r="J290" s="85">
        <v>0</v>
      </c>
      <c r="K290" s="85">
        <v>0</v>
      </c>
    </row>
    <row r="291" spans="1:11">
      <c r="A291" s="85" t="s">
        <v>101</v>
      </c>
      <c r="B291" s="85" t="s">
        <v>9908</v>
      </c>
      <c r="C291" s="86">
        <f>IFERROR(VLOOKUP(UPPER(CONCATENATE($B291," - ",$A291)),'[1]Segurados Civis'!$A$5:$H$2142,6,0),"")</f>
        <v>2543</v>
      </c>
      <c r="D291" s="86">
        <f>IFERROR(VLOOKUP(UPPER(CONCATENATE($B291," - ",$A291)),'[1]Segurados Civis'!$A$5:$H$2142,7,0),"")</f>
        <v>377</v>
      </c>
      <c r="E291" s="86">
        <f>IFERROR(VLOOKUP(UPPER(CONCATENATE($B291," - ",$A291)),'[1]Segurados Civis'!$A$5:$H$2142,8,0),"")</f>
        <v>114</v>
      </c>
      <c r="F291" s="86">
        <f t="shared" si="4"/>
        <v>3034</v>
      </c>
      <c r="G291" s="85" t="s">
        <v>5032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101</v>
      </c>
      <c r="B292" s="85" t="s">
        <v>9427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5035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101</v>
      </c>
      <c r="B293" s="85" t="s">
        <v>9909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5035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101</v>
      </c>
      <c r="B294" s="85" t="s">
        <v>9910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5035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101</v>
      </c>
      <c r="B295" s="85" t="s">
        <v>9911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5035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101</v>
      </c>
      <c r="B296" s="85" t="s">
        <v>9912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5035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101</v>
      </c>
      <c r="B297" s="85" t="s">
        <v>9913</v>
      </c>
      <c r="C297" s="86">
        <f>IFERROR(VLOOKUP(UPPER(CONCATENATE($B297," - ",$A297)),'[1]Segurados Civis'!$A$5:$H$2142,6,0),"")</f>
        <v>191</v>
      </c>
      <c r="D297" s="86">
        <f>IFERROR(VLOOKUP(UPPER(CONCATENATE($B297," - ",$A297)),'[1]Segurados Civis'!$A$5:$H$2142,7,0),"")</f>
        <v>36</v>
      </c>
      <c r="E297" s="86">
        <f>IFERROR(VLOOKUP(UPPER(CONCATENATE($B297," - ",$A297)),'[1]Segurados Civis'!$A$5:$H$2142,8,0),"")</f>
        <v>12</v>
      </c>
      <c r="F297" s="86">
        <f t="shared" si="4"/>
        <v>239</v>
      </c>
      <c r="G297" s="85" t="s">
        <v>5032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101</v>
      </c>
      <c r="B298" s="85" t="s">
        <v>9914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5035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101</v>
      </c>
      <c r="B299" s="85" t="s">
        <v>9915</v>
      </c>
      <c r="C299" s="86">
        <f>IFERROR(VLOOKUP(UPPER(CONCATENATE($B299," - ",$A299)),'[1]Segurados Civis'!$A$5:$H$2142,6,0),"")</f>
        <v>282</v>
      </c>
      <c r="D299" s="86">
        <f>IFERROR(VLOOKUP(UPPER(CONCATENATE($B299," - ",$A299)),'[1]Segurados Civis'!$A$5:$H$2142,7,0),"")</f>
        <v>47</v>
      </c>
      <c r="E299" s="86">
        <f>IFERROR(VLOOKUP(UPPER(CONCATENATE($B299," - ",$A299)),'[1]Segurados Civis'!$A$5:$H$2142,8,0),"")</f>
        <v>23</v>
      </c>
      <c r="F299" s="86">
        <f t="shared" si="4"/>
        <v>352</v>
      </c>
      <c r="G299" s="85" t="s">
        <v>5032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101</v>
      </c>
      <c r="B300" s="85" t="s">
        <v>9916</v>
      </c>
      <c r="C300" s="86">
        <f>IFERROR(VLOOKUP(UPPER(CONCATENATE($B300," - ",$A300)),'[1]Segurados Civis'!$A$5:$H$2142,6,0),"")</f>
        <v>178</v>
      </c>
      <c r="D300" s="86">
        <f>IFERROR(VLOOKUP(UPPER(CONCATENATE($B300," - ",$A300)),'[1]Segurados Civis'!$A$5:$H$2142,7,0),"")</f>
        <v>24</v>
      </c>
      <c r="E300" s="86">
        <f>IFERROR(VLOOKUP(UPPER(CONCATENATE($B300," - ",$A300)),'[1]Segurados Civis'!$A$5:$H$2142,8,0),"")</f>
        <v>11</v>
      </c>
      <c r="F300" s="86">
        <f t="shared" si="4"/>
        <v>213</v>
      </c>
      <c r="G300" s="85" t="s">
        <v>5032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101</v>
      </c>
      <c r="B301" s="85" t="s">
        <v>9917</v>
      </c>
      <c r="C301" s="86">
        <f>IFERROR(VLOOKUP(UPPER(CONCATENATE($B301," - ",$A301)),'[1]Segurados Civis'!$A$5:$H$2142,6,0),"")</f>
        <v>7579</v>
      </c>
      <c r="D301" s="86">
        <f>IFERROR(VLOOKUP(UPPER(CONCATENATE($B301," - ",$A301)),'[1]Segurados Civis'!$A$5:$H$2142,7,0),"")</f>
        <v>1921</v>
      </c>
      <c r="E301" s="86">
        <f>IFERROR(VLOOKUP(UPPER(CONCATENATE($B301," - ",$A301)),'[1]Segurados Civis'!$A$5:$H$2142,8,0),"")</f>
        <v>395</v>
      </c>
      <c r="F301" s="86">
        <f t="shared" si="4"/>
        <v>9895</v>
      </c>
      <c r="G301" s="85" t="s">
        <v>5032</v>
      </c>
      <c r="H301" s="85">
        <v>0</v>
      </c>
      <c r="I301" s="85">
        <v>0</v>
      </c>
      <c r="J301" s="85">
        <v>1</v>
      </c>
      <c r="K301" s="85">
        <v>1</v>
      </c>
    </row>
    <row r="302" spans="1:11">
      <c r="A302" s="85" t="s">
        <v>101</v>
      </c>
      <c r="B302" s="85" t="s">
        <v>9918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5035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101</v>
      </c>
      <c r="B303" s="85" t="s">
        <v>9919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5035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101</v>
      </c>
      <c r="B304" s="85" t="s">
        <v>9920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5035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101</v>
      </c>
      <c r="B305" s="85" t="s">
        <v>9921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5035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101</v>
      </c>
      <c r="B306" s="85" t="s">
        <v>9922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5035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101</v>
      </c>
      <c r="B307" s="85" t="s">
        <v>9923</v>
      </c>
      <c r="C307" s="86">
        <f>IFERROR(VLOOKUP(UPPER(CONCATENATE($B307," - ",$A307)),'[1]Segurados Civis'!$A$5:$H$2142,6,0),"")</f>
        <v>346</v>
      </c>
      <c r="D307" s="86">
        <f>IFERROR(VLOOKUP(UPPER(CONCATENATE($B307," - ",$A307)),'[1]Segurados Civis'!$A$5:$H$2142,7,0),"")</f>
        <v>80</v>
      </c>
      <c r="E307" s="86">
        <f>IFERROR(VLOOKUP(UPPER(CONCATENATE($B307," - ",$A307)),'[1]Segurados Civis'!$A$5:$H$2142,8,0),"")</f>
        <v>33</v>
      </c>
      <c r="F307" s="86">
        <f t="shared" si="4"/>
        <v>459</v>
      </c>
      <c r="G307" s="85" t="s">
        <v>5032</v>
      </c>
      <c r="H307" s="85">
        <v>1</v>
      </c>
      <c r="I307" s="85">
        <v>0</v>
      </c>
      <c r="J307" s="85">
        <v>1</v>
      </c>
      <c r="K307" s="85">
        <v>0</v>
      </c>
    </row>
    <row r="308" spans="1:11">
      <c r="A308" s="85" t="s">
        <v>101</v>
      </c>
      <c r="B308" s="85" t="s">
        <v>9924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5035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101</v>
      </c>
      <c r="B309" s="85" t="s">
        <v>9925</v>
      </c>
      <c r="C309" s="86">
        <f>IFERROR(VLOOKUP(UPPER(CONCATENATE($B309," - ",$A309)),'[1]Segurados Civis'!$A$5:$H$2142,6,0),"")</f>
        <v>3045</v>
      </c>
      <c r="D309" s="86">
        <f>IFERROR(VLOOKUP(UPPER(CONCATENATE($B309," - ",$A309)),'[1]Segurados Civis'!$A$5:$H$2142,7,0),"")</f>
        <v>458</v>
      </c>
      <c r="E309" s="86">
        <f>IFERROR(VLOOKUP(UPPER(CONCATENATE($B309," - ",$A309)),'[1]Segurados Civis'!$A$5:$H$2142,8,0),"")</f>
        <v>105</v>
      </c>
      <c r="F309" s="86">
        <f t="shared" si="4"/>
        <v>3608</v>
      </c>
      <c r="G309" s="85" t="s">
        <v>5032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101</v>
      </c>
      <c r="B310" s="85" t="s">
        <v>9926</v>
      </c>
      <c r="C310" s="86">
        <f>IFERROR(VLOOKUP(UPPER(CONCATENATE($B310," - ",$A310)),'[1]Segurados Civis'!$A$5:$H$2142,6,0),"")</f>
        <v>2033</v>
      </c>
      <c r="D310" s="86">
        <f>IFERROR(VLOOKUP(UPPER(CONCATENATE($B310," - ",$A310)),'[1]Segurados Civis'!$A$5:$H$2142,7,0),"")</f>
        <v>369</v>
      </c>
      <c r="E310" s="86">
        <f>IFERROR(VLOOKUP(UPPER(CONCATENATE($B310," - ",$A310)),'[1]Segurados Civis'!$A$5:$H$2142,8,0),"")</f>
        <v>75</v>
      </c>
      <c r="F310" s="86">
        <f t="shared" si="4"/>
        <v>2477</v>
      </c>
      <c r="G310" s="85" t="s">
        <v>5032</v>
      </c>
      <c r="H310" s="85">
        <v>1</v>
      </c>
      <c r="I310" s="85">
        <v>0</v>
      </c>
      <c r="J310" s="85">
        <v>0</v>
      </c>
      <c r="K310" s="85">
        <v>0</v>
      </c>
    </row>
    <row r="311" spans="1:11">
      <c r="A311" s="85" t="s">
        <v>101</v>
      </c>
      <c r="B311" s="85" t="s">
        <v>9927</v>
      </c>
      <c r="C311" s="86">
        <f>IFERROR(VLOOKUP(UPPER(CONCATENATE($B311," - ",$A311)),'[1]Segurados Civis'!$A$5:$H$2142,6,0),"")</f>
        <v>5901</v>
      </c>
      <c r="D311" s="86">
        <f>IFERROR(VLOOKUP(UPPER(CONCATENATE($B311," - ",$A311)),'[1]Segurados Civis'!$A$5:$H$2142,7,0),"")</f>
        <v>1155</v>
      </c>
      <c r="E311" s="86">
        <f>IFERROR(VLOOKUP(UPPER(CONCATENATE($B311," - ",$A311)),'[1]Segurados Civis'!$A$5:$H$2142,8,0),"")</f>
        <v>348</v>
      </c>
      <c r="F311" s="86">
        <f t="shared" si="4"/>
        <v>7404</v>
      </c>
      <c r="G311" s="85" t="s">
        <v>5032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101</v>
      </c>
      <c r="B312" s="85" t="s">
        <v>9928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5035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101</v>
      </c>
      <c r="B313" s="85" t="s">
        <v>9929</v>
      </c>
      <c r="C313" s="86" t="str">
        <f>IFERROR(VLOOKUP(UPPER(CONCATENATE($B313," - ",$A313)),'[1]Segurados Civis'!$A$5:$H$2142,6,0),"")</f>
        <v/>
      </c>
      <c r="D313" s="86" t="str">
        <f>IFERROR(VLOOKUP(UPPER(CONCATENATE($B313," - ",$A313)),'[1]Segurados Civis'!$A$5:$H$2142,7,0),"")</f>
        <v/>
      </c>
      <c r="E313" s="86" t="str">
        <f>IFERROR(VLOOKUP(UPPER(CONCATENATE($B313," - ",$A313)),'[1]Segurados Civis'!$A$5:$H$2142,8,0),"")</f>
        <v/>
      </c>
      <c r="F313" s="86" t="str">
        <f t="shared" si="4"/>
        <v/>
      </c>
      <c r="G313" s="85" t="s">
        <v>5035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101</v>
      </c>
      <c r="B314" s="85" t="s">
        <v>9930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5035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101</v>
      </c>
      <c r="B315" s="85" t="s">
        <v>9931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5035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101</v>
      </c>
      <c r="B316" s="85" t="s">
        <v>9932</v>
      </c>
      <c r="C316" s="86">
        <f>IFERROR(VLOOKUP(UPPER(CONCATENATE($B316," - ",$A316)),'[1]Segurados Civis'!$A$5:$H$2142,6,0),"")</f>
        <v>1560</v>
      </c>
      <c r="D316" s="86">
        <f>IFERROR(VLOOKUP(UPPER(CONCATENATE($B316," - ",$A316)),'[1]Segurados Civis'!$A$5:$H$2142,7,0),"")</f>
        <v>171</v>
      </c>
      <c r="E316" s="86">
        <f>IFERROR(VLOOKUP(UPPER(CONCATENATE($B316," - ",$A316)),'[1]Segurados Civis'!$A$5:$H$2142,8,0),"")</f>
        <v>15</v>
      </c>
      <c r="F316" s="86">
        <f t="shared" si="4"/>
        <v>1746</v>
      </c>
      <c r="G316" s="85" t="s">
        <v>5032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101</v>
      </c>
      <c r="B317" s="85" t="s">
        <v>9933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5035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101</v>
      </c>
      <c r="B318" s="85" t="s">
        <v>9934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5035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101</v>
      </c>
      <c r="B319" s="85" t="s">
        <v>9935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5035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101</v>
      </c>
      <c r="B320" s="85" t="s">
        <v>9936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5035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101</v>
      </c>
      <c r="B321" s="85" t="s">
        <v>9937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5035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101</v>
      </c>
      <c r="B322" s="85" t="s">
        <v>9938</v>
      </c>
      <c r="C322" s="86" t="str">
        <f>IFERROR(VLOOKUP(UPPER(CONCATENATE($B322," - ",$A322)),'[1]Segurados Civis'!$A$5:$H$2142,6,0),"")</f>
        <v/>
      </c>
      <c r="D322" s="86" t="str">
        <f>IFERROR(VLOOKUP(UPPER(CONCATENATE($B322," - ",$A322)),'[1]Segurados Civis'!$A$5:$H$2142,7,0),"")</f>
        <v/>
      </c>
      <c r="E322" s="86" t="str">
        <f>IFERROR(VLOOKUP(UPPER(CONCATENATE($B322," - ",$A322)),'[1]Segurados Civis'!$A$5:$H$2142,8,0),"")</f>
        <v/>
      </c>
      <c r="F322" s="86" t="str">
        <f t="shared" ref="F322:F385" si="5">IF(SUM(C322:E322)=0,"",SUM(C322:E322))</f>
        <v/>
      </c>
      <c r="G322" s="85" t="s">
        <v>5035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101</v>
      </c>
      <c r="B323" s="85" t="s">
        <v>9939</v>
      </c>
      <c r="C323" s="86">
        <f>IFERROR(VLOOKUP(UPPER(CONCATENATE($B323," - ",$A323)),'[1]Segurados Civis'!$A$5:$H$2142,6,0),"")</f>
        <v>474</v>
      </c>
      <c r="D323" s="86">
        <f>IFERROR(VLOOKUP(UPPER(CONCATENATE($B323," - ",$A323)),'[1]Segurados Civis'!$A$5:$H$2142,7,0),"")</f>
        <v>203</v>
      </c>
      <c r="E323" s="86">
        <f>IFERROR(VLOOKUP(UPPER(CONCATENATE($B323," - ",$A323)),'[1]Segurados Civis'!$A$5:$H$2142,8,0),"")</f>
        <v>54</v>
      </c>
      <c r="F323" s="86">
        <f t="shared" si="5"/>
        <v>731</v>
      </c>
      <c r="G323" s="85" t="s">
        <v>5032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101</v>
      </c>
      <c r="B324" s="85" t="s">
        <v>9940</v>
      </c>
      <c r="C324" s="86">
        <f>IFERROR(VLOOKUP(UPPER(CONCATENATE($B324," - ",$A324)),'[1]Segurados Civis'!$A$5:$H$2142,6,0),"")</f>
        <v>237</v>
      </c>
      <c r="D324" s="86">
        <f>IFERROR(VLOOKUP(UPPER(CONCATENATE($B324," - ",$A324)),'[1]Segurados Civis'!$A$5:$H$2142,7,0),"")</f>
        <v>61</v>
      </c>
      <c r="E324" s="86">
        <f>IFERROR(VLOOKUP(UPPER(CONCATENATE($B324," - ",$A324)),'[1]Segurados Civis'!$A$5:$H$2142,8,0),"")</f>
        <v>18</v>
      </c>
      <c r="F324" s="86">
        <f t="shared" si="5"/>
        <v>316</v>
      </c>
      <c r="G324" s="85" t="s">
        <v>5032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101</v>
      </c>
      <c r="B325" s="85" t="s">
        <v>9941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5035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101</v>
      </c>
      <c r="B326" s="85" t="s">
        <v>9942</v>
      </c>
      <c r="C326" s="86">
        <f>IFERROR(VLOOKUP(UPPER(CONCATENATE($B326," - ",$A326)),'[1]Segurados Civis'!$A$5:$H$2142,6,0),"")</f>
        <v>180</v>
      </c>
      <c r="D326" s="86">
        <f>IFERROR(VLOOKUP(UPPER(CONCATENATE($B326," - ",$A326)),'[1]Segurados Civis'!$A$5:$H$2142,7,0),"")</f>
        <v>47</v>
      </c>
      <c r="E326" s="86">
        <f>IFERROR(VLOOKUP(UPPER(CONCATENATE($B326," - ",$A326)),'[1]Segurados Civis'!$A$5:$H$2142,8,0),"")</f>
        <v>22</v>
      </c>
      <c r="F326" s="86">
        <f t="shared" si="5"/>
        <v>249</v>
      </c>
      <c r="G326" s="85" t="s">
        <v>5032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101</v>
      </c>
      <c r="B327" s="85" t="s">
        <v>9943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5035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101</v>
      </c>
      <c r="B328" s="85" t="s">
        <v>9944</v>
      </c>
      <c r="C328" s="86">
        <f>IFERROR(VLOOKUP(UPPER(CONCATENATE($B328," - ",$A328)),'[1]Segurados Civis'!$A$5:$H$2142,6,0),"")</f>
        <v>1892</v>
      </c>
      <c r="D328" s="86">
        <f>IFERROR(VLOOKUP(UPPER(CONCATENATE($B328," - ",$A328)),'[1]Segurados Civis'!$A$5:$H$2142,7,0),"")</f>
        <v>485</v>
      </c>
      <c r="E328" s="86">
        <f>IFERROR(VLOOKUP(UPPER(CONCATENATE($B328," - ",$A328)),'[1]Segurados Civis'!$A$5:$H$2142,8,0),"")</f>
        <v>140</v>
      </c>
      <c r="F328" s="86">
        <f t="shared" si="5"/>
        <v>2517</v>
      </c>
      <c r="G328" s="85" t="s">
        <v>5032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101</v>
      </c>
      <c r="B329" s="85" t="s">
        <v>9945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5035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101</v>
      </c>
      <c r="B330" s="85" t="s">
        <v>9946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5035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101</v>
      </c>
      <c r="B331" s="85" t="s">
        <v>9947</v>
      </c>
      <c r="C331" s="86" t="str">
        <f>IFERROR(VLOOKUP(UPPER(CONCATENATE($B331," - ",$A331)),'[1]Segurados Civis'!$A$5:$H$2142,6,0),"")</f>
        <v/>
      </c>
      <c r="D331" s="86" t="str">
        <f>IFERROR(VLOOKUP(UPPER(CONCATENATE($B331," - ",$A331)),'[1]Segurados Civis'!$A$5:$H$2142,7,0),"")</f>
        <v/>
      </c>
      <c r="E331" s="86" t="str">
        <f>IFERROR(VLOOKUP(UPPER(CONCATENATE($B331," - ",$A331)),'[1]Segurados Civis'!$A$5:$H$2142,8,0),"")</f>
        <v/>
      </c>
      <c r="F331" s="86" t="str">
        <f t="shared" si="5"/>
        <v/>
      </c>
      <c r="G331" s="85" t="s">
        <v>5035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101</v>
      </c>
      <c r="B332" s="85" t="s">
        <v>9948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5035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101</v>
      </c>
      <c r="B333" s="85" t="s">
        <v>9949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5035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101</v>
      </c>
      <c r="B334" s="85" t="s">
        <v>9950</v>
      </c>
      <c r="C334" s="86">
        <f>IFERROR(VLOOKUP(UPPER(CONCATENATE($B334," - ",$A334)),'[1]Segurados Civis'!$A$5:$H$2142,6,0),"")</f>
        <v>5306</v>
      </c>
      <c r="D334" s="86">
        <f>IFERROR(VLOOKUP(UPPER(CONCATENATE($B334," - ",$A334)),'[1]Segurados Civis'!$A$5:$H$2142,7,0),"")</f>
        <v>1523</v>
      </c>
      <c r="E334" s="86">
        <f>IFERROR(VLOOKUP(UPPER(CONCATENATE($B334," - ",$A334)),'[1]Segurados Civis'!$A$5:$H$2142,8,0),"")</f>
        <v>153</v>
      </c>
      <c r="F334" s="86">
        <f t="shared" si="5"/>
        <v>6982</v>
      </c>
      <c r="G334" s="85" t="s">
        <v>5032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101</v>
      </c>
      <c r="B335" s="85" t="s">
        <v>9951</v>
      </c>
      <c r="C335" s="86">
        <f>IFERROR(VLOOKUP(UPPER(CONCATENATE($B335," - ",$A335)),'[1]Segurados Civis'!$A$5:$H$2142,6,0),"")</f>
        <v>159</v>
      </c>
      <c r="D335" s="86">
        <f>IFERROR(VLOOKUP(UPPER(CONCATENATE($B335," - ",$A335)),'[1]Segurados Civis'!$A$5:$H$2142,7,0),"")</f>
        <v>38</v>
      </c>
      <c r="E335" s="86">
        <f>IFERROR(VLOOKUP(UPPER(CONCATENATE($B335," - ",$A335)),'[1]Segurados Civis'!$A$5:$H$2142,8,0),"")</f>
        <v>14</v>
      </c>
      <c r="F335" s="86">
        <f t="shared" si="5"/>
        <v>211</v>
      </c>
      <c r="G335" s="85" t="s">
        <v>5032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101</v>
      </c>
      <c r="B336" s="85" t="s">
        <v>9952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5035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101</v>
      </c>
      <c r="B337" s="85" t="s">
        <v>9953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5035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101</v>
      </c>
      <c r="B338" s="85" t="s">
        <v>9954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5035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101</v>
      </c>
      <c r="B339" s="85" t="s">
        <v>9955</v>
      </c>
      <c r="C339" s="86" t="str">
        <f>IFERROR(VLOOKUP(UPPER(CONCATENATE($B339," - ",$A339)),'[1]Segurados Civis'!$A$5:$H$2142,6,0),"")</f>
        <v/>
      </c>
      <c r="D339" s="86" t="str">
        <f>IFERROR(VLOOKUP(UPPER(CONCATENATE($B339," - ",$A339)),'[1]Segurados Civis'!$A$5:$H$2142,7,0),"")</f>
        <v/>
      </c>
      <c r="E339" s="86" t="str">
        <f>IFERROR(VLOOKUP(UPPER(CONCATENATE($B339," - ",$A339)),'[1]Segurados Civis'!$A$5:$H$2142,8,0),"")</f>
        <v/>
      </c>
      <c r="F339" s="86" t="str">
        <f t="shared" si="5"/>
        <v/>
      </c>
      <c r="G339" s="85" t="s">
        <v>5035</v>
      </c>
      <c r="H339" s="85">
        <v>0</v>
      </c>
      <c r="I339" s="85">
        <v>0</v>
      </c>
      <c r="J339" s="85">
        <v>0</v>
      </c>
      <c r="K339" s="85">
        <v>0</v>
      </c>
    </row>
    <row r="340" spans="1:11">
      <c r="A340" s="85" t="s">
        <v>101</v>
      </c>
      <c r="B340" s="85" t="s">
        <v>9956</v>
      </c>
      <c r="C340" s="86">
        <f>IFERROR(VLOOKUP(UPPER(CONCATENATE($B340," - ",$A340)),'[1]Segurados Civis'!$A$5:$H$2142,6,0),"")</f>
        <v>170</v>
      </c>
      <c r="D340" s="86">
        <f>IFERROR(VLOOKUP(UPPER(CONCATENATE($B340," - ",$A340)),'[1]Segurados Civis'!$A$5:$H$2142,7,0),"")</f>
        <v>47</v>
      </c>
      <c r="E340" s="86">
        <f>IFERROR(VLOOKUP(UPPER(CONCATENATE($B340," - ",$A340)),'[1]Segurados Civis'!$A$5:$H$2142,8,0),"")</f>
        <v>25</v>
      </c>
      <c r="F340" s="86">
        <f t="shared" si="5"/>
        <v>242</v>
      </c>
      <c r="G340" s="85" t="s">
        <v>5032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101</v>
      </c>
      <c r="B341" s="85" t="s">
        <v>9957</v>
      </c>
      <c r="C341" s="86">
        <f>IFERROR(VLOOKUP(UPPER(CONCATENATE($B341," - ",$A341)),'[1]Segurados Civis'!$A$5:$H$2142,6,0),"")</f>
        <v>183</v>
      </c>
      <c r="D341" s="86">
        <f>IFERROR(VLOOKUP(UPPER(CONCATENATE($B341," - ",$A341)),'[1]Segurados Civis'!$A$5:$H$2142,7,0),"")</f>
        <v>2</v>
      </c>
      <c r="E341" s="86">
        <f>IFERROR(VLOOKUP(UPPER(CONCATENATE($B341," - ",$A341)),'[1]Segurados Civis'!$A$5:$H$2142,8,0),"")</f>
        <v>3</v>
      </c>
      <c r="F341" s="86">
        <f t="shared" si="5"/>
        <v>188</v>
      </c>
      <c r="G341" s="85" t="s">
        <v>5032</v>
      </c>
      <c r="H341" s="85">
        <v>0</v>
      </c>
      <c r="I341" s="85">
        <v>1</v>
      </c>
      <c r="J341" s="85">
        <v>1</v>
      </c>
      <c r="K341" s="85">
        <v>0</v>
      </c>
    </row>
    <row r="342" spans="1:11">
      <c r="A342" s="85" t="s">
        <v>101</v>
      </c>
      <c r="B342" s="85" t="s">
        <v>9958</v>
      </c>
      <c r="C342" s="86">
        <f>IFERROR(VLOOKUP(UPPER(CONCATENATE($B342," - ",$A342)),'[1]Segurados Civis'!$A$5:$H$2142,6,0),"")</f>
        <v>778</v>
      </c>
      <c r="D342" s="86">
        <f>IFERROR(VLOOKUP(UPPER(CONCATENATE($B342," - ",$A342)),'[1]Segurados Civis'!$A$5:$H$2142,7,0),"")</f>
        <v>269</v>
      </c>
      <c r="E342" s="86">
        <f>IFERROR(VLOOKUP(UPPER(CONCATENATE($B342," - ",$A342)),'[1]Segurados Civis'!$A$5:$H$2142,8,0),"")</f>
        <v>102</v>
      </c>
      <c r="F342" s="86">
        <f t="shared" si="5"/>
        <v>1149</v>
      </c>
      <c r="G342" s="85" t="s">
        <v>5032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101</v>
      </c>
      <c r="B343" s="85" t="s">
        <v>9959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5035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101</v>
      </c>
      <c r="B344" s="85" t="s">
        <v>9960</v>
      </c>
      <c r="C344" s="86">
        <f>IFERROR(VLOOKUP(UPPER(CONCATENATE($B344," - ",$A344)),'[1]Segurados Civis'!$A$5:$H$2142,6,0),"")</f>
        <v>206</v>
      </c>
      <c r="D344" s="86">
        <f>IFERROR(VLOOKUP(UPPER(CONCATENATE($B344," - ",$A344)),'[1]Segurados Civis'!$A$5:$H$2142,7,0),"")</f>
        <v>30</v>
      </c>
      <c r="E344" s="86">
        <f>IFERROR(VLOOKUP(UPPER(CONCATENATE($B344," - ",$A344)),'[1]Segurados Civis'!$A$5:$H$2142,8,0),"")</f>
        <v>13</v>
      </c>
      <c r="F344" s="86">
        <f t="shared" si="5"/>
        <v>249</v>
      </c>
      <c r="G344" s="85" t="s">
        <v>5032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101</v>
      </c>
      <c r="B345" s="85" t="s">
        <v>9961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5035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101</v>
      </c>
      <c r="B346" s="85" t="s">
        <v>9962</v>
      </c>
      <c r="C346" s="86">
        <f>IFERROR(VLOOKUP(UPPER(CONCATENATE($B346," - ",$A346)),'[1]Segurados Civis'!$A$5:$H$2142,6,0),"")</f>
        <v>628</v>
      </c>
      <c r="D346" s="86">
        <f>IFERROR(VLOOKUP(UPPER(CONCATENATE($B346," - ",$A346)),'[1]Segurados Civis'!$A$5:$H$2142,7,0),"")</f>
        <v>0</v>
      </c>
      <c r="E346" s="86">
        <f>IFERROR(VLOOKUP(UPPER(CONCATENATE($B346," - ",$A346)),'[1]Segurados Civis'!$A$5:$H$2142,8,0),"")</f>
        <v>0</v>
      </c>
      <c r="F346" s="86">
        <f t="shared" si="5"/>
        <v>628</v>
      </c>
      <c r="G346" s="85" t="s">
        <v>5032</v>
      </c>
      <c r="H346" s="85">
        <v>0</v>
      </c>
      <c r="I346" s="85">
        <v>0</v>
      </c>
      <c r="J346" s="85">
        <v>0</v>
      </c>
      <c r="K346" s="85">
        <v>0</v>
      </c>
    </row>
    <row r="347" spans="1:11">
      <c r="A347" s="85" t="s">
        <v>101</v>
      </c>
      <c r="B347" s="85" t="s">
        <v>9963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5035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101</v>
      </c>
      <c r="B348" s="85" t="s">
        <v>9964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5035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101</v>
      </c>
      <c r="B349" s="85" t="s">
        <v>9965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5035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101</v>
      </c>
      <c r="B350" s="85" t="s">
        <v>9966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5035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101</v>
      </c>
      <c r="B351" s="85" t="s">
        <v>9967</v>
      </c>
      <c r="C351" s="86">
        <f>IFERROR(VLOOKUP(UPPER(CONCATENATE($B351," - ",$A351)),'[1]Segurados Civis'!$A$5:$H$2142,6,0),"")</f>
        <v>4401</v>
      </c>
      <c r="D351" s="86">
        <f>IFERROR(VLOOKUP(UPPER(CONCATENATE($B351," - ",$A351)),'[1]Segurados Civis'!$A$5:$H$2142,7,0),"")</f>
        <v>1238</v>
      </c>
      <c r="E351" s="86">
        <f>IFERROR(VLOOKUP(UPPER(CONCATENATE($B351," - ",$A351)),'[1]Segurados Civis'!$A$5:$H$2142,8,0),"")</f>
        <v>346</v>
      </c>
      <c r="F351" s="86">
        <f t="shared" si="5"/>
        <v>5985</v>
      </c>
      <c r="G351" s="85" t="s">
        <v>5032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101</v>
      </c>
      <c r="B352" s="85" t="s">
        <v>9968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5035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101</v>
      </c>
      <c r="B353" s="85" t="s">
        <v>9969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5035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101</v>
      </c>
      <c r="B354" s="85" t="s">
        <v>9970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5035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101</v>
      </c>
      <c r="B355" s="85" t="s">
        <v>9971</v>
      </c>
      <c r="C355" s="86">
        <f>IFERROR(VLOOKUP(UPPER(CONCATENATE($B355," - ",$A355)),'[1]Segurados Civis'!$A$5:$H$2142,6,0),"")</f>
        <v>189</v>
      </c>
      <c r="D355" s="86">
        <f>IFERROR(VLOOKUP(UPPER(CONCATENATE($B355," - ",$A355)),'[1]Segurados Civis'!$A$5:$H$2142,7,0),"")</f>
        <v>49</v>
      </c>
      <c r="E355" s="86">
        <f>IFERROR(VLOOKUP(UPPER(CONCATENATE($B355," - ",$A355)),'[1]Segurados Civis'!$A$5:$H$2142,8,0),"")</f>
        <v>19</v>
      </c>
      <c r="F355" s="86">
        <f t="shared" si="5"/>
        <v>257</v>
      </c>
      <c r="G355" s="85" t="s">
        <v>5032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101</v>
      </c>
      <c r="B356" s="85" t="s">
        <v>9972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5035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101</v>
      </c>
      <c r="B357" s="85" t="s">
        <v>9973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5035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101</v>
      </c>
      <c r="B358" s="85" t="s">
        <v>9974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5035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101</v>
      </c>
      <c r="B359" s="85" t="s">
        <v>9975</v>
      </c>
      <c r="C359" s="86" t="str">
        <f>IFERROR(VLOOKUP(UPPER(CONCATENATE($B359," - ",$A359)),'[1]Segurados Civis'!$A$5:$H$2142,6,0),"")</f>
        <v/>
      </c>
      <c r="D359" s="86" t="str">
        <f>IFERROR(VLOOKUP(UPPER(CONCATENATE($B359," - ",$A359)),'[1]Segurados Civis'!$A$5:$H$2142,7,0),"")</f>
        <v/>
      </c>
      <c r="E359" s="86" t="str">
        <f>IFERROR(VLOOKUP(UPPER(CONCATENATE($B359," - ",$A359)),'[1]Segurados Civis'!$A$5:$H$2142,8,0),"")</f>
        <v/>
      </c>
      <c r="F359" s="86" t="str">
        <f t="shared" si="5"/>
        <v/>
      </c>
      <c r="G359" s="85" t="s">
        <v>5035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101</v>
      </c>
      <c r="B360" s="85" t="s">
        <v>9976</v>
      </c>
      <c r="C360" s="86" t="str">
        <f>IFERROR(VLOOKUP(UPPER(CONCATENATE($B360," - ",$A360)),'[1]Segurados Civis'!$A$5:$H$2142,6,0),"")</f>
        <v/>
      </c>
      <c r="D360" s="86" t="str">
        <f>IFERROR(VLOOKUP(UPPER(CONCATENATE($B360," - ",$A360)),'[1]Segurados Civis'!$A$5:$H$2142,7,0),"")</f>
        <v/>
      </c>
      <c r="E360" s="86" t="str">
        <f>IFERROR(VLOOKUP(UPPER(CONCATENATE($B360," - ",$A360)),'[1]Segurados Civis'!$A$5:$H$2142,8,0),"")</f>
        <v/>
      </c>
      <c r="F360" s="86" t="str">
        <f t="shared" si="5"/>
        <v/>
      </c>
      <c r="G360" s="85" t="s">
        <v>5035</v>
      </c>
      <c r="H360" s="85">
        <v>0</v>
      </c>
      <c r="I360" s="85">
        <v>0</v>
      </c>
      <c r="J360" s="85">
        <v>0</v>
      </c>
      <c r="K360" s="85">
        <v>0</v>
      </c>
    </row>
    <row r="361" spans="1:11">
      <c r="A361" s="85" t="s">
        <v>101</v>
      </c>
      <c r="B361" s="85" t="s">
        <v>9456</v>
      </c>
      <c r="C361" s="86">
        <f>IFERROR(VLOOKUP(UPPER(CONCATENATE($B361," - ",$A361)),'[1]Segurados Civis'!$A$5:$H$2142,6,0),"")</f>
        <v>212</v>
      </c>
      <c r="D361" s="86">
        <f>IFERROR(VLOOKUP(UPPER(CONCATENATE($B361," - ",$A361)),'[1]Segurados Civis'!$A$5:$H$2142,7,0),"")</f>
        <v>2</v>
      </c>
      <c r="E361" s="86">
        <f>IFERROR(VLOOKUP(UPPER(CONCATENATE($B361," - ",$A361)),'[1]Segurados Civis'!$A$5:$H$2142,8,0),"")</f>
        <v>0</v>
      </c>
      <c r="F361" s="86">
        <f t="shared" si="5"/>
        <v>214</v>
      </c>
      <c r="G361" s="85" t="s">
        <v>5032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101</v>
      </c>
      <c r="B362" s="85" t="s">
        <v>9977</v>
      </c>
      <c r="C362" s="86">
        <f>IFERROR(VLOOKUP(UPPER(CONCATENATE($B362," - ",$A362)),'[1]Segurados Civis'!$A$5:$H$2142,6,0),"")</f>
        <v>1619</v>
      </c>
      <c r="D362" s="86">
        <f>IFERROR(VLOOKUP(UPPER(CONCATENATE($B362," - ",$A362)),'[1]Segurados Civis'!$A$5:$H$2142,7,0),"")</f>
        <v>231</v>
      </c>
      <c r="E362" s="86">
        <f>IFERROR(VLOOKUP(UPPER(CONCATENATE($B362," - ",$A362)),'[1]Segurados Civis'!$A$5:$H$2142,8,0),"")</f>
        <v>118</v>
      </c>
      <c r="F362" s="86">
        <f t="shared" si="5"/>
        <v>1968</v>
      </c>
      <c r="G362" s="85" t="s">
        <v>5032</v>
      </c>
      <c r="H362" s="85">
        <v>1</v>
      </c>
      <c r="I362" s="85">
        <v>0</v>
      </c>
      <c r="J362" s="85">
        <v>1</v>
      </c>
      <c r="K362" s="85">
        <v>0</v>
      </c>
    </row>
    <row r="363" spans="1:11">
      <c r="A363" s="85" t="s">
        <v>101</v>
      </c>
      <c r="B363" s="85" t="s">
        <v>9978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5035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101</v>
      </c>
      <c r="B364" s="85" t="s">
        <v>9979</v>
      </c>
      <c r="C364" s="86">
        <f>IFERROR(VLOOKUP(UPPER(CONCATENATE($B364," - ",$A364)),'[1]Segurados Civis'!$A$5:$H$2142,6,0),"")</f>
        <v>986</v>
      </c>
      <c r="D364" s="86">
        <f>IFERROR(VLOOKUP(UPPER(CONCATENATE($B364," - ",$A364)),'[1]Segurados Civis'!$A$5:$H$2142,7,0),"")</f>
        <v>292</v>
      </c>
      <c r="E364" s="86">
        <f>IFERROR(VLOOKUP(UPPER(CONCATENATE($B364," - ",$A364)),'[1]Segurados Civis'!$A$5:$H$2142,8,0),"")</f>
        <v>84</v>
      </c>
      <c r="F364" s="86">
        <f t="shared" si="5"/>
        <v>1362</v>
      </c>
      <c r="G364" s="85" t="s">
        <v>5032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101</v>
      </c>
      <c r="B365" s="85" t="s">
        <v>9980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5035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101</v>
      </c>
      <c r="B366" s="85" t="s">
        <v>9981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5035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101</v>
      </c>
      <c r="B367" s="85" t="s">
        <v>9982</v>
      </c>
      <c r="C367" s="86" t="str">
        <f>IFERROR(VLOOKUP(UPPER(CONCATENATE($B367," - ",$A367)),'[1]Segurados Civis'!$A$5:$H$2142,6,0),"")</f>
        <v/>
      </c>
      <c r="D367" s="86" t="str">
        <f>IFERROR(VLOOKUP(UPPER(CONCATENATE($B367," - ",$A367)),'[1]Segurados Civis'!$A$5:$H$2142,7,0),"")</f>
        <v/>
      </c>
      <c r="E367" s="86" t="str">
        <f>IFERROR(VLOOKUP(UPPER(CONCATENATE($B367," - ",$A367)),'[1]Segurados Civis'!$A$5:$H$2142,8,0),"")</f>
        <v/>
      </c>
      <c r="F367" s="86" t="str">
        <f t="shared" si="5"/>
        <v/>
      </c>
      <c r="G367" s="85" t="s">
        <v>5035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101</v>
      </c>
      <c r="B368" s="85" t="s">
        <v>9983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5035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101</v>
      </c>
      <c r="B369" s="85" t="s">
        <v>9984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5035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101</v>
      </c>
      <c r="B370" s="85" t="s">
        <v>9985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5035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101</v>
      </c>
      <c r="B371" s="85" t="s">
        <v>9986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5035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101</v>
      </c>
      <c r="B372" s="85" t="s">
        <v>9987</v>
      </c>
      <c r="C372" s="86">
        <f>IFERROR(VLOOKUP(UPPER(CONCATENATE($B372," - ",$A372)),'[1]Segurados Civis'!$A$5:$H$2142,6,0),"")</f>
        <v>190</v>
      </c>
      <c r="D372" s="86">
        <f>IFERROR(VLOOKUP(UPPER(CONCATENATE($B372," - ",$A372)),'[1]Segurados Civis'!$A$5:$H$2142,7,0),"")</f>
        <v>84</v>
      </c>
      <c r="E372" s="86">
        <f>IFERROR(VLOOKUP(UPPER(CONCATENATE($B372," - ",$A372)),'[1]Segurados Civis'!$A$5:$H$2142,8,0),"")</f>
        <v>15</v>
      </c>
      <c r="F372" s="86">
        <f t="shared" si="5"/>
        <v>289</v>
      </c>
      <c r="G372" s="85" t="s">
        <v>5032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101</v>
      </c>
      <c r="B373" s="85" t="s">
        <v>9988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5035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101</v>
      </c>
      <c r="B374" s="85" t="s">
        <v>9989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5035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101</v>
      </c>
      <c r="B375" s="85" t="s">
        <v>9990</v>
      </c>
      <c r="C375" s="86" t="str">
        <f>IFERROR(VLOOKUP(UPPER(CONCATENATE($B375," - ",$A375)),'[1]Segurados Civis'!$A$5:$H$2142,6,0),"")</f>
        <v/>
      </c>
      <c r="D375" s="86" t="str">
        <f>IFERROR(VLOOKUP(UPPER(CONCATENATE($B375," - ",$A375)),'[1]Segurados Civis'!$A$5:$H$2142,7,0),"")</f>
        <v/>
      </c>
      <c r="E375" s="86" t="str">
        <f>IFERROR(VLOOKUP(UPPER(CONCATENATE($B375," - ",$A375)),'[1]Segurados Civis'!$A$5:$H$2142,8,0),"")</f>
        <v/>
      </c>
      <c r="F375" s="86" t="str">
        <f t="shared" si="5"/>
        <v/>
      </c>
      <c r="G375" s="85" t="s">
        <v>5035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101</v>
      </c>
      <c r="B376" s="85" t="s">
        <v>9991</v>
      </c>
      <c r="C376" s="86" t="str">
        <f>IFERROR(VLOOKUP(UPPER(CONCATENATE($B376," - ",$A376)),'[1]Segurados Civis'!$A$5:$H$2142,6,0),"")</f>
        <v/>
      </c>
      <c r="D376" s="86" t="str">
        <f>IFERROR(VLOOKUP(UPPER(CONCATENATE($B376," - ",$A376)),'[1]Segurados Civis'!$A$5:$H$2142,7,0),"")</f>
        <v/>
      </c>
      <c r="E376" s="86" t="str">
        <f>IFERROR(VLOOKUP(UPPER(CONCATENATE($B376," - ",$A376)),'[1]Segurados Civis'!$A$5:$H$2142,8,0),"")</f>
        <v/>
      </c>
      <c r="F376" s="86" t="str">
        <f t="shared" si="5"/>
        <v/>
      </c>
      <c r="G376" s="85" t="s">
        <v>5035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101</v>
      </c>
      <c r="B377" s="85" t="s">
        <v>9992</v>
      </c>
      <c r="C377" s="86">
        <f>IFERROR(VLOOKUP(UPPER(CONCATENATE($B377," - ",$A377)),'[1]Segurados Civis'!$A$5:$H$2142,6,0),"")</f>
        <v>156</v>
      </c>
      <c r="D377" s="86">
        <f>IFERROR(VLOOKUP(UPPER(CONCATENATE($B377," - ",$A377)),'[1]Segurados Civis'!$A$5:$H$2142,7,0),"")</f>
        <v>25</v>
      </c>
      <c r="E377" s="86">
        <f>IFERROR(VLOOKUP(UPPER(CONCATENATE($B377," - ",$A377)),'[1]Segurados Civis'!$A$5:$H$2142,8,0),"")</f>
        <v>10</v>
      </c>
      <c r="F377" s="86">
        <f t="shared" si="5"/>
        <v>191</v>
      </c>
      <c r="G377" s="85" t="s">
        <v>5032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101</v>
      </c>
      <c r="B378" s="85" t="s">
        <v>9993</v>
      </c>
      <c r="C378" s="86">
        <f>IFERROR(VLOOKUP(UPPER(CONCATENATE($B378," - ",$A378)),'[1]Segurados Civis'!$A$5:$H$2142,6,0),"")</f>
        <v>128</v>
      </c>
      <c r="D378" s="86">
        <f>IFERROR(VLOOKUP(UPPER(CONCATENATE($B378," - ",$A378)),'[1]Segurados Civis'!$A$5:$H$2142,7,0),"")</f>
        <v>13</v>
      </c>
      <c r="E378" s="86">
        <f>IFERROR(VLOOKUP(UPPER(CONCATENATE($B378," - ",$A378)),'[1]Segurados Civis'!$A$5:$H$2142,8,0),"")</f>
        <v>1</v>
      </c>
      <c r="F378" s="86">
        <f t="shared" si="5"/>
        <v>142</v>
      </c>
      <c r="G378" s="85" t="s">
        <v>5032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101</v>
      </c>
      <c r="B379" s="85" t="s">
        <v>9994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5035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101</v>
      </c>
      <c r="B380" s="85" t="s">
        <v>9995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5035</v>
      </c>
      <c r="H380" s="85">
        <v>0</v>
      </c>
      <c r="I380" s="85">
        <v>0</v>
      </c>
      <c r="J380" s="85">
        <v>0</v>
      </c>
      <c r="K380" s="85">
        <v>0</v>
      </c>
    </row>
    <row r="381" spans="1:11">
      <c r="A381" s="85" t="s">
        <v>101</v>
      </c>
      <c r="B381" s="85" t="s">
        <v>9996</v>
      </c>
      <c r="C381" s="86">
        <f>IFERROR(VLOOKUP(UPPER(CONCATENATE($B381," - ",$A381)),'[1]Segurados Civis'!$A$5:$H$2142,6,0),"")</f>
        <v>201</v>
      </c>
      <c r="D381" s="86">
        <f>IFERROR(VLOOKUP(UPPER(CONCATENATE($B381," - ",$A381)),'[1]Segurados Civis'!$A$5:$H$2142,7,0),"")</f>
        <v>0</v>
      </c>
      <c r="E381" s="86">
        <f>IFERROR(VLOOKUP(UPPER(CONCATENATE($B381," - ",$A381)),'[1]Segurados Civis'!$A$5:$H$2142,8,0),"")</f>
        <v>0</v>
      </c>
      <c r="F381" s="86">
        <f t="shared" si="5"/>
        <v>201</v>
      </c>
      <c r="G381" s="85" t="s">
        <v>5032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101</v>
      </c>
      <c r="B382" s="85" t="s">
        <v>9997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5035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101</v>
      </c>
      <c r="B383" s="85" t="s">
        <v>9998</v>
      </c>
      <c r="C383" s="86">
        <f>IFERROR(VLOOKUP(UPPER(CONCATENATE($B383," - ",$A383)),'[1]Segurados Civis'!$A$5:$H$2142,6,0),"")</f>
        <v>168</v>
      </c>
      <c r="D383" s="86">
        <f>IFERROR(VLOOKUP(UPPER(CONCATENATE($B383," - ",$A383)),'[1]Segurados Civis'!$A$5:$H$2142,7,0),"")</f>
        <v>48</v>
      </c>
      <c r="E383" s="86">
        <f>IFERROR(VLOOKUP(UPPER(CONCATENATE($B383," - ",$A383)),'[1]Segurados Civis'!$A$5:$H$2142,8,0),"")</f>
        <v>15</v>
      </c>
      <c r="F383" s="86">
        <f t="shared" si="5"/>
        <v>231</v>
      </c>
      <c r="G383" s="85" t="s">
        <v>5032</v>
      </c>
      <c r="H383" s="85">
        <v>1</v>
      </c>
      <c r="I383" s="85">
        <v>0</v>
      </c>
      <c r="J383" s="85">
        <v>0</v>
      </c>
      <c r="K383" s="85">
        <v>0</v>
      </c>
    </row>
    <row r="384" spans="1:11">
      <c r="A384" s="85" t="s">
        <v>101</v>
      </c>
      <c r="B384" s="85" t="s">
        <v>9999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5035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101</v>
      </c>
      <c r="B385" s="85" t="s">
        <v>10000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5035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101</v>
      </c>
      <c r="B386" s="85" t="s">
        <v>5527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49" si="6">IF(SUM(C386:E386)=0,"",SUM(C386:E386))</f>
        <v/>
      </c>
      <c r="G386" s="85" t="s">
        <v>5035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101</v>
      </c>
      <c r="B387" s="85" t="s">
        <v>10001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5035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101</v>
      </c>
      <c r="B388" s="85" t="s">
        <v>10002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5035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101</v>
      </c>
      <c r="B389" s="85" t="s">
        <v>10003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5035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101</v>
      </c>
      <c r="B390" s="85" t="s">
        <v>10004</v>
      </c>
      <c r="C390" s="86">
        <f>IFERROR(VLOOKUP(UPPER(CONCATENATE($B390," - ",$A390)),'[1]Segurados Civis'!$A$5:$H$2142,6,0),"")</f>
        <v>1287</v>
      </c>
      <c r="D390" s="86">
        <f>IFERROR(VLOOKUP(UPPER(CONCATENATE($B390," - ",$A390)),'[1]Segurados Civis'!$A$5:$H$2142,7,0),"")</f>
        <v>362</v>
      </c>
      <c r="E390" s="86">
        <f>IFERROR(VLOOKUP(UPPER(CONCATENATE($B390," - ",$A390)),'[1]Segurados Civis'!$A$5:$H$2142,8,0),"")</f>
        <v>102</v>
      </c>
      <c r="F390" s="86">
        <f t="shared" si="6"/>
        <v>1751</v>
      </c>
      <c r="G390" s="85" t="s">
        <v>5032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101</v>
      </c>
      <c r="B391" s="85" t="s">
        <v>10005</v>
      </c>
      <c r="C391" s="86">
        <f>IFERROR(VLOOKUP(UPPER(CONCATENATE($B391," - ",$A391)),'[1]Segurados Civis'!$A$5:$H$2142,6,0),"")</f>
        <v>244</v>
      </c>
      <c r="D391" s="86">
        <f>IFERROR(VLOOKUP(UPPER(CONCATENATE($B391," - ",$A391)),'[1]Segurados Civis'!$A$5:$H$2142,7,0),"")</f>
        <v>28</v>
      </c>
      <c r="E391" s="86">
        <f>IFERROR(VLOOKUP(UPPER(CONCATENATE($B391," - ",$A391)),'[1]Segurados Civis'!$A$5:$H$2142,8,0),"")</f>
        <v>10</v>
      </c>
      <c r="F391" s="86">
        <f t="shared" si="6"/>
        <v>282</v>
      </c>
      <c r="G391" s="85" t="s">
        <v>5032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101</v>
      </c>
      <c r="B392" s="85" t="s">
        <v>10006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5035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101</v>
      </c>
      <c r="B393" s="85" t="s">
        <v>10007</v>
      </c>
      <c r="C393" s="86">
        <f>IFERROR(VLOOKUP(UPPER(CONCATENATE($B393," - ",$A393)),'[1]Segurados Civis'!$A$5:$H$2142,6,0),"")</f>
        <v>312</v>
      </c>
      <c r="D393" s="86">
        <f>IFERROR(VLOOKUP(UPPER(CONCATENATE($B393," - ",$A393)),'[1]Segurados Civis'!$A$5:$H$2142,7,0),"")</f>
        <v>41</v>
      </c>
      <c r="E393" s="86">
        <f>IFERROR(VLOOKUP(UPPER(CONCATENATE($B393," - ",$A393)),'[1]Segurados Civis'!$A$5:$H$2142,8,0),"")</f>
        <v>12</v>
      </c>
      <c r="F393" s="86">
        <f t="shared" si="6"/>
        <v>365</v>
      </c>
      <c r="G393" s="85" t="s">
        <v>5032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101</v>
      </c>
      <c r="B394" s="85" t="s">
        <v>10008</v>
      </c>
      <c r="C394" s="86">
        <f>IFERROR(VLOOKUP(UPPER(CONCATENATE($B394," - ",$A394)),'[1]Segurados Civis'!$A$5:$H$2142,6,0),"")</f>
        <v>1148</v>
      </c>
      <c r="D394" s="86">
        <f>IFERROR(VLOOKUP(UPPER(CONCATENATE($B394," - ",$A394)),'[1]Segurados Civis'!$A$5:$H$2142,7,0),"")</f>
        <v>198</v>
      </c>
      <c r="E394" s="86">
        <f>IFERROR(VLOOKUP(UPPER(CONCATENATE($B394," - ",$A394)),'[1]Segurados Civis'!$A$5:$H$2142,8,0),"")</f>
        <v>56</v>
      </c>
      <c r="F394" s="86">
        <f t="shared" si="6"/>
        <v>1402</v>
      </c>
      <c r="G394" s="85" t="s">
        <v>5032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101</v>
      </c>
      <c r="B395" s="85" t="s">
        <v>10009</v>
      </c>
      <c r="C395" s="86">
        <f>IFERROR(VLOOKUP(UPPER(CONCATENATE($B395," - ",$A395)),'[1]Segurados Civis'!$A$5:$H$2142,6,0),"")</f>
        <v>13431</v>
      </c>
      <c r="D395" s="86">
        <f>IFERROR(VLOOKUP(UPPER(CONCATENATE($B395," - ",$A395)),'[1]Segurados Civis'!$A$5:$H$2142,7,0),"")</f>
        <v>3723</v>
      </c>
      <c r="E395" s="86">
        <f>IFERROR(VLOOKUP(UPPER(CONCATENATE($B395," - ",$A395)),'[1]Segurados Civis'!$A$5:$H$2142,8,0),"")</f>
        <v>1044</v>
      </c>
      <c r="F395" s="86">
        <f t="shared" si="6"/>
        <v>18198</v>
      </c>
      <c r="G395" s="85" t="s">
        <v>5032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101</v>
      </c>
      <c r="B396" s="85" t="s">
        <v>10010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5035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101</v>
      </c>
      <c r="B397" s="85" t="s">
        <v>10011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5035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101</v>
      </c>
      <c r="B398" s="85" t="s">
        <v>10012</v>
      </c>
      <c r="C398" s="86">
        <f>IFERROR(VLOOKUP(UPPER(CONCATENATE($B398," - ",$A398)),'[1]Segurados Civis'!$A$5:$H$2142,6,0),"")</f>
        <v>2908</v>
      </c>
      <c r="D398" s="86">
        <f>IFERROR(VLOOKUP(UPPER(CONCATENATE($B398," - ",$A398)),'[1]Segurados Civis'!$A$5:$H$2142,7,0),"")</f>
        <v>819</v>
      </c>
      <c r="E398" s="86">
        <f>IFERROR(VLOOKUP(UPPER(CONCATENATE($B398," - ",$A398)),'[1]Segurados Civis'!$A$5:$H$2142,8,0),"")</f>
        <v>304</v>
      </c>
      <c r="F398" s="86">
        <f t="shared" si="6"/>
        <v>4031</v>
      </c>
      <c r="G398" s="85" t="s">
        <v>5032</v>
      </c>
      <c r="H398" s="85">
        <v>1</v>
      </c>
      <c r="I398" s="85">
        <v>0</v>
      </c>
      <c r="J398" s="85">
        <v>0</v>
      </c>
      <c r="K398" s="85">
        <v>0</v>
      </c>
    </row>
    <row r="399" spans="1:11">
      <c r="A399" s="85" t="s">
        <v>101</v>
      </c>
      <c r="B399" s="85" t="s">
        <v>9466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5035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101</v>
      </c>
      <c r="B400" s="85" t="s">
        <v>10013</v>
      </c>
      <c r="C400" s="86">
        <f>IFERROR(VLOOKUP(UPPER(CONCATENATE($B400," - ",$A400)),'[1]Segurados Civis'!$A$5:$H$2142,6,0),"")</f>
        <v>618</v>
      </c>
      <c r="D400" s="86">
        <f>IFERROR(VLOOKUP(UPPER(CONCATENATE($B400," - ",$A400)),'[1]Segurados Civis'!$A$5:$H$2142,7,0),"")</f>
        <v>83</v>
      </c>
      <c r="E400" s="86">
        <f>IFERROR(VLOOKUP(UPPER(CONCATENATE($B400," - ",$A400)),'[1]Segurados Civis'!$A$5:$H$2142,8,0),"")</f>
        <v>38</v>
      </c>
      <c r="F400" s="86">
        <f t="shared" si="6"/>
        <v>739</v>
      </c>
      <c r="G400" s="85" t="s">
        <v>5032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101</v>
      </c>
      <c r="B401" s="85" t="s">
        <v>10014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5035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101</v>
      </c>
      <c r="B402" s="85" t="s">
        <v>5127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5035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101</v>
      </c>
      <c r="B403" s="85" t="s">
        <v>10015</v>
      </c>
      <c r="C403" s="86" t="str">
        <f>IFERROR(VLOOKUP(UPPER(CONCATENATE($B403," - ",$A403)),'[1]Segurados Civis'!$A$5:$H$2142,6,0),"")</f>
        <v/>
      </c>
      <c r="D403" s="86" t="str">
        <f>IFERROR(VLOOKUP(UPPER(CONCATENATE($B403," - ",$A403)),'[1]Segurados Civis'!$A$5:$H$2142,7,0),"")</f>
        <v/>
      </c>
      <c r="E403" s="86" t="str">
        <f>IFERROR(VLOOKUP(UPPER(CONCATENATE($B403," - ",$A403)),'[1]Segurados Civis'!$A$5:$H$2142,8,0),"")</f>
        <v/>
      </c>
      <c r="F403" s="86" t="str">
        <f t="shared" si="6"/>
        <v/>
      </c>
      <c r="G403" s="85" t="s">
        <v>5035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101</v>
      </c>
      <c r="B404" s="85" t="s">
        <v>10016</v>
      </c>
      <c r="C404" s="86">
        <f>IFERROR(VLOOKUP(UPPER(CONCATENATE($B404," - ",$A404)),'[1]Segurados Civis'!$A$5:$H$2142,6,0),"")</f>
        <v>241</v>
      </c>
      <c r="D404" s="86">
        <f>IFERROR(VLOOKUP(UPPER(CONCATENATE($B404," - ",$A404)),'[1]Segurados Civis'!$A$5:$H$2142,7,0),"")</f>
        <v>115</v>
      </c>
      <c r="E404" s="86">
        <f>IFERROR(VLOOKUP(UPPER(CONCATENATE($B404," - ",$A404)),'[1]Segurados Civis'!$A$5:$H$2142,8,0),"")</f>
        <v>32</v>
      </c>
      <c r="F404" s="86">
        <f t="shared" si="6"/>
        <v>388</v>
      </c>
      <c r="G404" s="85" t="s">
        <v>5032</v>
      </c>
      <c r="H404" s="85">
        <v>0</v>
      </c>
      <c r="I404" s="85">
        <v>0</v>
      </c>
      <c r="J404" s="85">
        <v>0</v>
      </c>
      <c r="K404" s="85">
        <v>0</v>
      </c>
    </row>
    <row r="405" spans="1:11">
      <c r="A405" s="85" t="s">
        <v>101</v>
      </c>
      <c r="B405" s="85" t="s">
        <v>8386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5035</v>
      </c>
      <c r="H405" s="85">
        <v>0</v>
      </c>
      <c r="I405" s="85">
        <v>0</v>
      </c>
      <c r="J405" s="85">
        <v>0</v>
      </c>
      <c r="K405" s="85">
        <v>0</v>
      </c>
    </row>
    <row r="406" spans="1:11">
      <c r="A406" s="85" t="s">
        <v>101</v>
      </c>
      <c r="B406" s="85" t="s">
        <v>10017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5035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101</v>
      </c>
      <c r="B407" s="85" t="s">
        <v>10018</v>
      </c>
      <c r="C407" s="86">
        <f>IFERROR(VLOOKUP(UPPER(CONCATENATE($B407," - ",$A407)),'[1]Segurados Civis'!$A$5:$H$2142,6,0),"")</f>
        <v>1404</v>
      </c>
      <c r="D407" s="86">
        <f>IFERROR(VLOOKUP(UPPER(CONCATENATE($B407," - ",$A407)),'[1]Segurados Civis'!$A$5:$H$2142,7,0),"")</f>
        <v>230</v>
      </c>
      <c r="E407" s="86">
        <f>IFERROR(VLOOKUP(UPPER(CONCATENATE($B407," - ",$A407)),'[1]Segurados Civis'!$A$5:$H$2142,8,0),"")</f>
        <v>70</v>
      </c>
      <c r="F407" s="86">
        <f t="shared" si="6"/>
        <v>1704</v>
      </c>
      <c r="G407" s="85" t="s">
        <v>5032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101</v>
      </c>
      <c r="B408" s="85" t="s">
        <v>10019</v>
      </c>
      <c r="C408" s="86">
        <f>IFERROR(VLOOKUP(UPPER(CONCATENATE($B408," - ",$A408)),'[1]Segurados Civis'!$A$5:$H$2142,6,0),"")</f>
        <v>739</v>
      </c>
      <c r="D408" s="86">
        <f>IFERROR(VLOOKUP(UPPER(CONCATENATE($B408," - ",$A408)),'[1]Segurados Civis'!$A$5:$H$2142,7,0),"")</f>
        <v>140</v>
      </c>
      <c r="E408" s="86">
        <f>IFERROR(VLOOKUP(UPPER(CONCATENATE($B408," - ",$A408)),'[1]Segurados Civis'!$A$5:$H$2142,8,0),"")</f>
        <v>84</v>
      </c>
      <c r="F408" s="86">
        <f t="shared" si="6"/>
        <v>963</v>
      </c>
      <c r="G408" s="85" t="s">
        <v>5032</v>
      </c>
      <c r="H408" s="85">
        <v>0</v>
      </c>
      <c r="I408" s="85">
        <v>0</v>
      </c>
      <c r="J408" s="85">
        <v>0</v>
      </c>
      <c r="K408" s="85">
        <v>0</v>
      </c>
    </row>
    <row r="409" spans="1:11">
      <c r="A409" s="85" t="s">
        <v>101</v>
      </c>
      <c r="B409" s="85" t="s">
        <v>9473</v>
      </c>
      <c r="C409" s="86">
        <f>IFERROR(VLOOKUP(UPPER(CONCATENATE($B409," - ",$A409)),'[1]Segurados Civis'!$A$5:$H$2142,6,0),"")</f>
        <v>263</v>
      </c>
      <c r="D409" s="86">
        <f>IFERROR(VLOOKUP(UPPER(CONCATENATE($B409," - ",$A409)),'[1]Segurados Civis'!$A$5:$H$2142,7,0),"")</f>
        <v>70</v>
      </c>
      <c r="E409" s="86">
        <f>IFERROR(VLOOKUP(UPPER(CONCATENATE($B409," - ",$A409)),'[1]Segurados Civis'!$A$5:$H$2142,8,0),"")</f>
        <v>15</v>
      </c>
      <c r="F409" s="86">
        <f t="shared" si="6"/>
        <v>348</v>
      </c>
      <c r="G409" s="85" t="s">
        <v>5032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101</v>
      </c>
      <c r="B410" s="85" t="s">
        <v>10020</v>
      </c>
      <c r="C410" s="86">
        <f>IFERROR(VLOOKUP(UPPER(CONCATENATE($B410," - ",$A410)),'[1]Segurados Civis'!$A$5:$H$2142,6,0),"")</f>
        <v>828</v>
      </c>
      <c r="D410" s="86">
        <f>IFERROR(VLOOKUP(UPPER(CONCATENATE($B410," - ",$A410)),'[1]Segurados Civis'!$A$5:$H$2142,7,0),"")</f>
        <v>169</v>
      </c>
      <c r="E410" s="86">
        <f>IFERROR(VLOOKUP(UPPER(CONCATENATE($B410," - ",$A410)),'[1]Segurados Civis'!$A$5:$H$2142,8,0),"")</f>
        <v>59</v>
      </c>
      <c r="F410" s="86">
        <f t="shared" si="6"/>
        <v>1056</v>
      </c>
      <c r="G410" s="85" t="s">
        <v>5032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101</v>
      </c>
      <c r="B411" s="85" t="s">
        <v>10021</v>
      </c>
      <c r="C411" s="86">
        <f>IFERROR(VLOOKUP(UPPER(CONCATENATE($B411," - ",$A411)),'[1]Segurados Civis'!$A$5:$H$2142,6,0),"")</f>
        <v>173</v>
      </c>
      <c r="D411" s="86">
        <f>IFERROR(VLOOKUP(UPPER(CONCATENATE($B411," - ",$A411)),'[1]Segurados Civis'!$A$5:$H$2142,7,0),"")</f>
        <v>0</v>
      </c>
      <c r="E411" s="86">
        <f>IFERROR(VLOOKUP(UPPER(CONCATENATE($B411," - ",$A411)),'[1]Segurados Civis'!$A$5:$H$2142,8,0),"")</f>
        <v>0</v>
      </c>
      <c r="F411" s="86">
        <f t="shared" si="6"/>
        <v>173</v>
      </c>
      <c r="G411" s="85" t="s">
        <v>5032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101</v>
      </c>
      <c r="B412" s="85" t="s">
        <v>10022</v>
      </c>
      <c r="C412" s="86" t="str">
        <f>IFERROR(VLOOKUP(UPPER(CONCATENATE($B412," - ",$A412)),'[1]Segurados Civis'!$A$5:$H$2142,6,0),"")</f>
        <v/>
      </c>
      <c r="D412" s="86" t="str">
        <f>IFERROR(VLOOKUP(UPPER(CONCATENATE($B412," - ",$A412)),'[1]Segurados Civis'!$A$5:$H$2142,7,0),"")</f>
        <v/>
      </c>
      <c r="E412" s="86" t="str">
        <f>IFERROR(VLOOKUP(UPPER(CONCATENATE($B412," - ",$A412)),'[1]Segurados Civis'!$A$5:$H$2142,8,0),"")</f>
        <v/>
      </c>
      <c r="F412" s="86" t="str">
        <f t="shared" si="6"/>
        <v/>
      </c>
      <c r="G412" s="85" t="s">
        <v>5035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101</v>
      </c>
      <c r="B413" s="85" t="s">
        <v>10023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5035</v>
      </c>
      <c r="H413" s="85">
        <v>0</v>
      </c>
      <c r="I413" s="85">
        <v>0</v>
      </c>
      <c r="J413" s="85">
        <v>0</v>
      </c>
      <c r="K413" s="85">
        <v>0</v>
      </c>
    </row>
    <row r="414" spans="1:11">
      <c r="A414" s="85" t="s">
        <v>101</v>
      </c>
      <c r="B414" s="85" t="s">
        <v>10024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5035</v>
      </c>
      <c r="H414" s="85">
        <v>0</v>
      </c>
      <c r="I414" s="85">
        <v>0</v>
      </c>
      <c r="J414" s="85">
        <v>0</v>
      </c>
      <c r="K414" s="85">
        <v>0</v>
      </c>
    </row>
    <row r="415" spans="1:11">
      <c r="A415" s="85" t="s">
        <v>101</v>
      </c>
      <c r="B415" s="85" t="s">
        <v>10025</v>
      </c>
      <c r="C415" s="86">
        <f>IFERROR(VLOOKUP(UPPER(CONCATENATE($B415," - ",$A415)),'[1]Segurados Civis'!$A$5:$H$2142,6,0),"")</f>
        <v>162</v>
      </c>
      <c r="D415" s="86">
        <f>IFERROR(VLOOKUP(UPPER(CONCATENATE($B415," - ",$A415)),'[1]Segurados Civis'!$A$5:$H$2142,7,0),"")</f>
        <v>35</v>
      </c>
      <c r="E415" s="86">
        <f>IFERROR(VLOOKUP(UPPER(CONCATENATE($B415," - ",$A415)),'[1]Segurados Civis'!$A$5:$H$2142,8,0),"")</f>
        <v>14</v>
      </c>
      <c r="F415" s="86">
        <f t="shared" si="6"/>
        <v>211</v>
      </c>
      <c r="G415" s="85" t="s">
        <v>5032</v>
      </c>
      <c r="H415" s="85">
        <v>1</v>
      </c>
      <c r="I415" s="85">
        <v>0</v>
      </c>
      <c r="J415" s="85">
        <v>0</v>
      </c>
      <c r="K415" s="85">
        <v>0</v>
      </c>
    </row>
    <row r="416" spans="1:11">
      <c r="A416" s="85" t="s">
        <v>101</v>
      </c>
      <c r="B416" s="85" t="s">
        <v>10026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5035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101</v>
      </c>
      <c r="B417" s="85" t="s">
        <v>10027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5035</v>
      </c>
      <c r="H417" s="85">
        <v>0</v>
      </c>
      <c r="I417" s="85">
        <v>0</v>
      </c>
      <c r="J417" s="85">
        <v>0</v>
      </c>
      <c r="K417" s="85">
        <v>0</v>
      </c>
    </row>
    <row r="418" spans="1:11">
      <c r="A418" s="85" t="s">
        <v>101</v>
      </c>
      <c r="B418" s="85" t="s">
        <v>10028</v>
      </c>
      <c r="C418" s="86">
        <f>IFERROR(VLOOKUP(UPPER(CONCATENATE($B418," - ",$A418)),'[1]Segurados Civis'!$A$5:$H$2142,6,0),"")</f>
        <v>4479</v>
      </c>
      <c r="D418" s="86">
        <f>IFERROR(VLOOKUP(UPPER(CONCATENATE($B418," - ",$A418)),'[1]Segurados Civis'!$A$5:$H$2142,7,0),"")</f>
        <v>1036</v>
      </c>
      <c r="E418" s="86">
        <f>IFERROR(VLOOKUP(UPPER(CONCATENATE($B418," - ",$A418)),'[1]Segurados Civis'!$A$5:$H$2142,8,0),"")</f>
        <v>1</v>
      </c>
      <c r="F418" s="86">
        <f t="shared" si="6"/>
        <v>5516</v>
      </c>
      <c r="G418" s="85" t="s">
        <v>5032</v>
      </c>
      <c r="H418" s="85">
        <v>1</v>
      </c>
      <c r="I418" s="85">
        <v>0</v>
      </c>
      <c r="J418" s="85">
        <v>0</v>
      </c>
      <c r="K418" s="85">
        <v>0</v>
      </c>
    </row>
    <row r="419" spans="1:11">
      <c r="A419" s="85" t="s">
        <v>101</v>
      </c>
      <c r="B419" s="85" t="s">
        <v>10029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5035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101</v>
      </c>
      <c r="B420" s="85" t="s">
        <v>10030</v>
      </c>
      <c r="C420" s="86">
        <f>IFERROR(VLOOKUP(UPPER(CONCATENATE($B420," - ",$A420)),'[1]Segurados Civis'!$A$5:$H$2142,6,0),"")</f>
        <v>375</v>
      </c>
      <c r="D420" s="86">
        <f>IFERROR(VLOOKUP(UPPER(CONCATENATE($B420," - ",$A420)),'[1]Segurados Civis'!$A$5:$H$2142,7,0),"")</f>
        <v>0</v>
      </c>
      <c r="E420" s="86">
        <f>IFERROR(VLOOKUP(UPPER(CONCATENATE($B420," - ",$A420)),'[1]Segurados Civis'!$A$5:$H$2142,8,0),"")</f>
        <v>0</v>
      </c>
      <c r="F420" s="86">
        <f t="shared" si="6"/>
        <v>375</v>
      </c>
      <c r="G420" s="85" t="s">
        <v>5032</v>
      </c>
      <c r="H420" s="85">
        <v>0</v>
      </c>
      <c r="I420" s="85">
        <v>0</v>
      </c>
      <c r="J420" s="85">
        <v>0</v>
      </c>
      <c r="K420" s="85">
        <v>0</v>
      </c>
    </row>
    <row r="421" spans="1:11">
      <c r="A421" s="85" t="s">
        <v>101</v>
      </c>
      <c r="B421" s="85" t="s">
        <v>10031</v>
      </c>
      <c r="C421" s="86" t="str">
        <f>IFERROR(VLOOKUP(UPPER(CONCATENATE($B421," - ",$A421)),'[1]Segurados Civis'!$A$5:$H$2142,6,0),"")</f>
        <v/>
      </c>
      <c r="D421" s="86" t="str">
        <f>IFERROR(VLOOKUP(UPPER(CONCATENATE($B421," - ",$A421)),'[1]Segurados Civis'!$A$5:$H$2142,7,0),"")</f>
        <v/>
      </c>
      <c r="E421" s="86" t="str">
        <f>IFERROR(VLOOKUP(UPPER(CONCATENATE($B421," - ",$A421)),'[1]Segurados Civis'!$A$5:$H$2142,8,0),"")</f>
        <v/>
      </c>
      <c r="F421" s="86" t="str">
        <f t="shared" si="6"/>
        <v/>
      </c>
      <c r="G421" s="85" t="s">
        <v>5035</v>
      </c>
      <c r="H421" s="85">
        <v>0</v>
      </c>
      <c r="I421" s="85">
        <v>0</v>
      </c>
      <c r="J421" s="85">
        <v>0</v>
      </c>
      <c r="K421" s="85">
        <v>0</v>
      </c>
    </row>
    <row r="422" spans="1:11">
      <c r="A422" s="85" t="s">
        <v>101</v>
      </c>
      <c r="B422" s="85" t="s">
        <v>10032</v>
      </c>
      <c r="C422" s="86" t="str">
        <f>IFERROR(VLOOKUP(UPPER(CONCATENATE($B422," - ",$A422)),'[1]Segurados Civis'!$A$5:$H$2142,6,0),"")</f>
        <v/>
      </c>
      <c r="D422" s="86" t="str">
        <f>IFERROR(VLOOKUP(UPPER(CONCATENATE($B422," - ",$A422)),'[1]Segurados Civis'!$A$5:$H$2142,7,0),"")</f>
        <v/>
      </c>
      <c r="E422" s="86" t="str">
        <f>IFERROR(VLOOKUP(UPPER(CONCATENATE($B422," - ",$A422)),'[1]Segurados Civis'!$A$5:$H$2142,8,0),"")</f>
        <v/>
      </c>
      <c r="F422" s="86" t="str">
        <f t="shared" si="6"/>
        <v/>
      </c>
      <c r="G422" s="85" t="s">
        <v>5035</v>
      </c>
      <c r="H422" s="85">
        <v>0</v>
      </c>
      <c r="I422" s="85">
        <v>0</v>
      </c>
      <c r="J422" s="85">
        <v>0</v>
      </c>
      <c r="K422" s="85">
        <v>0</v>
      </c>
    </row>
    <row r="423" spans="1:11">
      <c r="A423" s="85" t="s">
        <v>101</v>
      </c>
      <c r="B423" s="85" t="s">
        <v>10033</v>
      </c>
      <c r="C423" s="86" t="str">
        <f>IFERROR(VLOOKUP(UPPER(CONCATENATE($B423," - ",$A423)),'[1]Segurados Civis'!$A$5:$H$2142,6,0),"")</f>
        <v/>
      </c>
      <c r="D423" s="86" t="str">
        <f>IFERROR(VLOOKUP(UPPER(CONCATENATE($B423," - ",$A423)),'[1]Segurados Civis'!$A$5:$H$2142,7,0),"")</f>
        <v/>
      </c>
      <c r="E423" s="86" t="str">
        <f>IFERROR(VLOOKUP(UPPER(CONCATENATE($B423," - ",$A423)),'[1]Segurados Civis'!$A$5:$H$2142,8,0),"")</f>
        <v/>
      </c>
      <c r="F423" s="86" t="str">
        <f t="shared" si="6"/>
        <v/>
      </c>
      <c r="G423" s="85" t="s">
        <v>5035</v>
      </c>
      <c r="H423" s="85">
        <v>0</v>
      </c>
      <c r="I423" s="85">
        <v>0</v>
      </c>
      <c r="J423" s="85">
        <v>0</v>
      </c>
      <c r="K423" s="85">
        <v>0</v>
      </c>
    </row>
    <row r="424" spans="1:11">
      <c r="A424" s="85" t="s">
        <v>101</v>
      </c>
      <c r="B424" s="85" t="s">
        <v>10034</v>
      </c>
      <c r="C424" s="86" t="str">
        <f>IFERROR(VLOOKUP(UPPER(CONCATENATE($B424," - ",$A424)),'[1]Segurados Civis'!$A$5:$H$2142,6,0),"")</f>
        <v/>
      </c>
      <c r="D424" s="86" t="str">
        <f>IFERROR(VLOOKUP(UPPER(CONCATENATE($B424," - ",$A424)),'[1]Segurados Civis'!$A$5:$H$2142,7,0),"")</f>
        <v/>
      </c>
      <c r="E424" s="86" t="str">
        <f>IFERROR(VLOOKUP(UPPER(CONCATENATE($B424," - ",$A424)),'[1]Segurados Civis'!$A$5:$H$2142,8,0),"")</f>
        <v/>
      </c>
      <c r="F424" s="86" t="str">
        <f t="shared" si="6"/>
        <v/>
      </c>
      <c r="G424" s="85" t="s">
        <v>5035</v>
      </c>
      <c r="H424" s="85">
        <v>0</v>
      </c>
      <c r="I424" s="85">
        <v>0</v>
      </c>
      <c r="J424" s="85">
        <v>0</v>
      </c>
      <c r="K424" s="85">
        <v>0</v>
      </c>
    </row>
    <row r="425" spans="1:11">
      <c r="A425" s="85" t="s">
        <v>101</v>
      </c>
      <c r="B425" s="85" t="s">
        <v>10035</v>
      </c>
      <c r="C425" s="86" t="str">
        <f>IFERROR(VLOOKUP(UPPER(CONCATENATE($B425," - ",$A425)),'[1]Segurados Civis'!$A$5:$H$2142,6,0),"")</f>
        <v/>
      </c>
      <c r="D425" s="86" t="str">
        <f>IFERROR(VLOOKUP(UPPER(CONCATENATE($B425," - ",$A425)),'[1]Segurados Civis'!$A$5:$H$2142,7,0),"")</f>
        <v/>
      </c>
      <c r="E425" s="86" t="str">
        <f>IFERROR(VLOOKUP(UPPER(CONCATENATE($B425," - ",$A425)),'[1]Segurados Civis'!$A$5:$H$2142,8,0),"")</f>
        <v/>
      </c>
      <c r="F425" s="86" t="str">
        <f t="shared" si="6"/>
        <v/>
      </c>
      <c r="G425" s="85" t="s">
        <v>5035</v>
      </c>
      <c r="H425" s="85">
        <v>0</v>
      </c>
      <c r="I425" s="85">
        <v>0</v>
      </c>
      <c r="J425" s="85">
        <v>0</v>
      </c>
      <c r="K425" s="85">
        <v>0</v>
      </c>
    </row>
    <row r="426" spans="1:11">
      <c r="A426" s="85" t="s">
        <v>101</v>
      </c>
      <c r="B426" s="85" t="s">
        <v>10036</v>
      </c>
      <c r="C426" s="86" t="str">
        <f>IFERROR(VLOOKUP(UPPER(CONCATENATE($B426," - ",$A426)),'[1]Segurados Civis'!$A$5:$H$2142,6,0),"")</f>
        <v/>
      </c>
      <c r="D426" s="86" t="str">
        <f>IFERROR(VLOOKUP(UPPER(CONCATENATE($B426," - ",$A426)),'[1]Segurados Civis'!$A$5:$H$2142,7,0),"")</f>
        <v/>
      </c>
      <c r="E426" s="86" t="str">
        <f>IFERROR(VLOOKUP(UPPER(CONCATENATE($B426," - ",$A426)),'[1]Segurados Civis'!$A$5:$H$2142,8,0),"")</f>
        <v/>
      </c>
      <c r="F426" s="86" t="str">
        <f t="shared" si="6"/>
        <v/>
      </c>
      <c r="G426" s="85" t="s">
        <v>5035</v>
      </c>
      <c r="H426" s="85">
        <v>0</v>
      </c>
      <c r="I426" s="85">
        <v>0</v>
      </c>
      <c r="J426" s="85">
        <v>0</v>
      </c>
      <c r="K426" s="85">
        <v>0</v>
      </c>
    </row>
    <row r="427" spans="1:11">
      <c r="A427" s="85" t="s">
        <v>101</v>
      </c>
      <c r="B427" s="85" t="s">
        <v>10037</v>
      </c>
      <c r="C427" s="86" t="str">
        <f>IFERROR(VLOOKUP(UPPER(CONCATENATE($B427," - ",$A427)),'[1]Segurados Civis'!$A$5:$H$2142,6,0),"")</f>
        <v/>
      </c>
      <c r="D427" s="86" t="str">
        <f>IFERROR(VLOOKUP(UPPER(CONCATENATE($B427," - ",$A427)),'[1]Segurados Civis'!$A$5:$H$2142,7,0),"")</f>
        <v/>
      </c>
      <c r="E427" s="86" t="str">
        <f>IFERROR(VLOOKUP(UPPER(CONCATENATE($B427," - ",$A427)),'[1]Segurados Civis'!$A$5:$H$2142,8,0),"")</f>
        <v/>
      </c>
      <c r="F427" s="86" t="str">
        <f t="shared" si="6"/>
        <v/>
      </c>
      <c r="G427" s="85" t="s">
        <v>5035</v>
      </c>
      <c r="H427" s="85">
        <v>0</v>
      </c>
      <c r="I427" s="85">
        <v>0</v>
      </c>
      <c r="J427" s="85">
        <v>0</v>
      </c>
      <c r="K427" s="85">
        <v>0</v>
      </c>
    </row>
    <row r="428" spans="1:11">
      <c r="A428" s="85" t="s">
        <v>101</v>
      </c>
      <c r="B428" s="85" t="s">
        <v>10038</v>
      </c>
      <c r="C428" s="86" t="str">
        <f>IFERROR(VLOOKUP(UPPER(CONCATENATE($B428," - ",$A428)),'[1]Segurados Civis'!$A$5:$H$2142,6,0),"")</f>
        <v/>
      </c>
      <c r="D428" s="86" t="str">
        <f>IFERROR(VLOOKUP(UPPER(CONCATENATE($B428," - ",$A428)),'[1]Segurados Civis'!$A$5:$H$2142,7,0),"")</f>
        <v/>
      </c>
      <c r="E428" s="86" t="str">
        <f>IFERROR(VLOOKUP(UPPER(CONCATENATE($B428," - ",$A428)),'[1]Segurados Civis'!$A$5:$H$2142,8,0),"")</f>
        <v/>
      </c>
      <c r="F428" s="86" t="str">
        <f t="shared" si="6"/>
        <v/>
      </c>
      <c r="G428" s="85" t="s">
        <v>5035</v>
      </c>
      <c r="H428" s="85">
        <v>0</v>
      </c>
      <c r="I428" s="85">
        <v>0</v>
      </c>
      <c r="J428" s="85">
        <v>0</v>
      </c>
      <c r="K428" s="85">
        <v>0</v>
      </c>
    </row>
    <row r="429" spans="1:11">
      <c r="A429" s="85" t="s">
        <v>101</v>
      </c>
      <c r="B429" s="85" t="s">
        <v>10039</v>
      </c>
      <c r="C429" s="86" t="str">
        <f>IFERROR(VLOOKUP(UPPER(CONCATENATE($B429," - ",$A429)),'[1]Segurados Civis'!$A$5:$H$2142,6,0),"")</f>
        <v/>
      </c>
      <c r="D429" s="86" t="str">
        <f>IFERROR(VLOOKUP(UPPER(CONCATENATE($B429," - ",$A429)),'[1]Segurados Civis'!$A$5:$H$2142,7,0),"")</f>
        <v/>
      </c>
      <c r="E429" s="86" t="str">
        <f>IFERROR(VLOOKUP(UPPER(CONCATENATE($B429," - ",$A429)),'[1]Segurados Civis'!$A$5:$H$2142,8,0),"")</f>
        <v/>
      </c>
      <c r="F429" s="86" t="str">
        <f t="shared" si="6"/>
        <v/>
      </c>
      <c r="G429" s="85" t="s">
        <v>5035</v>
      </c>
      <c r="H429" s="85">
        <v>0</v>
      </c>
      <c r="I429" s="85">
        <v>0</v>
      </c>
      <c r="J429" s="85">
        <v>0</v>
      </c>
      <c r="K429" s="85">
        <v>0</v>
      </c>
    </row>
    <row r="430" spans="1:11">
      <c r="A430" s="85" t="s">
        <v>101</v>
      </c>
      <c r="B430" s="85" t="s">
        <v>10040</v>
      </c>
      <c r="C430" s="86" t="str">
        <f>IFERROR(VLOOKUP(UPPER(CONCATENATE($B430," - ",$A430)),'[1]Segurados Civis'!$A$5:$H$2142,6,0),"")</f>
        <v/>
      </c>
      <c r="D430" s="86" t="str">
        <f>IFERROR(VLOOKUP(UPPER(CONCATENATE($B430," - ",$A430)),'[1]Segurados Civis'!$A$5:$H$2142,7,0),"")</f>
        <v/>
      </c>
      <c r="E430" s="86" t="str">
        <f>IFERROR(VLOOKUP(UPPER(CONCATENATE($B430," - ",$A430)),'[1]Segurados Civis'!$A$5:$H$2142,8,0),"")</f>
        <v/>
      </c>
      <c r="F430" s="86" t="str">
        <f t="shared" si="6"/>
        <v/>
      </c>
      <c r="G430" s="85" t="s">
        <v>5035</v>
      </c>
      <c r="H430" s="85">
        <v>0</v>
      </c>
      <c r="I430" s="85">
        <v>0</v>
      </c>
      <c r="J430" s="85">
        <v>0</v>
      </c>
      <c r="K430" s="85">
        <v>0</v>
      </c>
    </row>
    <row r="431" spans="1:11">
      <c r="A431" s="85" t="s">
        <v>101</v>
      </c>
      <c r="B431" s="85" t="s">
        <v>10041</v>
      </c>
      <c r="C431" s="86">
        <f>IFERROR(VLOOKUP(UPPER(CONCATENATE($B431," - ",$A431)),'[1]Segurados Civis'!$A$5:$H$2142,6,0),"")</f>
        <v>1586</v>
      </c>
      <c r="D431" s="86">
        <f>IFERROR(VLOOKUP(UPPER(CONCATENATE($B431," - ",$A431)),'[1]Segurados Civis'!$A$5:$H$2142,7,0),"")</f>
        <v>241</v>
      </c>
      <c r="E431" s="86">
        <f>IFERROR(VLOOKUP(UPPER(CONCATENATE($B431," - ",$A431)),'[1]Segurados Civis'!$A$5:$H$2142,8,0),"")</f>
        <v>80</v>
      </c>
      <c r="F431" s="86">
        <f t="shared" si="6"/>
        <v>1907</v>
      </c>
      <c r="G431" s="85" t="s">
        <v>5032</v>
      </c>
      <c r="H431" s="85">
        <v>0</v>
      </c>
      <c r="I431" s="85">
        <v>0</v>
      </c>
      <c r="J431" s="85">
        <v>0</v>
      </c>
      <c r="K431" s="85">
        <v>0</v>
      </c>
    </row>
    <row r="432" spans="1:11">
      <c r="A432" s="85" t="s">
        <v>101</v>
      </c>
      <c r="B432" s="85" t="s">
        <v>10042</v>
      </c>
      <c r="C432" s="86" t="str">
        <f>IFERROR(VLOOKUP(UPPER(CONCATENATE($B432," - ",$A432)),'[1]Segurados Civis'!$A$5:$H$2142,6,0),"")</f>
        <v/>
      </c>
      <c r="D432" s="86" t="str">
        <f>IFERROR(VLOOKUP(UPPER(CONCATENATE($B432," - ",$A432)),'[1]Segurados Civis'!$A$5:$H$2142,7,0),"")</f>
        <v/>
      </c>
      <c r="E432" s="86" t="str">
        <f>IFERROR(VLOOKUP(UPPER(CONCATENATE($B432," - ",$A432)),'[1]Segurados Civis'!$A$5:$H$2142,8,0),"")</f>
        <v/>
      </c>
      <c r="F432" s="86" t="str">
        <f t="shared" si="6"/>
        <v/>
      </c>
      <c r="G432" s="85" t="s">
        <v>5035</v>
      </c>
      <c r="H432" s="85">
        <v>0</v>
      </c>
      <c r="I432" s="85">
        <v>0</v>
      </c>
      <c r="J432" s="85">
        <v>0</v>
      </c>
      <c r="K432" s="85">
        <v>0</v>
      </c>
    </row>
    <row r="433" spans="1:11">
      <c r="A433" s="85" t="s">
        <v>101</v>
      </c>
      <c r="B433" s="85" t="s">
        <v>10043</v>
      </c>
      <c r="C433" s="86" t="str">
        <f>IFERROR(VLOOKUP(UPPER(CONCATENATE($B433," - ",$A433)),'[1]Segurados Civis'!$A$5:$H$2142,6,0),"")</f>
        <v/>
      </c>
      <c r="D433" s="86" t="str">
        <f>IFERROR(VLOOKUP(UPPER(CONCATENATE($B433," - ",$A433)),'[1]Segurados Civis'!$A$5:$H$2142,7,0),"")</f>
        <v/>
      </c>
      <c r="E433" s="86" t="str">
        <f>IFERROR(VLOOKUP(UPPER(CONCATENATE($B433," - ",$A433)),'[1]Segurados Civis'!$A$5:$H$2142,8,0),"")</f>
        <v/>
      </c>
      <c r="F433" s="86" t="str">
        <f t="shared" si="6"/>
        <v/>
      </c>
      <c r="G433" s="85" t="s">
        <v>5035</v>
      </c>
      <c r="H433" s="85">
        <v>0</v>
      </c>
      <c r="I433" s="85">
        <v>0</v>
      </c>
      <c r="J433" s="85">
        <v>0</v>
      </c>
      <c r="K433" s="85">
        <v>0</v>
      </c>
    </row>
    <row r="434" spans="1:11">
      <c r="A434" s="85" t="s">
        <v>101</v>
      </c>
      <c r="B434" s="85" t="s">
        <v>10044</v>
      </c>
      <c r="C434" s="86" t="str">
        <f>IFERROR(VLOOKUP(UPPER(CONCATENATE($B434," - ",$A434)),'[1]Segurados Civis'!$A$5:$H$2142,6,0),"")</f>
        <v/>
      </c>
      <c r="D434" s="86" t="str">
        <f>IFERROR(VLOOKUP(UPPER(CONCATENATE($B434," - ",$A434)),'[1]Segurados Civis'!$A$5:$H$2142,7,0),"")</f>
        <v/>
      </c>
      <c r="E434" s="86" t="str">
        <f>IFERROR(VLOOKUP(UPPER(CONCATENATE($B434," - ",$A434)),'[1]Segurados Civis'!$A$5:$H$2142,8,0),"")</f>
        <v/>
      </c>
      <c r="F434" s="86" t="str">
        <f t="shared" si="6"/>
        <v/>
      </c>
      <c r="G434" s="85" t="s">
        <v>5035</v>
      </c>
      <c r="H434" s="85">
        <v>0</v>
      </c>
      <c r="I434" s="85">
        <v>0</v>
      </c>
      <c r="J434" s="85">
        <v>0</v>
      </c>
      <c r="K434" s="85">
        <v>0</v>
      </c>
    </row>
    <row r="435" spans="1:11">
      <c r="A435" s="85" t="s">
        <v>101</v>
      </c>
      <c r="B435" s="85" t="s">
        <v>10045</v>
      </c>
      <c r="C435" s="86" t="str">
        <f>IFERROR(VLOOKUP(UPPER(CONCATENATE($B435," - ",$A435)),'[1]Segurados Civis'!$A$5:$H$2142,6,0),"")</f>
        <v/>
      </c>
      <c r="D435" s="86" t="str">
        <f>IFERROR(VLOOKUP(UPPER(CONCATENATE($B435," - ",$A435)),'[1]Segurados Civis'!$A$5:$H$2142,7,0),"")</f>
        <v/>
      </c>
      <c r="E435" s="86" t="str">
        <f>IFERROR(VLOOKUP(UPPER(CONCATENATE($B435," - ",$A435)),'[1]Segurados Civis'!$A$5:$H$2142,8,0),"")</f>
        <v/>
      </c>
      <c r="F435" s="86" t="str">
        <f t="shared" si="6"/>
        <v/>
      </c>
      <c r="G435" s="85" t="s">
        <v>5035</v>
      </c>
      <c r="H435" s="85">
        <v>0</v>
      </c>
      <c r="I435" s="85">
        <v>0</v>
      </c>
      <c r="J435" s="85">
        <v>0</v>
      </c>
      <c r="K435" s="85">
        <v>0</v>
      </c>
    </row>
    <row r="436" spans="1:11">
      <c r="A436" s="85" t="s">
        <v>101</v>
      </c>
      <c r="B436" s="85" t="s">
        <v>10046</v>
      </c>
      <c r="C436" s="86" t="str">
        <f>IFERROR(VLOOKUP(UPPER(CONCATENATE($B436," - ",$A436)),'[1]Segurados Civis'!$A$5:$H$2142,6,0),"")</f>
        <v/>
      </c>
      <c r="D436" s="86" t="str">
        <f>IFERROR(VLOOKUP(UPPER(CONCATENATE($B436," - ",$A436)),'[1]Segurados Civis'!$A$5:$H$2142,7,0),"")</f>
        <v/>
      </c>
      <c r="E436" s="86" t="str">
        <f>IFERROR(VLOOKUP(UPPER(CONCATENATE($B436," - ",$A436)),'[1]Segurados Civis'!$A$5:$H$2142,8,0),"")</f>
        <v/>
      </c>
      <c r="F436" s="86" t="str">
        <f t="shared" si="6"/>
        <v/>
      </c>
      <c r="G436" s="85" t="s">
        <v>5035</v>
      </c>
      <c r="H436" s="85">
        <v>0</v>
      </c>
      <c r="I436" s="85">
        <v>0</v>
      </c>
      <c r="J436" s="85">
        <v>0</v>
      </c>
      <c r="K436" s="85">
        <v>0</v>
      </c>
    </row>
    <row r="437" spans="1:11">
      <c r="A437" s="85" t="s">
        <v>101</v>
      </c>
      <c r="B437" s="85" t="s">
        <v>9481</v>
      </c>
      <c r="C437" s="86" t="str">
        <f>IFERROR(VLOOKUP(UPPER(CONCATENATE($B437," - ",$A437)),'[1]Segurados Civis'!$A$5:$H$2142,6,0),"")</f>
        <v/>
      </c>
      <c r="D437" s="86" t="str">
        <f>IFERROR(VLOOKUP(UPPER(CONCATENATE($B437," - ",$A437)),'[1]Segurados Civis'!$A$5:$H$2142,7,0),"")</f>
        <v/>
      </c>
      <c r="E437" s="86" t="str">
        <f>IFERROR(VLOOKUP(UPPER(CONCATENATE($B437," - ",$A437)),'[1]Segurados Civis'!$A$5:$H$2142,8,0),"")</f>
        <v/>
      </c>
      <c r="F437" s="86" t="str">
        <f t="shared" si="6"/>
        <v/>
      </c>
      <c r="G437" s="85" t="s">
        <v>5035</v>
      </c>
      <c r="H437" s="85">
        <v>0</v>
      </c>
      <c r="I437" s="85">
        <v>0</v>
      </c>
      <c r="J437" s="85">
        <v>0</v>
      </c>
      <c r="K437" s="85">
        <v>0</v>
      </c>
    </row>
    <row r="438" spans="1:11">
      <c r="A438" s="85" t="s">
        <v>101</v>
      </c>
      <c r="B438" s="85" t="s">
        <v>10047</v>
      </c>
      <c r="C438" s="86" t="str">
        <f>IFERROR(VLOOKUP(UPPER(CONCATENATE($B438," - ",$A438)),'[1]Segurados Civis'!$A$5:$H$2142,6,0),"")</f>
        <v/>
      </c>
      <c r="D438" s="86" t="str">
        <f>IFERROR(VLOOKUP(UPPER(CONCATENATE($B438," - ",$A438)),'[1]Segurados Civis'!$A$5:$H$2142,7,0),"")</f>
        <v/>
      </c>
      <c r="E438" s="86" t="str">
        <f>IFERROR(VLOOKUP(UPPER(CONCATENATE($B438," - ",$A438)),'[1]Segurados Civis'!$A$5:$H$2142,8,0),"")</f>
        <v/>
      </c>
      <c r="F438" s="86" t="str">
        <f t="shared" si="6"/>
        <v/>
      </c>
      <c r="G438" s="85" t="s">
        <v>5035</v>
      </c>
      <c r="H438" s="85">
        <v>0</v>
      </c>
      <c r="I438" s="85">
        <v>0</v>
      </c>
      <c r="J438" s="85">
        <v>0</v>
      </c>
      <c r="K438" s="85">
        <v>0</v>
      </c>
    </row>
    <row r="439" spans="1:11">
      <c r="A439" s="85" t="s">
        <v>101</v>
      </c>
      <c r="B439" s="85" t="s">
        <v>10048</v>
      </c>
      <c r="C439" s="86" t="str">
        <f>IFERROR(VLOOKUP(UPPER(CONCATENATE($B439," - ",$A439)),'[1]Segurados Civis'!$A$5:$H$2142,6,0),"")</f>
        <v/>
      </c>
      <c r="D439" s="86" t="str">
        <f>IFERROR(VLOOKUP(UPPER(CONCATENATE($B439," - ",$A439)),'[1]Segurados Civis'!$A$5:$H$2142,7,0),"")</f>
        <v/>
      </c>
      <c r="E439" s="86" t="str">
        <f>IFERROR(VLOOKUP(UPPER(CONCATENATE($B439," - ",$A439)),'[1]Segurados Civis'!$A$5:$H$2142,8,0),"")</f>
        <v/>
      </c>
      <c r="F439" s="86" t="str">
        <f t="shared" si="6"/>
        <v/>
      </c>
      <c r="G439" s="85" t="s">
        <v>5035</v>
      </c>
      <c r="H439" s="85">
        <v>0</v>
      </c>
      <c r="I439" s="85">
        <v>0</v>
      </c>
      <c r="J439" s="85">
        <v>0</v>
      </c>
      <c r="K439" s="85">
        <v>0</v>
      </c>
    </row>
    <row r="440" spans="1:11">
      <c r="A440" s="85" t="s">
        <v>101</v>
      </c>
      <c r="B440" s="85" t="s">
        <v>10049</v>
      </c>
      <c r="C440" s="86">
        <f>IFERROR(VLOOKUP(UPPER(CONCATENATE($B440," - ",$A440)),'[1]Segurados Civis'!$A$5:$H$2142,6,0),"")</f>
        <v>674</v>
      </c>
      <c r="D440" s="86">
        <f>IFERROR(VLOOKUP(UPPER(CONCATENATE($B440," - ",$A440)),'[1]Segurados Civis'!$A$5:$H$2142,7,0),"")</f>
        <v>129</v>
      </c>
      <c r="E440" s="86">
        <f>IFERROR(VLOOKUP(UPPER(CONCATENATE($B440," - ",$A440)),'[1]Segurados Civis'!$A$5:$H$2142,8,0),"")</f>
        <v>31</v>
      </c>
      <c r="F440" s="86">
        <f t="shared" si="6"/>
        <v>834</v>
      </c>
      <c r="G440" s="85" t="s">
        <v>5032</v>
      </c>
      <c r="H440" s="85">
        <v>1</v>
      </c>
      <c r="I440" s="85">
        <v>1</v>
      </c>
      <c r="J440" s="85">
        <v>1</v>
      </c>
      <c r="K440" s="85">
        <v>0</v>
      </c>
    </row>
    <row r="441" spans="1:11">
      <c r="A441" s="85" t="s">
        <v>101</v>
      </c>
      <c r="B441" s="85" t="s">
        <v>10050</v>
      </c>
      <c r="C441" s="86">
        <f>IFERROR(VLOOKUP(UPPER(CONCATENATE($B441," - ",$A441)),'[1]Segurados Civis'!$A$5:$H$2142,6,0),"")</f>
        <v>2726</v>
      </c>
      <c r="D441" s="86">
        <f>IFERROR(VLOOKUP(UPPER(CONCATENATE($B441," - ",$A441)),'[1]Segurados Civis'!$A$5:$H$2142,7,0),"")</f>
        <v>1777</v>
      </c>
      <c r="E441" s="86">
        <f>IFERROR(VLOOKUP(UPPER(CONCATENATE($B441," - ",$A441)),'[1]Segurados Civis'!$A$5:$H$2142,8,0),"")</f>
        <v>561</v>
      </c>
      <c r="F441" s="86">
        <f t="shared" si="6"/>
        <v>5064</v>
      </c>
      <c r="G441" s="85" t="s">
        <v>5032</v>
      </c>
      <c r="H441" s="85">
        <v>0</v>
      </c>
      <c r="I441" s="85">
        <v>0</v>
      </c>
      <c r="J441" s="85">
        <v>0</v>
      </c>
      <c r="K441" s="85">
        <v>0</v>
      </c>
    </row>
    <row r="442" spans="1:11">
      <c r="A442" s="85" t="s">
        <v>101</v>
      </c>
      <c r="B442" s="85" t="s">
        <v>10051</v>
      </c>
      <c r="C442" s="86" t="str">
        <f>IFERROR(VLOOKUP(UPPER(CONCATENATE($B442," - ",$A442)),'[1]Segurados Civis'!$A$5:$H$2142,6,0),"")</f>
        <v/>
      </c>
      <c r="D442" s="86" t="str">
        <f>IFERROR(VLOOKUP(UPPER(CONCATENATE($B442," - ",$A442)),'[1]Segurados Civis'!$A$5:$H$2142,7,0),"")</f>
        <v/>
      </c>
      <c r="E442" s="86" t="str">
        <f>IFERROR(VLOOKUP(UPPER(CONCATENATE($B442," - ",$A442)),'[1]Segurados Civis'!$A$5:$H$2142,8,0),"")</f>
        <v/>
      </c>
      <c r="F442" s="86" t="str">
        <f t="shared" si="6"/>
        <v/>
      </c>
      <c r="G442" s="85" t="s">
        <v>5035</v>
      </c>
      <c r="H442" s="85">
        <v>0</v>
      </c>
      <c r="I442" s="85">
        <v>0</v>
      </c>
      <c r="J442" s="85">
        <v>0</v>
      </c>
      <c r="K442" s="85">
        <v>0</v>
      </c>
    </row>
    <row r="443" spans="1:11">
      <c r="A443" s="85" t="s">
        <v>101</v>
      </c>
      <c r="B443" s="85" t="s">
        <v>10052</v>
      </c>
      <c r="C443" s="86" t="str">
        <f>IFERROR(VLOOKUP(UPPER(CONCATENATE($B443," - ",$A443)),'[1]Segurados Civis'!$A$5:$H$2142,6,0),"")</f>
        <v/>
      </c>
      <c r="D443" s="86" t="str">
        <f>IFERROR(VLOOKUP(UPPER(CONCATENATE($B443," - ",$A443)),'[1]Segurados Civis'!$A$5:$H$2142,7,0),"")</f>
        <v/>
      </c>
      <c r="E443" s="86" t="str">
        <f>IFERROR(VLOOKUP(UPPER(CONCATENATE($B443," - ",$A443)),'[1]Segurados Civis'!$A$5:$H$2142,8,0),"")</f>
        <v/>
      </c>
      <c r="F443" s="86" t="str">
        <f t="shared" si="6"/>
        <v/>
      </c>
      <c r="G443" s="85" t="s">
        <v>5035</v>
      </c>
      <c r="H443" s="85">
        <v>0</v>
      </c>
      <c r="I443" s="85">
        <v>0</v>
      </c>
      <c r="J443" s="85">
        <v>0</v>
      </c>
      <c r="K443" s="85">
        <v>0</v>
      </c>
    </row>
    <row r="444" spans="1:11">
      <c r="A444" s="85" t="s">
        <v>101</v>
      </c>
      <c r="B444" s="85" t="s">
        <v>10053</v>
      </c>
      <c r="C444" s="86" t="str">
        <f>IFERROR(VLOOKUP(UPPER(CONCATENATE($B444," - ",$A444)),'[1]Segurados Civis'!$A$5:$H$2142,6,0),"")</f>
        <v/>
      </c>
      <c r="D444" s="86" t="str">
        <f>IFERROR(VLOOKUP(UPPER(CONCATENATE($B444," - ",$A444)),'[1]Segurados Civis'!$A$5:$H$2142,7,0),"")</f>
        <v/>
      </c>
      <c r="E444" s="86" t="str">
        <f>IFERROR(VLOOKUP(UPPER(CONCATENATE($B444," - ",$A444)),'[1]Segurados Civis'!$A$5:$H$2142,8,0),"")</f>
        <v/>
      </c>
      <c r="F444" s="86" t="str">
        <f t="shared" si="6"/>
        <v/>
      </c>
      <c r="G444" s="85" t="s">
        <v>5035</v>
      </c>
      <c r="H444" s="85">
        <v>0</v>
      </c>
      <c r="I444" s="85">
        <v>0</v>
      </c>
      <c r="J444" s="85">
        <v>0</v>
      </c>
      <c r="K444" s="85">
        <v>0</v>
      </c>
    </row>
    <row r="445" spans="1:11">
      <c r="A445" s="85" t="s">
        <v>101</v>
      </c>
      <c r="B445" s="85" t="s">
        <v>10054</v>
      </c>
      <c r="C445" s="86">
        <f>IFERROR(VLOOKUP(UPPER(CONCATENATE($B445," - ",$A445)),'[1]Segurados Civis'!$A$5:$H$2142,6,0),"")</f>
        <v>633</v>
      </c>
      <c r="D445" s="86">
        <f>IFERROR(VLOOKUP(UPPER(CONCATENATE($B445," - ",$A445)),'[1]Segurados Civis'!$A$5:$H$2142,7,0),"")</f>
        <v>97</v>
      </c>
      <c r="E445" s="86">
        <f>IFERROR(VLOOKUP(UPPER(CONCATENATE($B445," - ",$A445)),'[1]Segurados Civis'!$A$5:$H$2142,8,0),"")</f>
        <v>50</v>
      </c>
      <c r="F445" s="86">
        <f t="shared" si="6"/>
        <v>780</v>
      </c>
      <c r="G445" s="85" t="s">
        <v>5032</v>
      </c>
      <c r="H445" s="85">
        <v>0</v>
      </c>
      <c r="I445" s="85">
        <v>0</v>
      </c>
      <c r="J445" s="85">
        <v>0</v>
      </c>
      <c r="K445" s="85">
        <v>0</v>
      </c>
    </row>
    <row r="446" spans="1:11">
      <c r="A446" s="85" t="s">
        <v>101</v>
      </c>
      <c r="B446" s="85" t="s">
        <v>10055</v>
      </c>
      <c r="C446" s="86" t="str">
        <f>IFERROR(VLOOKUP(UPPER(CONCATENATE($B446," - ",$A446)),'[1]Segurados Civis'!$A$5:$H$2142,6,0),"")</f>
        <v/>
      </c>
      <c r="D446" s="86" t="str">
        <f>IFERROR(VLOOKUP(UPPER(CONCATENATE($B446," - ",$A446)),'[1]Segurados Civis'!$A$5:$H$2142,7,0),"")</f>
        <v/>
      </c>
      <c r="E446" s="86" t="str">
        <f>IFERROR(VLOOKUP(UPPER(CONCATENATE($B446," - ",$A446)),'[1]Segurados Civis'!$A$5:$H$2142,8,0),"")</f>
        <v/>
      </c>
      <c r="F446" s="86" t="str">
        <f t="shared" si="6"/>
        <v/>
      </c>
      <c r="G446" s="85" t="s">
        <v>5035</v>
      </c>
      <c r="H446" s="85">
        <v>0</v>
      </c>
      <c r="I446" s="85">
        <v>0</v>
      </c>
      <c r="J446" s="85">
        <v>0</v>
      </c>
      <c r="K446" s="85">
        <v>0</v>
      </c>
    </row>
    <row r="447" spans="1:11">
      <c r="A447" s="85" t="s">
        <v>101</v>
      </c>
      <c r="B447" s="85" t="s">
        <v>10056</v>
      </c>
      <c r="C447" s="86" t="str">
        <f>IFERROR(VLOOKUP(UPPER(CONCATENATE($B447," - ",$A447)),'[1]Segurados Civis'!$A$5:$H$2142,6,0),"")</f>
        <v/>
      </c>
      <c r="D447" s="86" t="str">
        <f>IFERROR(VLOOKUP(UPPER(CONCATENATE($B447," - ",$A447)),'[1]Segurados Civis'!$A$5:$H$2142,7,0),"")</f>
        <v/>
      </c>
      <c r="E447" s="86" t="str">
        <f>IFERROR(VLOOKUP(UPPER(CONCATENATE($B447," - ",$A447)),'[1]Segurados Civis'!$A$5:$H$2142,8,0),"")</f>
        <v/>
      </c>
      <c r="F447" s="86" t="str">
        <f t="shared" si="6"/>
        <v/>
      </c>
      <c r="G447" s="85" t="s">
        <v>5035</v>
      </c>
      <c r="H447" s="85">
        <v>0</v>
      </c>
      <c r="I447" s="85">
        <v>0</v>
      </c>
      <c r="J447" s="85">
        <v>0</v>
      </c>
      <c r="K447" s="85">
        <v>0</v>
      </c>
    </row>
    <row r="448" spans="1:11">
      <c r="A448" s="85" t="s">
        <v>101</v>
      </c>
      <c r="B448" s="85" t="s">
        <v>10057</v>
      </c>
      <c r="C448" s="86">
        <f>IFERROR(VLOOKUP(UPPER(CONCATENATE($B448," - ",$A448)),'[1]Segurados Civis'!$A$5:$H$2142,6,0),"")</f>
        <v>321</v>
      </c>
      <c r="D448" s="86">
        <f>IFERROR(VLOOKUP(UPPER(CONCATENATE($B448," - ",$A448)),'[1]Segurados Civis'!$A$5:$H$2142,7,0),"")</f>
        <v>89</v>
      </c>
      <c r="E448" s="86">
        <f>IFERROR(VLOOKUP(UPPER(CONCATENATE($B448," - ",$A448)),'[1]Segurados Civis'!$A$5:$H$2142,8,0),"")</f>
        <v>46</v>
      </c>
      <c r="F448" s="86">
        <f t="shared" si="6"/>
        <v>456</v>
      </c>
      <c r="G448" s="85" t="s">
        <v>5032</v>
      </c>
      <c r="H448" s="85">
        <v>0</v>
      </c>
      <c r="I448" s="85">
        <v>0</v>
      </c>
      <c r="J448" s="85">
        <v>0</v>
      </c>
      <c r="K448" s="85">
        <v>0</v>
      </c>
    </row>
    <row r="449" spans="1:11">
      <c r="A449" s="85" t="s">
        <v>101</v>
      </c>
      <c r="B449" s="85" t="s">
        <v>8409</v>
      </c>
      <c r="C449" s="86">
        <f>IFERROR(VLOOKUP(UPPER(CONCATENATE($B449," - ",$A449)),'[1]Segurados Civis'!$A$5:$H$2142,6,0),"")</f>
        <v>900</v>
      </c>
      <c r="D449" s="86">
        <f>IFERROR(VLOOKUP(UPPER(CONCATENATE($B449," - ",$A449)),'[1]Segurados Civis'!$A$5:$H$2142,7,0),"")</f>
        <v>207</v>
      </c>
      <c r="E449" s="86">
        <f>IFERROR(VLOOKUP(UPPER(CONCATENATE($B449," - ",$A449)),'[1]Segurados Civis'!$A$5:$H$2142,8,0),"")</f>
        <v>54</v>
      </c>
      <c r="F449" s="86">
        <f t="shared" si="6"/>
        <v>1161</v>
      </c>
      <c r="G449" s="85" t="s">
        <v>5032</v>
      </c>
      <c r="H449" s="85">
        <v>0</v>
      </c>
      <c r="I449" s="85">
        <v>0</v>
      </c>
      <c r="J449" s="85">
        <v>0</v>
      </c>
      <c r="K449" s="85">
        <v>0</v>
      </c>
    </row>
    <row r="450" spans="1:11">
      <c r="A450" s="85" t="s">
        <v>101</v>
      </c>
      <c r="B450" s="85" t="s">
        <v>5552</v>
      </c>
      <c r="C450" s="86" t="str">
        <f>IFERROR(VLOOKUP(UPPER(CONCATENATE($B450," - ",$A450)),'[1]Segurados Civis'!$A$5:$H$2142,6,0),"")</f>
        <v/>
      </c>
      <c r="D450" s="86" t="str">
        <f>IFERROR(VLOOKUP(UPPER(CONCATENATE($B450," - ",$A450)),'[1]Segurados Civis'!$A$5:$H$2142,7,0),"")</f>
        <v/>
      </c>
      <c r="E450" s="86" t="str">
        <f>IFERROR(VLOOKUP(UPPER(CONCATENATE($B450," - ",$A450)),'[1]Segurados Civis'!$A$5:$H$2142,8,0),"")</f>
        <v/>
      </c>
      <c r="F450" s="86" t="str">
        <f t="shared" ref="F450:F513" si="7">IF(SUM(C450:E450)=0,"",SUM(C450:E450))</f>
        <v/>
      </c>
      <c r="G450" s="85" t="s">
        <v>5035</v>
      </c>
      <c r="H450" s="85">
        <v>0</v>
      </c>
      <c r="I450" s="85">
        <v>0</v>
      </c>
      <c r="J450" s="85">
        <v>0</v>
      </c>
      <c r="K450" s="85">
        <v>0</v>
      </c>
    </row>
    <row r="451" spans="1:11">
      <c r="A451" s="85" t="s">
        <v>101</v>
      </c>
      <c r="B451" s="85" t="s">
        <v>10058</v>
      </c>
      <c r="C451" s="86" t="str">
        <f>IFERROR(VLOOKUP(UPPER(CONCATENATE($B451," - ",$A451)),'[1]Segurados Civis'!$A$5:$H$2142,6,0),"")</f>
        <v/>
      </c>
      <c r="D451" s="86" t="str">
        <f>IFERROR(VLOOKUP(UPPER(CONCATENATE($B451," - ",$A451)),'[1]Segurados Civis'!$A$5:$H$2142,7,0),"")</f>
        <v/>
      </c>
      <c r="E451" s="86" t="str">
        <f>IFERROR(VLOOKUP(UPPER(CONCATENATE($B451," - ",$A451)),'[1]Segurados Civis'!$A$5:$H$2142,8,0),"")</f>
        <v/>
      </c>
      <c r="F451" s="86" t="str">
        <f t="shared" si="7"/>
        <v/>
      </c>
      <c r="G451" s="85" t="s">
        <v>5035</v>
      </c>
      <c r="H451" s="85">
        <v>0</v>
      </c>
      <c r="I451" s="85">
        <v>0</v>
      </c>
      <c r="J451" s="85">
        <v>0</v>
      </c>
      <c r="K451" s="85">
        <v>0</v>
      </c>
    </row>
    <row r="452" spans="1:11">
      <c r="A452" s="85" t="s">
        <v>101</v>
      </c>
      <c r="B452" s="85" t="s">
        <v>10059</v>
      </c>
      <c r="C452" s="86" t="str">
        <f>IFERROR(VLOOKUP(UPPER(CONCATENATE($B452," - ",$A452)),'[1]Segurados Civis'!$A$5:$H$2142,6,0),"")</f>
        <v/>
      </c>
      <c r="D452" s="86" t="str">
        <f>IFERROR(VLOOKUP(UPPER(CONCATENATE($B452," - ",$A452)),'[1]Segurados Civis'!$A$5:$H$2142,7,0),"")</f>
        <v/>
      </c>
      <c r="E452" s="86" t="str">
        <f>IFERROR(VLOOKUP(UPPER(CONCATENATE($B452," - ",$A452)),'[1]Segurados Civis'!$A$5:$H$2142,8,0),"")</f>
        <v/>
      </c>
      <c r="F452" s="86" t="str">
        <f t="shared" si="7"/>
        <v/>
      </c>
      <c r="G452" s="85" t="s">
        <v>5035</v>
      </c>
      <c r="H452" s="85">
        <v>0</v>
      </c>
      <c r="I452" s="85">
        <v>0</v>
      </c>
      <c r="J452" s="85">
        <v>0</v>
      </c>
      <c r="K452" s="85">
        <v>0</v>
      </c>
    </row>
    <row r="453" spans="1:11">
      <c r="A453" s="85" t="s">
        <v>101</v>
      </c>
      <c r="B453" s="85" t="s">
        <v>10060</v>
      </c>
      <c r="C453" s="86" t="str">
        <f>IFERROR(VLOOKUP(UPPER(CONCATENATE($B453," - ",$A453)),'[1]Segurados Civis'!$A$5:$H$2142,6,0),"")</f>
        <v/>
      </c>
      <c r="D453" s="86" t="str">
        <f>IFERROR(VLOOKUP(UPPER(CONCATENATE($B453," - ",$A453)),'[1]Segurados Civis'!$A$5:$H$2142,7,0),"")</f>
        <v/>
      </c>
      <c r="E453" s="86" t="str">
        <f>IFERROR(VLOOKUP(UPPER(CONCATENATE($B453," - ",$A453)),'[1]Segurados Civis'!$A$5:$H$2142,8,0),"")</f>
        <v/>
      </c>
      <c r="F453" s="86" t="str">
        <f t="shared" si="7"/>
        <v/>
      </c>
      <c r="G453" s="85" t="s">
        <v>5035</v>
      </c>
      <c r="H453" s="85">
        <v>0</v>
      </c>
      <c r="I453" s="85">
        <v>0</v>
      </c>
      <c r="J453" s="85">
        <v>0</v>
      </c>
      <c r="K453" s="85">
        <v>0</v>
      </c>
    </row>
    <row r="454" spans="1:11">
      <c r="A454" s="85" t="s">
        <v>101</v>
      </c>
      <c r="B454" s="85" t="s">
        <v>10061</v>
      </c>
      <c r="C454" s="86" t="str">
        <f>IFERROR(VLOOKUP(UPPER(CONCATENATE($B454," - ",$A454)),'[1]Segurados Civis'!$A$5:$H$2142,6,0),"")</f>
        <v/>
      </c>
      <c r="D454" s="86" t="str">
        <f>IFERROR(VLOOKUP(UPPER(CONCATENATE($B454," - ",$A454)),'[1]Segurados Civis'!$A$5:$H$2142,7,0),"")</f>
        <v/>
      </c>
      <c r="E454" s="86" t="str">
        <f>IFERROR(VLOOKUP(UPPER(CONCATENATE($B454," - ",$A454)),'[1]Segurados Civis'!$A$5:$H$2142,8,0),"")</f>
        <v/>
      </c>
      <c r="F454" s="86" t="str">
        <f t="shared" si="7"/>
        <v/>
      </c>
      <c r="G454" s="85" t="s">
        <v>5035</v>
      </c>
      <c r="H454" s="85">
        <v>0</v>
      </c>
      <c r="I454" s="85">
        <v>0</v>
      </c>
      <c r="J454" s="85">
        <v>0</v>
      </c>
      <c r="K454" s="85">
        <v>0</v>
      </c>
    </row>
    <row r="455" spans="1:11">
      <c r="A455" s="85" t="s">
        <v>101</v>
      </c>
      <c r="B455" s="85" t="s">
        <v>10062</v>
      </c>
      <c r="C455" s="86" t="str">
        <f>IFERROR(VLOOKUP(UPPER(CONCATENATE($B455," - ",$A455)),'[1]Segurados Civis'!$A$5:$H$2142,6,0),"")</f>
        <v/>
      </c>
      <c r="D455" s="86" t="str">
        <f>IFERROR(VLOOKUP(UPPER(CONCATENATE($B455," - ",$A455)),'[1]Segurados Civis'!$A$5:$H$2142,7,0),"")</f>
        <v/>
      </c>
      <c r="E455" s="86" t="str">
        <f>IFERROR(VLOOKUP(UPPER(CONCATENATE($B455," - ",$A455)),'[1]Segurados Civis'!$A$5:$H$2142,8,0),"")</f>
        <v/>
      </c>
      <c r="F455" s="86" t="str">
        <f t="shared" si="7"/>
        <v/>
      </c>
      <c r="G455" s="85" t="s">
        <v>5035</v>
      </c>
      <c r="H455" s="85">
        <v>0</v>
      </c>
      <c r="I455" s="85">
        <v>0</v>
      </c>
      <c r="J455" s="85">
        <v>0</v>
      </c>
      <c r="K455" s="85">
        <v>0</v>
      </c>
    </row>
    <row r="456" spans="1:11">
      <c r="A456" s="85" t="s">
        <v>101</v>
      </c>
      <c r="B456" s="85" t="s">
        <v>10063</v>
      </c>
      <c r="C456" s="86" t="str">
        <f>IFERROR(VLOOKUP(UPPER(CONCATENATE($B456," - ",$A456)),'[1]Segurados Civis'!$A$5:$H$2142,6,0),"")</f>
        <v/>
      </c>
      <c r="D456" s="86" t="str">
        <f>IFERROR(VLOOKUP(UPPER(CONCATENATE($B456," - ",$A456)),'[1]Segurados Civis'!$A$5:$H$2142,7,0),"")</f>
        <v/>
      </c>
      <c r="E456" s="86" t="str">
        <f>IFERROR(VLOOKUP(UPPER(CONCATENATE($B456," - ",$A456)),'[1]Segurados Civis'!$A$5:$H$2142,8,0),"")</f>
        <v/>
      </c>
      <c r="F456" s="86" t="str">
        <f t="shared" si="7"/>
        <v/>
      </c>
      <c r="G456" s="85" t="s">
        <v>5035</v>
      </c>
      <c r="H456" s="85">
        <v>0</v>
      </c>
      <c r="I456" s="85">
        <v>0</v>
      </c>
      <c r="J456" s="85">
        <v>0</v>
      </c>
      <c r="K456" s="85">
        <v>0</v>
      </c>
    </row>
    <row r="457" spans="1:11">
      <c r="A457" s="85" t="s">
        <v>101</v>
      </c>
      <c r="B457" s="85" t="s">
        <v>10064</v>
      </c>
      <c r="C457" s="86">
        <f>IFERROR(VLOOKUP(UPPER(CONCATENATE($B457," - ",$A457)),'[1]Segurados Civis'!$A$5:$H$2142,6,0),"")</f>
        <v>231</v>
      </c>
      <c r="D457" s="86">
        <f>IFERROR(VLOOKUP(UPPER(CONCATENATE($B457," - ",$A457)),'[1]Segurados Civis'!$A$5:$H$2142,7,0),"")</f>
        <v>0</v>
      </c>
      <c r="E457" s="86">
        <f>IFERROR(VLOOKUP(UPPER(CONCATENATE($B457," - ",$A457)),'[1]Segurados Civis'!$A$5:$H$2142,8,0),"")</f>
        <v>0</v>
      </c>
      <c r="F457" s="86">
        <f t="shared" si="7"/>
        <v>231</v>
      </c>
      <c r="G457" s="85" t="s">
        <v>5032</v>
      </c>
      <c r="H457" s="85">
        <v>0</v>
      </c>
      <c r="I457" s="85">
        <v>0</v>
      </c>
      <c r="J457" s="85">
        <v>0</v>
      </c>
      <c r="K457" s="85">
        <v>0</v>
      </c>
    </row>
    <row r="458" spans="1:11">
      <c r="A458" s="85" t="s">
        <v>101</v>
      </c>
      <c r="B458" s="85" t="s">
        <v>10065</v>
      </c>
      <c r="C458" s="86">
        <f>IFERROR(VLOOKUP(UPPER(CONCATENATE($B458," - ",$A458)),'[1]Segurados Civis'!$A$5:$H$2142,6,0),"")</f>
        <v>133</v>
      </c>
      <c r="D458" s="86">
        <f>IFERROR(VLOOKUP(UPPER(CONCATENATE($B458," - ",$A458)),'[1]Segurados Civis'!$A$5:$H$2142,7,0),"")</f>
        <v>0</v>
      </c>
      <c r="E458" s="86">
        <f>IFERROR(VLOOKUP(UPPER(CONCATENATE($B458," - ",$A458)),'[1]Segurados Civis'!$A$5:$H$2142,8,0),"")</f>
        <v>0</v>
      </c>
      <c r="F458" s="86">
        <f t="shared" si="7"/>
        <v>133</v>
      </c>
      <c r="G458" s="85" t="s">
        <v>5032</v>
      </c>
      <c r="H458" s="85">
        <v>0</v>
      </c>
      <c r="I458" s="85">
        <v>0</v>
      </c>
      <c r="J458" s="85">
        <v>0</v>
      </c>
      <c r="K458" s="85">
        <v>0</v>
      </c>
    </row>
    <row r="459" spans="1:11">
      <c r="A459" s="85" t="s">
        <v>101</v>
      </c>
      <c r="B459" s="85" t="s">
        <v>10066</v>
      </c>
      <c r="C459" s="86">
        <f>IFERROR(VLOOKUP(UPPER(CONCATENATE($B459," - ",$A459)),'[1]Segurados Civis'!$A$5:$H$2142,6,0),"")</f>
        <v>206</v>
      </c>
      <c r="D459" s="86">
        <f>IFERROR(VLOOKUP(UPPER(CONCATENATE($B459," - ",$A459)),'[1]Segurados Civis'!$A$5:$H$2142,7,0),"")</f>
        <v>0</v>
      </c>
      <c r="E459" s="86">
        <f>IFERROR(VLOOKUP(UPPER(CONCATENATE($B459," - ",$A459)),'[1]Segurados Civis'!$A$5:$H$2142,8,0),"")</f>
        <v>0</v>
      </c>
      <c r="F459" s="86">
        <f t="shared" si="7"/>
        <v>206</v>
      </c>
      <c r="G459" s="85" t="s">
        <v>5032</v>
      </c>
      <c r="H459" s="85">
        <v>0</v>
      </c>
      <c r="I459" s="85">
        <v>0</v>
      </c>
      <c r="J459" s="85">
        <v>0</v>
      </c>
      <c r="K459" s="85">
        <v>0</v>
      </c>
    </row>
    <row r="460" spans="1:11">
      <c r="A460" s="85" t="s">
        <v>101</v>
      </c>
      <c r="B460" s="85" t="s">
        <v>10067</v>
      </c>
      <c r="C460" s="86" t="str">
        <f>IFERROR(VLOOKUP(UPPER(CONCATENATE($B460," - ",$A460)),'[1]Segurados Civis'!$A$5:$H$2142,6,0),"")</f>
        <v/>
      </c>
      <c r="D460" s="86" t="str">
        <f>IFERROR(VLOOKUP(UPPER(CONCATENATE($B460," - ",$A460)),'[1]Segurados Civis'!$A$5:$H$2142,7,0),"")</f>
        <v/>
      </c>
      <c r="E460" s="86" t="str">
        <f>IFERROR(VLOOKUP(UPPER(CONCATENATE($B460," - ",$A460)),'[1]Segurados Civis'!$A$5:$H$2142,8,0),"")</f>
        <v/>
      </c>
      <c r="F460" s="86" t="str">
        <f t="shared" si="7"/>
        <v/>
      </c>
      <c r="G460" s="85" t="s">
        <v>5035</v>
      </c>
      <c r="H460" s="85">
        <v>0</v>
      </c>
      <c r="I460" s="85">
        <v>0</v>
      </c>
      <c r="J460" s="85">
        <v>0</v>
      </c>
      <c r="K460" s="85">
        <v>0</v>
      </c>
    </row>
    <row r="461" spans="1:11">
      <c r="A461" s="85" t="s">
        <v>101</v>
      </c>
      <c r="B461" s="85" t="s">
        <v>10068</v>
      </c>
      <c r="C461" s="86">
        <f>IFERROR(VLOOKUP(UPPER(CONCATENATE($B461," - ",$A461)),'[1]Segurados Civis'!$A$5:$H$2142,6,0),"")</f>
        <v>1725</v>
      </c>
      <c r="D461" s="86">
        <f>IFERROR(VLOOKUP(UPPER(CONCATENATE($B461," - ",$A461)),'[1]Segurados Civis'!$A$5:$H$2142,7,0),"")</f>
        <v>345</v>
      </c>
      <c r="E461" s="86">
        <f>IFERROR(VLOOKUP(UPPER(CONCATENATE($B461," - ",$A461)),'[1]Segurados Civis'!$A$5:$H$2142,8,0),"")</f>
        <v>110</v>
      </c>
      <c r="F461" s="86">
        <f t="shared" si="7"/>
        <v>2180</v>
      </c>
      <c r="G461" s="85" t="s">
        <v>5032</v>
      </c>
      <c r="H461" s="85">
        <v>1</v>
      </c>
      <c r="I461" s="85">
        <v>0</v>
      </c>
      <c r="J461" s="85">
        <v>1</v>
      </c>
      <c r="K461" s="85">
        <v>0</v>
      </c>
    </row>
    <row r="462" spans="1:11">
      <c r="A462" s="85" t="s">
        <v>101</v>
      </c>
      <c r="B462" s="85" t="s">
        <v>10069</v>
      </c>
      <c r="C462" s="86">
        <f>IFERROR(VLOOKUP(UPPER(CONCATENATE($B462," - ",$A462)),'[1]Segurados Civis'!$A$5:$H$2142,6,0),"")</f>
        <v>1393</v>
      </c>
      <c r="D462" s="86">
        <f>IFERROR(VLOOKUP(UPPER(CONCATENATE($B462," - ",$A462)),'[1]Segurados Civis'!$A$5:$H$2142,7,0),"")</f>
        <v>414</v>
      </c>
      <c r="E462" s="86">
        <f>IFERROR(VLOOKUP(UPPER(CONCATENATE($B462," - ",$A462)),'[1]Segurados Civis'!$A$5:$H$2142,8,0),"")</f>
        <v>81</v>
      </c>
      <c r="F462" s="86">
        <f t="shared" si="7"/>
        <v>1888</v>
      </c>
      <c r="G462" s="85" t="s">
        <v>5032</v>
      </c>
      <c r="H462" s="85">
        <v>1</v>
      </c>
      <c r="I462" s="85">
        <v>0</v>
      </c>
      <c r="J462" s="85">
        <v>0</v>
      </c>
      <c r="K462" s="85">
        <v>0</v>
      </c>
    </row>
    <row r="463" spans="1:11">
      <c r="A463" s="85" t="s">
        <v>101</v>
      </c>
      <c r="B463" s="85" t="s">
        <v>10070</v>
      </c>
      <c r="C463" s="86" t="str">
        <f>IFERROR(VLOOKUP(UPPER(CONCATENATE($B463," - ",$A463)),'[1]Segurados Civis'!$A$5:$H$2142,6,0),"")</f>
        <v/>
      </c>
      <c r="D463" s="86" t="str">
        <f>IFERROR(VLOOKUP(UPPER(CONCATENATE($B463," - ",$A463)),'[1]Segurados Civis'!$A$5:$H$2142,7,0),"")</f>
        <v/>
      </c>
      <c r="E463" s="86" t="str">
        <f>IFERROR(VLOOKUP(UPPER(CONCATENATE($B463," - ",$A463)),'[1]Segurados Civis'!$A$5:$H$2142,8,0),"")</f>
        <v/>
      </c>
      <c r="F463" s="86" t="str">
        <f t="shared" si="7"/>
        <v/>
      </c>
      <c r="G463" s="85" t="s">
        <v>5035</v>
      </c>
      <c r="H463" s="85">
        <v>0</v>
      </c>
      <c r="I463" s="85">
        <v>0</v>
      </c>
      <c r="J463" s="85">
        <v>0</v>
      </c>
      <c r="K463" s="85">
        <v>0</v>
      </c>
    </row>
    <row r="464" spans="1:11">
      <c r="A464" s="85" t="s">
        <v>101</v>
      </c>
      <c r="B464" s="85" t="s">
        <v>10071</v>
      </c>
      <c r="C464" s="86">
        <f>IFERROR(VLOOKUP(UPPER(CONCATENATE($B464," - ",$A464)),'[1]Segurados Civis'!$A$5:$H$2142,6,0),"")</f>
        <v>451</v>
      </c>
      <c r="D464" s="86">
        <f>IFERROR(VLOOKUP(UPPER(CONCATENATE($B464," - ",$A464)),'[1]Segurados Civis'!$A$5:$H$2142,7,0),"")</f>
        <v>121</v>
      </c>
      <c r="E464" s="86">
        <f>IFERROR(VLOOKUP(UPPER(CONCATENATE($B464," - ",$A464)),'[1]Segurados Civis'!$A$5:$H$2142,8,0),"")</f>
        <v>35</v>
      </c>
      <c r="F464" s="86">
        <f t="shared" si="7"/>
        <v>607</v>
      </c>
      <c r="G464" s="85" t="s">
        <v>5032</v>
      </c>
      <c r="H464" s="85">
        <v>0</v>
      </c>
      <c r="I464" s="85">
        <v>0</v>
      </c>
      <c r="J464" s="85">
        <v>0</v>
      </c>
      <c r="K464" s="85">
        <v>0</v>
      </c>
    </row>
    <row r="465" spans="1:11">
      <c r="A465" s="85" t="s">
        <v>101</v>
      </c>
      <c r="B465" s="85" t="s">
        <v>10072</v>
      </c>
      <c r="C465" s="86" t="str">
        <f>IFERROR(VLOOKUP(UPPER(CONCATENATE($B465," - ",$A465)),'[1]Segurados Civis'!$A$5:$H$2142,6,0),"")</f>
        <v/>
      </c>
      <c r="D465" s="86" t="str">
        <f>IFERROR(VLOOKUP(UPPER(CONCATENATE($B465," - ",$A465)),'[1]Segurados Civis'!$A$5:$H$2142,7,0),"")</f>
        <v/>
      </c>
      <c r="E465" s="86" t="str">
        <f>IFERROR(VLOOKUP(UPPER(CONCATENATE($B465," - ",$A465)),'[1]Segurados Civis'!$A$5:$H$2142,8,0),"")</f>
        <v/>
      </c>
      <c r="F465" s="86" t="str">
        <f t="shared" si="7"/>
        <v/>
      </c>
      <c r="G465" s="85" t="s">
        <v>5035</v>
      </c>
      <c r="H465" s="85">
        <v>0</v>
      </c>
      <c r="I465" s="85">
        <v>0</v>
      </c>
      <c r="J465" s="85">
        <v>0</v>
      </c>
      <c r="K465" s="85">
        <v>0</v>
      </c>
    </row>
    <row r="466" spans="1:11">
      <c r="A466" s="85" t="s">
        <v>101</v>
      </c>
      <c r="B466" s="85" t="s">
        <v>10073</v>
      </c>
      <c r="C466" s="86" t="str">
        <f>IFERROR(VLOOKUP(UPPER(CONCATENATE($B466," - ",$A466)),'[1]Segurados Civis'!$A$5:$H$2142,6,0),"")</f>
        <v/>
      </c>
      <c r="D466" s="86" t="str">
        <f>IFERROR(VLOOKUP(UPPER(CONCATENATE($B466," - ",$A466)),'[1]Segurados Civis'!$A$5:$H$2142,7,0),"")</f>
        <v/>
      </c>
      <c r="E466" s="86" t="str">
        <f>IFERROR(VLOOKUP(UPPER(CONCATENATE($B466," - ",$A466)),'[1]Segurados Civis'!$A$5:$H$2142,8,0),"")</f>
        <v/>
      </c>
      <c r="F466" s="86" t="str">
        <f t="shared" si="7"/>
        <v/>
      </c>
      <c r="G466" s="85" t="s">
        <v>5035</v>
      </c>
      <c r="H466" s="85">
        <v>0</v>
      </c>
      <c r="I466" s="85">
        <v>0</v>
      </c>
      <c r="J466" s="85">
        <v>0</v>
      </c>
      <c r="K466" s="85">
        <v>0</v>
      </c>
    </row>
    <row r="467" spans="1:11">
      <c r="A467" s="85" t="s">
        <v>101</v>
      </c>
      <c r="B467" s="85" t="s">
        <v>9492</v>
      </c>
      <c r="C467" s="86">
        <f>IFERROR(VLOOKUP(UPPER(CONCATENATE($B467," - ",$A467)),'[1]Segurados Civis'!$A$5:$H$2142,6,0),"")</f>
        <v>11149</v>
      </c>
      <c r="D467" s="86">
        <f>IFERROR(VLOOKUP(UPPER(CONCATENATE($B467," - ",$A467)),'[1]Segurados Civis'!$A$5:$H$2142,7,0),"")</f>
        <v>1358</v>
      </c>
      <c r="E467" s="86">
        <f>IFERROR(VLOOKUP(UPPER(CONCATENATE($B467," - ",$A467)),'[1]Segurados Civis'!$A$5:$H$2142,8,0),"")</f>
        <v>432</v>
      </c>
      <c r="F467" s="86">
        <f t="shared" si="7"/>
        <v>12939</v>
      </c>
      <c r="G467" s="85" t="s">
        <v>5032</v>
      </c>
      <c r="H467" s="85">
        <v>1</v>
      </c>
      <c r="I467" s="85">
        <v>0</v>
      </c>
      <c r="J467" s="85">
        <v>0</v>
      </c>
      <c r="K467" s="85">
        <v>0</v>
      </c>
    </row>
    <row r="468" spans="1:11">
      <c r="A468" s="85" t="s">
        <v>101</v>
      </c>
      <c r="B468" s="85" t="s">
        <v>10074</v>
      </c>
      <c r="C468" s="86" t="str">
        <f>IFERROR(VLOOKUP(UPPER(CONCATENATE($B468," - ",$A468)),'[1]Segurados Civis'!$A$5:$H$2142,6,0),"")</f>
        <v/>
      </c>
      <c r="D468" s="86" t="str">
        <f>IFERROR(VLOOKUP(UPPER(CONCATENATE($B468," - ",$A468)),'[1]Segurados Civis'!$A$5:$H$2142,7,0),"")</f>
        <v/>
      </c>
      <c r="E468" s="86" t="str">
        <f>IFERROR(VLOOKUP(UPPER(CONCATENATE($B468," - ",$A468)),'[1]Segurados Civis'!$A$5:$H$2142,8,0),"")</f>
        <v/>
      </c>
      <c r="F468" s="86" t="str">
        <f t="shared" si="7"/>
        <v/>
      </c>
      <c r="G468" s="85" t="s">
        <v>5035</v>
      </c>
      <c r="H468" s="85">
        <v>0</v>
      </c>
      <c r="I468" s="85">
        <v>0</v>
      </c>
      <c r="J468" s="85">
        <v>0</v>
      </c>
      <c r="K468" s="85">
        <v>0</v>
      </c>
    </row>
    <row r="469" spans="1:11">
      <c r="A469" s="85" t="s">
        <v>101</v>
      </c>
      <c r="B469" s="85" t="s">
        <v>10075</v>
      </c>
      <c r="C469" s="86" t="str">
        <f>IFERROR(VLOOKUP(UPPER(CONCATENATE($B469," - ",$A469)),'[1]Segurados Civis'!$A$5:$H$2142,6,0),"")</f>
        <v/>
      </c>
      <c r="D469" s="86" t="str">
        <f>IFERROR(VLOOKUP(UPPER(CONCATENATE($B469," - ",$A469)),'[1]Segurados Civis'!$A$5:$H$2142,7,0),"")</f>
        <v/>
      </c>
      <c r="E469" s="86" t="str">
        <f>IFERROR(VLOOKUP(UPPER(CONCATENATE($B469," - ",$A469)),'[1]Segurados Civis'!$A$5:$H$2142,8,0),"")</f>
        <v/>
      </c>
      <c r="F469" s="86" t="str">
        <f t="shared" si="7"/>
        <v/>
      </c>
      <c r="G469" s="85" t="s">
        <v>5035</v>
      </c>
      <c r="H469" s="85">
        <v>0</v>
      </c>
      <c r="I469" s="85">
        <v>0</v>
      </c>
      <c r="J469" s="85">
        <v>0</v>
      </c>
      <c r="K469" s="85">
        <v>0</v>
      </c>
    </row>
    <row r="470" spans="1:11">
      <c r="A470" s="85" t="s">
        <v>101</v>
      </c>
      <c r="B470" s="85" t="s">
        <v>6991</v>
      </c>
      <c r="C470" s="86" t="str">
        <f>IFERROR(VLOOKUP(UPPER(CONCATENATE($B470," - ",$A470)),'[1]Segurados Civis'!$A$5:$H$2142,6,0),"")</f>
        <v/>
      </c>
      <c r="D470" s="86" t="str">
        <f>IFERROR(VLOOKUP(UPPER(CONCATENATE($B470," - ",$A470)),'[1]Segurados Civis'!$A$5:$H$2142,7,0),"")</f>
        <v/>
      </c>
      <c r="E470" s="86" t="str">
        <f>IFERROR(VLOOKUP(UPPER(CONCATENATE($B470," - ",$A470)),'[1]Segurados Civis'!$A$5:$H$2142,8,0),"")</f>
        <v/>
      </c>
      <c r="F470" s="86" t="str">
        <f t="shared" si="7"/>
        <v/>
      </c>
      <c r="G470" s="85" t="s">
        <v>5035</v>
      </c>
      <c r="H470" s="85">
        <v>0</v>
      </c>
      <c r="I470" s="85">
        <v>0</v>
      </c>
      <c r="J470" s="85">
        <v>0</v>
      </c>
      <c r="K470" s="85">
        <v>0</v>
      </c>
    </row>
    <row r="471" spans="1:11">
      <c r="A471" s="85" t="s">
        <v>101</v>
      </c>
      <c r="B471" s="85" t="s">
        <v>10076</v>
      </c>
      <c r="C471" s="86" t="str">
        <f>IFERROR(VLOOKUP(UPPER(CONCATENATE($B471," - ",$A471)),'[1]Segurados Civis'!$A$5:$H$2142,6,0),"")</f>
        <v/>
      </c>
      <c r="D471" s="86" t="str">
        <f>IFERROR(VLOOKUP(UPPER(CONCATENATE($B471," - ",$A471)),'[1]Segurados Civis'!$A$5:$H$2142,7,0),"")</f>
        <v/>
      </c>
      <c r="E471" s="86" t="str">
        <f>IFERROR(VLOOKUP(UPPER(CONCATENATE($B471," - ",$A471)),'[1]Segurados Civis'!$A$5:$H$2142,8,0),"")</f>
        <v/>
      </c>
      <c r="F471" s="86" t="str">
        <f t="shared" si="7"/>
        <v/>
      </c>
      <c r="G471" s="85" t="s">
        <v>5035</v>
      </c>
      <c r="H471" s="85">
        <v>0</v>
      </c>
      <c r="I471" s="85">
        <v>0</v>
      </c>
      <c r="J471" s="85">
        <v>0</v>
      </c>
      <c r="K471" s="85">
        <v>0</v>
      </c>
    </row>
    <row r="472" spans="1:11">
      <c r="A472" s="85" t="s">
        <v>101</v>
      </c>
      <c r="B472" s="85" t="s">
        <v>10077</v>
      </c>
      <c r="C472" s="86">
        <f>IFERROR(VLOOKUP(UPPER(CONCATENATE($B472," - ",$A472)),'[1]Segurados Civis'!$A$5:$H$2142,6,0),"")</f>
        <v>3913</v>
      </c>
      <c r="D472" s="86">
        <f>IFERROR(VLOOKUP(UPPER(CONCATENATE($B472," - ",$A472)),'[1]Segurados Civis'!$A$5:$H$2142,7,0),"")</f>
        <v>1200</v>
      </c>
      <c r="E472" s="86">
        <f>IFERROR(VLOOKUP(UPPER(CONCATENATE($B472," - ",$A472)),'[1]Segurados Civis'!$A$5:$H$2142,8,0),"")</f>
        <v>411</v>
      </c>
      <c r="F472" s="86">
        <f t="shared" si="7"/>
        <v>5524</v>
      </c>
      <c r="G472" s="85" t="s">
        <v>5032</v>
      </c>
      <c r="H472" s="85">
        <v>0</v>
      </c>
      <c r="I472" s="85">
        <v>0</v>
      </c>
      <c r="J472" s="85">
        <v>0</v>
      </c>
      <c r="K472" s="85">
        <v>0</v>
      </c>
    </row>
    <row r="473" spans="1:11">
      <c r="A473" s="85" t="s">
        <v>101</v>
      </c>
      <c r="B473" s="85" t="s">
        <v>10078</v>
      </c>
      <c r="C473" s="86">
        <f>IFERROR(VLOOKUP(UPPER(CONCATENATE($B473," - ",$A473)),'[1]Segurados Civis'!$A$5:$H$2142,6,0),"")</f>
        <v>988</v>
      </c>
      <c r="D473" s="86">
        <f>IFERROR(VLOOKUP(UPPER(CONCATENATE($B473," - ",$A473)),'[1]Segurados Civis'!$A$5:$H$2142,7,0),"")</f>
        <v>455</v>
      </c>
      <c r="E473" s="86">
        <f>IFERROR(VLOOKUP(UPPER(CONCATENATE($B473," - ",$A473)),'[1]Segurados Civis'!$A$5:$H$2142,8,0),"")</f>
        <v>138</v>
      </c>
      <c r="F473" s="86">
        <f t="shared" si="7"/>
        <v>1581</v>
      </c>
      <c r="G473" s="85" t="s">
        <v>5032</v>
      </c>
      <c r="H473" s="85">
        <v>0</v>
      </c>
      <c r="I473" s="85">
        <v>0</v>
      </c>
      <c r="J473" s="85">
        <v>0</v>
      </c>
      <c r="K473" s="85">
        <v>0</v>
      </c>
    </row>
    <row r="474" spans="1:11">
      <c r="A474" s="85" t="s">
        <v>101</v>
      </c>
      <c r="B474" s="85" t="s">
        <v>10079</v>
      </c>
      <c r="C474" s="86" t="str">
        <f>IFERROR(VLOOKUP(UPPER(CONCATENATE($B474," - ",$A474)),'[1]Segurados Civis'!$A$5:$H$2142,6,0),"")</f>
        <v/>
      </c>
      <c r="D474" s="86" t="str">
        <f>IFERROR(VLOOKUP(UPPER(CONCATENATE($B474," - ",$A474)),'[1]Segurados Civis'!$A$5:$H$2142,7,0),"")</f>
        <v/>
      </c>
      <c r="E474" s="86" t="str">
        <f>IFERROR(VLOOKUP(UPPER(CONCATENATE($B474," - ",$A474)),'[1]Segurados Civis'!$A$5:$H$2142,8,0),"")</f>
        <v/>
      </c>
      <c r="F474" s="86" t="str">
        <f t="shared" si="7"/>
        <v/>
      </c>
      <c r="G474" s="85" t="s">
        <v>5035</v>
      </c>
      <c r="H474" s="85">
        <v>0</v>
      </c>
      <c r="I474" s="85">
        <v>0</v>
      </c>
      <c r="J474" s="85">
        <v>0</v>
      </c>
      <c r="K474" s="85">
        <v>0</v>
      </c>
    </row>
    <row r="475" spans="1:11">
      <c r="A475" s="85" t="s">
        <v>101</v>
      </c>
      <c r="B475" s="85" t="s">
        <v>10080</v>
      </c>
      <c r="C475" s="86" t="str">
        <f>IFERROR(VLOOKUP(UPPER(CONCATENATE($B475," - ",$A475)),'[1]Segurados Civis'!$A$5:$H$2142,6,0),"")</f>
        <v/>
      </c>
      <c r="D475" s="86" t="str">
        <f>IFERROR(VLOOKUP(UPPER(CONCATENATE($B475," - ",$A475)),'[1]Segurados Civis'!$A$5:$H$2142,7,0),"")</f>
        <v/>
      </c>
      <c r="E475" s="86" t="str">
        <f>IFERROR(VLOOKUP(UPPER(CONCATENATE($B475," - ",$A475)),'[1]Segurados Civis'!$A$5:$H$2142,8,0),"")</f>
        <v/>
      </c>
      <c r="F475" s="86" t="str">
        <f t="shared" si="7"/>
        <v/>
      </c>
      <c r="G475" s="85" t="s">
        <v>5035</v>
      </c>
      <c r="H475" s="85">
        <v>0</v>
      </c>
      <c r="I475" s="85">
        <v>0</v>
      </c>
      <c r="J475" s="85">
        <v>0</v>
      </c>
      <c r="K475" s="85">
        <v>0</v>
      </c>
    </row>
    <row r="476" spans="1:11">
      <c r="A476" s="85" t="s">
        <v>101</v>
      </c>
      <c r="B476" s="85" t="s">
        <v>10081</v>
      </c>
      <c r="C476" s="86">
        <f>IFERROR(VLOOKUP(UPPER(CONCATENATE($B476," - ",$A476)),'[1]Segurados Civis'!$A$5:$H$2142,6,0),"")</f>
        <v>548</v>
      </c>
      <c r="D476" s="86">
        <f>IFERROR(VLOOKUP(UPPER(CONCATENATE($B476," - ",$A476)),'[1]Segurados Civis'!$A$5:$H$2142,7,0),"")</f>
        <v>102</v>
      </c>
      <c r="E476" s="86">
        <f>IFERROR(VLOOKUP(UPPER(CONCATENATE($B476," - ",$A476)),'[1]Segurados Civis'!$A$5:$H$2142,8,0),"")</f>
        <v>38</v>
      </c>
      <c r="F476" s="86">
        <f t="shared" si="7"/>
        <v>688</v>
      </c>
      <c r="G476" s="85" t="s">
        <v>5032</v>
      </c>
      <c r="H476" s="85">
        <v>1</v>
      </c>
      <c r="I476" s="85">
        <v>0</v>
      </c>
      <c r="J476" s="85">
        <v>0</v>
      </c>
      <c r="K476" s="85">
        <v>0</v>
      </c>
    </row>
    <row r="477" spans="1:11">
      <c r="A477" s="85" t="s">
        <v>101</v>
      </c>
      <c r="B477" s="85" t="s">
        <v>10082</v>
      </c>
      <c r="C477" s="86" t="str">
        <f>IFERROR(VLOOKUP(UPPER(CONCATENATE($B477," - ",$A477)),'[1]Segurados Civis'!$A$5:$H$2142,6,0),"")</f>
        <v/>
      </c>
      <c r="D477" s="86" t="str">
        <f>IFERROR(VLOOKUP(UPPER(CONCATENATE($B477," - ",$A477)),'[1]Segurados Civis'!$A$5:$H$2142,7,0),"")</f>
        <v/>
      </c>
      <c r="E477" s="86" t="str">
        <f>IFERROR(VLOOKUP(UPPER(CONCATENATE($B477," - ",$A477)),'[1]Segurados Civis'!$A$5:$H$2142,8,0),"")</f>
        <v/>
      </c>
      <c r="F477" s="86" t="str">
        <f t="shared" si="7"/>
        <v/>
      </c>
      <c r="G477" s="85" t="s">
        <v>5035</v>
      </c>
      <c r="H477" s="85">
        <v>0</v>
      </c>
      <c r="I477" s="85">
        <v>0</v>
      </c>
      <c r="J477" s="85">
        <v>0</v>
      </c>
      <c r="K477" s="85">
        <v>0</v>
      </c>
    </row>
    <row r="478" spans="1:11">
      <c r="A478" s="85" t="s">
        <v>101</v>
      </c>
      <c r="B478" s="85" t="s">
        <v>10083</v>
      </c>
      <c r="C478" s="86" t="str">
        <f>IFERROR(VLOOKUP(UPPER(CONCATENATE($B478," - ",$A478)),'[1]Segurados Civis'!$A$5:$H$2142,6,0),"")</f>
        <v/>
      </c>
      <c r="D478" s="86" t="str">
        <f>IFERROR(VLOOKUP(UPPER(CONCATENATE($B478," - ",$A478)),'[1]Segurados Civis'!$A$5:$H$2142,7,0),"")</f>
        <v/>
      </c>
      <c r="E478" s="86" t="str">
        <f>IFERROR(VLOOKUP(UPPER(CONCATENATE($B478," - ",$A478)),'[1]Segurados Civis'!$A$5:$H$2142,8,0),"")</f>
        <v/>
      </c>
      <c r="F478" s="86" t="str">
        <f t="shared" si="7"/>
        <v/>
      </c>
      <c r="G478" s="85" t="s">
        <v>5035</v>
      </c>
      <c r="H478" s="85">
        <v>0</v>
      </c>
      <c r="I478" s="85">
        <v>0</v>
      </c>
      <c r="J478" s="85">
        <v>0</v>
      </c>
      <c r="K478" s="85">
        <v>0</v>
      </c>
    </row>
    <row r="479" spans="1:11">
      <c r="A479" s="85" t="s">
        <v>101</v>
      </c>
      <c r="B479" s="85" t="s">
        <v>10084</v>
      </c>
      <c r="C479" s="86" t="str">
        <f>IFERROR(VLOOKUP(UPPER(CONCATENATE($B479," - ",$A479)),'[1]Segurados Civis'!$A$5:$H$2142,6,0),"")</f>
        <v/>
      </c>
      <c r="D479" s="86" t="str">
        <f>IFERROR(VLOOKUP(UPPER(CONCATENATE($B479," - ",$A479)),'[1]Segurados Civis'!$A$5:$H$2142,7,0),"")</f>
        <v/>
      </c>
      <c r="E479" s="86" t="str">
        <f>IFERROR(VLOOKUP(UPPER(CONCATENATE($B479," - ",$A479)),'[1]Segurados Civis'!$A$5:$H$2142,8,0),"")</f>
        <v/>
      </c>
      <c r="F479" s="86" t="str">
        <f t="shared" si="7"/>
        <v/>
      </c>
      <c r="G479" s="85" t="s">
        <v>5035</v>
      </c>
      <c r="H479" s="85">
        <v>0</v>
      </c>
      <c r="I479" s="85">
        <v>0</v>
      </c>
      <c r="J479" s="85">
        <v>0</v>
      </c>
      <c r="K479" s="85">
        <v>0</v>
      </c>
    </row>
    <row r="480" spans="1:11">
      <c r="A480" s="85" t="s">
        <v>101</v>
      </c>
      <c r="B480" s="85" t="s">
        <v>10085</v>
      </c>
      <c r="C480" s="86">
        <f>IFERROR(VLOOKUP(UPPER(CONCATENATE($B480," - ",$A480)),'[1]Segurados Civis'!$A$5:$H$2142,6,0),"")</f>
        <v>226</v>
      </c>
      <c r="D480" s="86">
        <f>IFERROR(VLOOKUP(UPPER(CONCATENATE($B480," - ",$A480)),'[1]Segurados Civis'!$A$5:$H$2142,7,0),"")</f>
        <v>101</v>
      </c>
      <c r="E480" s="86">
        <f>IFERROR(VLOOKUP(UPPER(CONCATENATE($B480," - ",$A480)),'[1]Segurados Civis'!$A$5:$H$2142,8,0),"")</f>
        <v>29</v>
      </c>
      <c r="F480" s="86">
        <f t="shared" si="7"/>
        <v>356</v>
      </c>
      <c r="G480" s="85" t="s">
        <v>5032</v>
      </c>
      <c r="H480" s="85">
        <v>0</v>
      </c>
      <c r="I480" s="85">
        <v>0</v>
      </c>
      <c r="J480" s="85">
        <v>0</v>
      </c>
      <c r="K480" s="85">
        <v>0</v>
      </c>
    </row>
    <row r="481" spans="1:11">
      <c r="A481" s="85" t="s">
        <v>101</v>
      </c>
      <c r="B481" s="85" t="s">
        <v>10086</v>
      </c>
      <c r="C481" s="86" t="str">
        <f>IFERROR(VLOOKUP(UPPER(CONCATENATE($B481," - ",$A481)),'[1]Segurados Civis'!$A$5:$H$2142,6,0),"")</f>
        <v/>
      </c>
      <c r="D481" s="86" t="str">
        <f>IFERROR(VLOOKUP(UPPER(CONCATENATE($B481," - ",$A481)),'[1]Segurados Civis'!$A$5:$H$2142,7,0),"")</f>
        <v/>
      </c>
      <c r="E481" s="86" t="str">
        <f>IFERROR(VLOOKUP(UPPER(CONCATENATE($B481," - ",$A481)),'[1]Segurados Civis'!$A$5:$H$2142,8,0),"")</f>
        <v/>
      </c>
      <c r="F481" s="86" t="str">
        <f t="shared" si="7"/>
        <v/>
      </c>
      <c r="G481" s="85" t="s">
        <v>5035</v>
      </c>
      <c r="H481" s="85">
        <v>0</v>
      </c>
      <c r="I481" s="85">
        <v>0</v>
      </c>
      <c r="J481" s="85">
        <v>0</v>
      </c>
      <c r="K481" s="85">
        <v>0</v>
      </c>
    </row>
    <row r="482" spans="1:11">
      <c r="A482" s="85" t="s">
        <v>101</v>
      </c>
      <c r="B482" s="85" t="s">
        <v>10087</v>
      </c>
      <c r="C482" s="86" t="str">
        <f>IFERROR(VLOOKUP(UPPER(CONCATENATE($B482," - ",$A482)),'[1]Segurados Civis'!$A$5:$H$2142,6,0),"")</f>
        <v/>
      </c>
      <c r="D482" s="86" t="str">
        <f>IFERROR(VLOOKUP(UPPER(CONCATENATE($B482," - ",$A482)),'[1]Segurados Civis'!$A$5:$H$2142,7,0),"")</f>
        <v/>
      </c>
      <c r="E482" s="86" t="str">
        <f>IFERROR(VLOOKUP(UPPER(CONCATENATE($B482," - ",$A482)),'[1]Segurados Civis'!$A$5:$H$2142,8,0),"")</f>
        <v/>
      </c>
      <c r="F482" s="86" t="str">
        <f t="shared" si="7"/>
        <v/>
      </c>
      <c r="G482" s="85" t="s">
        <v>5035</v>
      </c>
      <c r="H482" s="85">
        <v>0</v>
      </c>
      <c r="I482" s="85">
        <v>0</v>
      </c>
      <c r="J482" s="85">
        <v>0</v>
      </c>
      <c r="K482" s="85">
        <v>0</v>
      </c>
    </row>
    <row r="483" spans="1:11">
      <c r="A483" s="85" t="s">
        <v>101</v>
      </c>
      <c r="B483" s="85" t="s">
        <v>10088</v>
      </c>
      <c r="C483" s="86" t="str">
        <f>IFERROR(VLOOKUP(UPPER(CONCATENATE($B483," - ",$A483)),'[1]Segurados Civis'!$A$5:$H$2142,6,0),"")</f>
        <v/>
      </c>
      <c r="D483" s="86" t="str">
        <f>IFERROR(VLOOKUP(UPPER(CONCATENATE($B483," - ",$A483)),'[1]Segurados Civis'!$A$5:$H$2142,7,0),"")</f>
        <v/>
      </c>
      <c r="E483" s="86" t="str">
        <f>IFERROR(VLOOKUP(UPPER(CONCATENATE($B483," - ",$A483)),'[1]Segurados Civis'!$A$5:$H$2142,8,0),"")</f>
        <v/>
      </c>
      <c r="F483" s="86" t="str">
        <f t="shared" si="7"/>
        <v/>
      </c>
      <c r="G483" s="85" t="s">
        <v>5503</v>
      </c>
      <c r="H483" s="85">
        <v>0</v>
      </c>
      <c r="I483" s="85">
        <v>0</v>
      </c>
      <c r="J483" s="85">
        <v>0</v>
      </c>
      <c r="K483" s="85">
        <v>0</v>
      </c>
    </row>
    <row r="484" spans="1:11">
      <c r="A484" s="85" t="s">
        <v>101</v>
      </c>
      <c r="B484" s="85" t="s">
        <v>10089</v>
      </c>
      <c r="C484" s="86" t="str">
        <f>IFERROR(VLOOKUP(UPPER(CONCATENATE($B484," - ",$A484)),'[1]Segurados Civis'!$A$5:$H$2142,6,0),"")</f>
        <v/>
      </c>
      <c r="D484" s="86" t="str">
        <f>IFERROR(VLOOKUP(UPPER(CONCATENATE($B484," - ",$A484)),'[1]Segurados Civis'!$A$5:$H$2142,7,0),"")</f>
        <v/>
      </c>
      <c r="E484" s="86" t="str">
        <f>IFERROR(VLOOKUP(UPPER(CONCATENATE($B484," - ",$A484)),'[1]Segurados Civis'!$A$5:$H$2142,8,0),"")</f>
        <v/>
      </c>
      <c r="F484" s="86" t="str">
        <f t="shared" si="7"/>
        <v/>
      </c>
      <c r="G484" s="85" t="s">
        <v>5035</v>
      </c>
      <c r="H484" s="85">
        <v>0</v>
      </c>
      <c r="I484" s="85">
        <v>0</v>
      </c>
      <c r="J484" s="85">
        <v>0</v>
      </c>
      <c r="K484" s="85">
        <v>0</v>
      </c>
    </row>
    <row r="485" spans="1:11">
      <c r="A485" s="85" t="s">
        <v>101</v>
      </c>
      <c r="B485" s="85" t="s">
        <v>10090</v>
      </c>
      <c r="C485" s="86">
        <f>IFERROR(VLOOKUP(UPPER(CONCATENATE($B485," - ",$A485)),'[1]Segurados Civis'!$A$5:$H$2142,6,0),"")</f>
        <v>1696</v>
      </c>
      <c r="D485" s="86">
        <f>IFERROR(VLOOKUP(UPPER(CONCATENATE($B485," - ",$A485)),'[1]Segurados Civis'!$A$5:$H$2142,7,0),"")</f>
        <v>264</v>
      </c>
      <c r="E485" s="86">
        <f>IFERROR(VLOOKUP(UPPER(CONCATENATE($B485," - ",$A485)),'[1]Segurados Civis'!$A$5:$H$2142,8,0),"")</f>
        <v>53</v>
      </c>
      <c r="F485" s="86">
        <f t="shared" si="7"/>
        <v>2013</v>
      </c>
      <c r="G485" s="85" t="s">
        <v>5032</v>
      </c>
      <c r="H485" s="85">
        <v>0</v>
      </c>
      <c r="I485" s="85">
        <v>0</v>
      </c>
      <c r="J485" s="85">
        <v>0</v>
      </c>
      <c r="K485" s="85">
        <v>0</v>
      </c>
    </row>
    <row r="486" spans="1:11">
      <c r="A486" s="85" t="s">
        <v>101</v>
      </c>
      <c r="B486" s="85" t="s">
        <v>10091</v>
      </c>
      <c r="C486" s="86" t="str">
        <f>IFERROR(VLOOKUP(UPPER(CONCATENATE($B486," - ",$A486)),'[1]Segurados Civis'!$A$5:$H$2142,6,0),"")</f>
        <v/>
      </c>
      <c r="D486" s="86" t="str">
        <f>IFERROR(VLOOKUP(UPPER(CONCATENATE($B486," - ",$A486)),'[1]Segurados Civis'!$A$5:$H$2142,7,0),"")</f>
        <v/>
      </c>
      <c r="E486" s="86" t="str">
        <f>IFERROR(VLOOKUP(UPPER(CONCATENATE($B486," - ",$A486)),'[1]Segurados Civis'!$A$5:$H$2142,8,0),"")</f>
        <v/>
      </c>
      <c r="F486" s="86" t="str">
        <f t="shared" si="7"/>
        <v/>
      </c>
      <c r="G486" s="85" t="s">
        <v>5035</v>
      </c>
      <c r="H486" s="85">
        <v>0</v>
      </c>
      <c r="I486" s="85">
        <v>0</v>
      </c>
      <c r="J486" s="85">
        <v>0</v>
      </c>
      <c r="K486" s="85">
        <v>0</v>
      </c>
    </row>
    <row r="487" spans="1:11">
      <c r="A487" s="85" t="s">
        <v>101</v>
      </c>
      <c r="B487" s="85" t="s">
        <v>10092</v>
      </c>
      <c r="C487" s="86" t="str">
        <f>IFERROR(VLOOKUP(UPPER(CONCATENATE($B487," - ",$A487)),'[1]Segurados Civis'!$A$5:$H$2142,6,0),"")</f>
        <v/>
      </c>
      <c r="D487" s="86" t="str">
        <f>IFERROR(VLOOKUP(UPPER(CONCATENATE($B487," - ",$A487)),'[1]Segurados Civis'!$A$5:$H$2142,7,0),"")</f>
        <v/>
      </c>
      <c r="E487" s="86" t="str">
        <f>IFERROR(VLOOKUP(UPPER(CONCATENATE($B487," - ",$A487)),'[1]Segurados Civis'!$A$5:$H$2142,8,0),"")</f>
        <v/>
      </c>
      <c r="F487" s="86" t="str">
        <f t="shared" si="7"/>
        <v/>
      </c>
      <c r="G487" s="85" t="s">
        <v>5035</v>
      </c>
      <c r="H487" s="85">
        <v>0</v>
      </c>
      <c r="I487" s="85">
        <v>0</v>
      </c>
      <c r="J487" s="85">
        <v>0</v>
      </c>
      <c r="K487" s="85">
        <v>0</v>
      </c>
    </row>
    <row r="488" spans="1:11">
      <c r="A488" s="85" t="s">
        <v>101</v>
      </c>
      <c r="B488" s="85" t="s">
        <v>10093</v>
      </c>
      <c r="C488" s="86" t="str">
        <f>IFERROR(VLOOKUP(UPPER(CONCATENATE($B488," - ",$A488)),'[1]Segurados Civis'!$A$5:$H$2142,6,0),"")</f>
        <v/>
      </c>
      <c r="D488" s="86" t="str">
        <f>IFERROR(VLOOKUP(UPPER(CONCATENATE($B488," - ",$A488)),'[1]Segurados Civis'!$A$5:$H$2142,7,0),"")</f>
        <v/>
      </c>
      <c r="E488" s="86" t="str">
        <f>IFERROR(VLOOKUP(UPPER(CONCATENATE($B488," - ",$A488)),'[1]Segurados Civis'!$A$5:$H$2142,8,0),"")</f>
        <v/>
      </c>
      <c r="F488" s="86" t="str">
        <f t="shared" si="7"/>
        <v/>
      </c>
      <c r="G488" s="85" t="s">
        <v>5035</v>
      </c>
      <c r="H488" s="85">
        <v>0</v>
      </c>
      <c r="I488" s="85">
        <v>0</v>
      </c>
      <c r="J488" s="85">
        <v>0</v>
      </c>
      <c r="K488" s="85">
        <v>0</v>
      </c>
    </row>
    <row r="489" spans="1:11">
      <c r="A489" s="85" t="s">
        <v>101</v>
      </c>
      <c r="B489" s="85" t="s">
        <v>10094</v>
      </c>
      <c r="C489" s="86" t="str">
        <f>IFERROR(VLOOKUP(UPPER(CONCATENATE($B489," - ",$A489)),'[1]Segurados Civis'!$A$5:$H$2142,6,0),"")</f>
        <v/>
      </c>
      <c r="D489" s="86" t="str">
        <f>IFERROR(VLOOKUP(UPPER(CONCATENATE($B489," - ",$A489)),'[1]Segurados Civis'!$A$5:$H$2142,7,0),"")</f>
        <v/>
      </c>
      <c r="E489" s="86" t="str">
        <f>IFERROR(VLOOKUP(UPPER(CONCATENATE($B489," - ",$A489)),'[1]Segurados Civis'!$A$5:$H$2142,8,0),"")</f>
        <v/>
      </c>
      <c r="F489" s="86" t="str">
        <f t="shared" si="7"/>
        <v/>
      </c>
      <c r="G489" s="85" t="s">
        <v>5035</v>
      </c>
      <c r="H489" s="85">
        <v>0</v>
      </c>
      <c r="I489" s="85">
        <v>0</v>
      </c>
      <c r="J489" s="85">
        <v>0</v>
      </c>
      <c r="K489" s="85">
        <v>0</v>
      </c>
    </row>
    <row r="490" spans="1:11">
      <c r="A490" s="85" t="s">
        <v>101</v>
      </c>
      <c r="B490" s="85" t="s">
        <v>10095</v>
      </c>
      <c r="C490" s="86" t="str">
        <f>IFERROR(VLOOKUP(UPPER(CONCATENATE($B490," - ",$A490)),'[1]Segurados Civis'!$A$5:$H$2142,6,0),"")</f>
        <v/>
      </c>
      <c r="D490" s="86" t="str">
        <f>IFERROR(VLOOKUP(UPPER(CONCATENATE($B490," - ",$A490)),'[1]Segurados Civis'!$A$5:$H$2142,7,0),"")</f>
        <v/>
      </c>
      <c r="E490" s="86" t="str">
        <f>IFERROR(VLOOKUP(UPPER(CONCATENATE($B490," - ",$A490)),'[1]Segurados Civis'!$A$5:$H$2142,8,0),"")</f>
        <v/>
      </c>
      <c r="F490" s="86" t="str">
        <f t="shared" si="7"/>
        <v/>
      </c>
      <c r="G490" s="85" t="s">
        <v>5035</v>
      </c>
      <c r="H490" s="85">
        <v>0</v>
      </c>
      <c r="I490" s="85">
        <v>0</v>
      </c>
      <c r="J490" s="85">
        <v>0</v>
      </c>
      <c r="K490" s="85">
        <v>0</v>
      </c>
    </row>
    <row r="491" spans="1:11">
      <c r="A491" s="85" t="s">
        <v>101</v>
      </c>
      <c r="B491" s="85" t="s">
        <v>10096</v>
      </c>
      <c r="C491" s="86" t="str">
        <f>IFERROR(VLOOKUP(UPPER(CONCATENATE($B491," - ",$A491)),'[1]Segurados Civis'!$A$5:$H$2142,6,0),"")</f>
        <v/>
      </c>
      <c r="D491" s="86" t="str">
        <f>IFERROR(VLOOKUP(UPPER(CONCATENATE($B491," - ",$A491)),'[1]Segurados Civis'!$A$5:$H$2142,7,0),"")</f>
        <v/>
      </c>
      <c r="E491" s="86" t="str">
        <f>IFERROR(VLOOKUP(UPPER(CONCATENATE($B491," - ",$A491)),'[1]Segurados Civis'!$A$5:$H$2142,8,0),"")</f>
        <v/>
      </c>
      <c r="F491" s="86" t="str">
        <f t="shared" si="7"/>
        <v/>
      </c>
      <c r="G491" s="85" t="s">
        <v>5035</v>
      </c>
      <c r="H491" s="85">
        <v>0</v>
      </c>
      <c r="I491" s="85">
        <v>0</v>
      </c>
      <c r="J491" s="85">
        <v>0</v>
      </c>
      <c r="K491" s="85">
        <v>0</v>
      </c>
    </row>
    <row r="492" spans="1:11">
      <c r="A492" s="85" t="s">
        <v>101</v>
      </c>
      <c r="B492" s="85" t="s">
        <v>10097</v>
      </c>
      <c r="C492" s="86">
        <f>IFERROR(VLOOKUP(UPPER(CONCATENATE($B492," - ",$A492)),'[1]Segurados Civis'!$A$5:$H$2142,6,0),"")</f>
        <v>192</v>
      </c>
      <c r="D492" s="86">
        <f>IFERROR(VLOOKUP(UPPER(CONCATENATE($B492," - ",$A492)),'[1]Segurados Civis'!$A$5:$H$2142,7,0),"")</f>
        <v>21</v>
      </c>
      <c r="E492" s="86">
        <f>IFERROR(VLOOKUP(UPPER(CONCATENATE($B492," - ",$A492)),'[1]Segurados Civis'!$A$5:$H$2142,8,0),"")</f>
        <v>6</v>
      </c>
      <c r="F492" s="86">
        <f t="shared" si="7"/>
        <v>219</v>
      </c>
      <c r="G492" s="85" t="s">
        <v>5032</v>
      </c>
      <c r="H492" s="85">
        <v>0</v>
      </c>
      <c r="I492" s="85">
        <v>0</v>
      </c>
      <c r="J492" s="85">
        <v>0</v>
      </c>
      <c r="K492" s="85">
        <v>0</v>
      </c>
    </row>
    <row r="493" spans="1:11">
      <c r="A493" s="85" t="s">
        <v>101</v>
      </c>
      <c r="B493" s="85" t="s">
        <v>10098</v>
      </c>
      <c r="C493" s="86">
        <f>IFERROR(VLOOKUP(UPPER(CONCATENATE($B493," - ",$A493)),'[1]Segurados Civis'!$A$5:$H$2142,6,0),"")</f>
        <v>274</v>
      </c>
      <c r="D493" s="86">
        <f>IFERROR(VLOOKUP(UPPER(CONCATENATE($B493," - ",$A493)),'[1]Segurados Civis'!$A$5:$H$2142,7,0),"")</f>
        <v>0</v>
      </c>
      <c r="E493" s="86">
        <f>IFERROR(VLOOKUP(UPPER(CONCATENATE($B493," - ",$A493)),'[1]Segurados Civis'!$A$5:$H$2142,8,0),"")</f>
        <v>1</v>
      </c>
      <c r="F493" s="86">
        <f t="shared" si="7"/>
        <v>275</v>
      </c>
      <c r="G493" s="85" t="s">
        <v>5032</v>
      </c>
      <c r="H493" s="85">
        <v>0</v>
      </c>
      <c r="I493" s="85">
        <v>0</v>
      </c>
      <c r="J493" s="85">
        <v>0</v>
      </c>
      <c r="K493" s="85">
        <v>0</v>
      </c>
    </row>
    <row r="494" spans="1:11">
      <c r="A494" s="85" t="s">
        <v>101</v>
      </c>
      <c r="B494" s="85" t="s">
        <v>10099</v>
      </c>
      <c r="C494" s="86">
        <f>IFERROR(VLOOKUP(UPPER(CONCATENATE($B494," - ",$A494)),'[1]Segurados Civis'!$A$5:$H$2142,6,0),"")</f>
        <v>2902</v>
      </c>
      <c r="D494" s="86">
        <f>IFERROR(VLOOKUP(UPPER(CONCATENATE($B494," - ",$A494)),'[1]Segurados Civis'!$A$5:$H$2142,7,0),"")</f>
        <v>423</v>
      </c>
      <c r="E494" s="86">
        <f>IFERROR(VLOOKUP(UPPER(CONCATENATE($B494," - ",$A494)),'[1]Segurados Civis'!$A$5:$H$2142,8,0),"")</f>
        <v>115</v>
      </c>
      <c r="F494" s="86">
        <f t="shared" si="7"/>
        <v>3440</v>
      </c>
      <c r="G494" s="85" t="s">
        <v>5032</v>
      </c>
      <c r="H494" s="85">
        <v>0</v>
      </c>
      <c r="I494" s="85">
        <v>0</v>
      </c>
      <c r="J494" s="85">
        <v>0</v>
      </c>
      <c r="K494" s="85">
        <v>0</v>
      </c>
    </row>
    <row r="495" spans="1:11">
      <c r="A495" s="85" t="s">
        <v>101</v>
      </c>
      <c r="B495" s="85" t="s">
        <v>10100</v>
      </c>
      <c r="C495" s="86">
        <f>IFERROR(VLOOKUP(UPPER(CONCATENATE($B495," - ",$A495)),'[1]Segurados Civis'!$A$5:$H$2142,6,0),"")</f>
        <v>8978</v>
      </c>
      <c r="D495" s="86">
        <f>IFERROR(VLOOKUP(UPPER(CONCATENATE($B495," - ",$A495)),'[1]Segurados Civis'!$A$5:$H$2142,7,0),"")</f>
        <v>4490</v>
      </c>
      <c r="E495" s="86">
        <f>IFERROR(VLOOKUP(UPPER(CONCATENATE($B495," - ",$A495)),'[1]Segurados Civis'!$A$5:$H$2142,8,0),"")</f>
        <v>1340</v>
      </c>
      <c r="F495" s="86">
        <f t="shared" si="7"/>
        <v>14808</v>
      </c>
      <c r="G495" s="85" t="s">
        <v>5032</v>
      </c>
      <c r="H495" s="85">
        <v>1</v>
      </c>
      <c r="I495" s="85">
        <v>0</v>
      </c>
      <c r="J495" s="85">
        <v>0</v>
      </c>
      <c r="K495" s="85">
        <v>0</v>
      </c>
    </row>
    <row r="496" spans="1:11">
      <c r="A496" s="85" t="s">
        <v>101</v>
      </c>
      <c r="B496" s="85" t="s">
        <v>10101</v>
      </c>
      <c r="C496" s="86" t="str">
        <f>IFERROR(VLOOKUP(UPPER(CONCATENATE($B496," - ",$A496)),'[1]Segurados Civis'!$A$5:$H$2142,6,0),"")</f>
        <v/>
      </c>
      <c r="D496" s="86" t="str">
        <f>IFERROR(VLOOKUP(UPPER(CONCATENATE($B496," - ",$A496)),'[1]Segurados Civis'!$A$5:$H$2142,7,0),"")</f>
        <v/>
      </c>
      <c r="E496" s="86" t="str">
        <f>IFERROR(VLOOKUP(UPPER(CONCATENATE($B496," - ",$A496)),'[1]Segurados Civis'!$A$5:$H$2142,8,0),"")</f>
        <v/>
      </c>
      <c r="F496" s="86" t="str">
        <f t="shared" si="7"/>
        <v/>
      </c>
      <c r="G496" s="85" t="s">
        <v>5035</v>
      </c>
      <c r="H496" s="85">
        <v>0</v>
      </c>
      <c r="I496" s="85">
        <v>0</v>
      </c>
      <c r="J496" s="85">
        <v>0</v>
      </c>
      <c r="K496" s="85">
        <v>0</v>
      </c>
    </row>
    <row r="497" spans="1:11">
      <c r="A497" s="85" t="s">
        <v>101</v>
      </c>
      <c r="B497" s="85" t="s">
        <v>10102</v>
      </c>
      <c r="C497" s="86" t="str">
        <f>IFERROR(VLOOKUP(UPPER(CONCATENATE($B497," - ",$A497)),'[1]Segurados Civis'!$A$5:$H$2142,6,0),"")</f>
        <v/>
      </c>
      <c r="D497" s="86" t="str">
        <f>IFERROR(VLOOKUP(UPPER(CONCATENATE($B497," - ",$A497)),'[1]Segurados Civis'!$A$5:$H$2142,7,0),"")</f>
        <v/>
      </c>
      <c r="E497" s="86" t="str">
        <f>IFERROR(VLOOKUP(UPPER(CONCATENATE($B497," - ",$A497)),'[1]Segurados Civis'!$A$5:$H$2142,8,0),"")</f>
        <v/>
      </c>
      <c r="F497" s="86" t="str">
        <f t="shared" si="7"/>
        <v/>
      </c>
      <c r="G497" s="85" t="s">
        <v>5035</v>
      </c>
      <c r="H497" s="85">
        <v>0</v>
      </c>
      <c r="I497" s="85">
        <v>0</v>
      </c>
      <c r="J497" s="85">
        <v>0</v>
      </c>
      <c r="K497" s="85">
        <v>0</v>
      </c>
    </row>
    <row r="498" spans="1:11">
      <c r="A498" s="85" t="s">
        <v>101</v>
      </c>
      <c r="B498" s="85" t="s">
        <v>10103</v>
      </c>
      <c r="C498" s="86" t="str">
        <f>IFERROR(VLOOKUP(UPPER(CONCATENATE($B498," - ",$A498)),'[1]Segurados Civis'!$A$5:$H$2142,6,0),"")</f>
        <v/>
      </c>
      <c r="D498" s="86" t="str">
        <f>IFERROR(VLOOKUP(UPPER(CONCATENATE($B498," - ",$A498)),'[1]Segurados Civis'!$A$5:$H$2142,7,0),"")</f>
        <v/>
      </c>
      <c r="E498" s="86" t="str">
        <f>IFERROR(VLOOKUP(UPPER(CONCATENATE($B498," - ",$A498)),'[1]Segurados Civis'!$A$5:$H$2142,8,0),"")</f>
        <v/>
      </c>
      <c r="F498" s="86" t="str">
        <f t="shared" si="7"/>
        <v/>
      </c>
      <c r="G498" s="85" t="s">
        <v>5035</v>
      </c>
      <c r="H498" s="85">
        <v>0</v>
      </c>
      <c r="I498" s="85">
        <v>0</v>
      </c>
      <c r="J498" s="85">
        <v>0</v>
      </c>
      <c r="K498" s="85">
        <v>0</v>
      </c>
    </row>
    <row r="499" spans="1:11">
      <c r="A499" s="85" t="s">
        <v>101</v>
      </c>
      <c r="B499" s="85" t="s">
        <v>8588</v>
      </c>
      <c r="C499" s="86">
        <f>IFERROR(VLOOKUP(UPPER(CONCATENATE($B499," - ",$A499)),'[1]Segurados Civis'!$A$5:$H$2142,6,0),"")</f>
        <v>6177</v>
      </c>
      <c r="D499" s="86">
        <f>IFERROR(VLOOKUP(UPPER(CONCATENATE($B499," - ",$A499)),'[1]Segurados Civis'!$A$5:$H$2142,7,0),"")</f>
        <v>252</v>
      </c>
      <c r="E499" s="86">
        <f>IFERROR(VLOOKUP(UPPER(CONCATENATE($B499," - ",$A499)),'[1]Segurados Civis'!$A$5:$H$2142,8,0),"")</f>
        <v>36</v>
      </c>
      <c r="F499" s="86">
        <f t="shared" si="7"/>
        <v>6465</v>
      </c>
      <c r="G499" s="85" t="s">
        <v>5032</v>
      </c>
      <c r="H499" s="85">
        <v>0</v>
      </c>
      <c r="I499" s="85">
        <v>0</v>
      </c>
      <c r="J499" s="85">
        <v>0</v>
      </c>
      <c r="K499" s="85">
        <v>0</v>
      </c>
    </row>
    <row r="500" spans="1:11">
      <c r="A500" s="85" t="s">
        <v>101</v>
      </c>
      <c r="B500" s="85" t="s">
        <v>10104</v>
      </c>
      <c r="C500" s="86" t="str">
        <f>IFERROR(VLOOKUP(UPPER(CONCATENATE($B500," - ",$A500)),'[1]Segurados Civis'!$A$5:$H$2142,6,0),"")</f>
        <v/>
      </c>
      <c r="D500" s="86" t="str">
        <f>IFERROR(VLOOKUP(UPPER(CONCATENATE($B500," - ",$A500)),'[1]Segurados Civis'!$A$5:$H$2142,7,0),"")</f>
        <v/>
      </c>
      <c r="E500" s="86" t="str">
        <f>IFERROR(VLOOKUP(UPPER(CONCATENATE($B500," - ",$A500)),'[1]Segurados Civis'!$A$5:$H$2142,8,0),"")</f>
        <v/>
      </c>
      <c r="F500" s="86" t="str">
        <f t="shared" si="7"/>
        <v/>
      </c>
      <c r="G500" s="85" t="s">
        <v>5035</v>
      </c>
      <c r="H500" s="85">
        <v>0</v>
      </c>
      <c r="I500" s="85">
        <v>0</v>
      </c>
      <c r="J500" s="85">
        <v>0</v>
      </c>
      <c r="K500" s="85">
        <v>0</v>
      </c>
    </row>
    <row r="501" spans="1:11">
      <c r="A501" s="85" t="s">
        <v>101</v>
      </c>
      <c r="B501" s="85" t="s">
        <v>10105</v>
      </c>
      <c r="C501" s="86">
        <f>IFERROR(VLOOKUP(UPPER(CONCATENATE($B501," - ",$A501)),'[1]Segurados Civis'!$A$5:$H$2142,6,0),"")</f>
        <v>665</v>
      </c>
      <c r="D501" s="86">
        <f>IFERROR(VLOOKUP(UPPER(CONCATENATE($B501," - ",$A501)),'[1]Segurados Civis'!$A$5:$H$2142,7,0),"")</f>
        <v>98</v>
      </c>
      <c r="E501" s="86">
        <f>IFERROR(VLOOKUP(UPPER(CONCATENATE($B501," - ",$A501)),'[1]Segurados Civis'!$A$5:$H$2142,8,0),"")</f>
        <v>46</v>
      </c>
      <c r="F501" s="86">
        <f t="shared" si="7"/>
        <v>809</v>
      </c>
      <c r="G501" s="85" t="s">
        <v>5032</v>
      </c>
      <c r="H501" s="85">
        <v>0</v>
      </c>
      <c r="I501" s="85">
        <v>0</v>
      </c>
      <c r="J501" s="85">
        <v>0</v>
      </c>
      <c r="K501" s="85">
        <v>0</v>
      </c>
    </row>
    <row r="502" spans="1:11">
      <c r="A502" s="85" t="s">
        <v>101</v>
      </c>
      <c r="B502" s="85" t="s">
        <v>10106</v>
      </c>
      <c r="C502" s="86" t="str">
        <f>IFERROR(VLOOKUP(UPPER(CONCATENATE($B502," - ",$A502)),'[1]Segurados Civis'!$A$5:$H$2142,6,0),"")</f>
        <v/>
      </c>
      <c r="D502" s="86" t="str">
        <f>IFERROR(VLOOKUP(UPPER(CONCATENATE($B502," - ",$A502)),'[1]Segurados Civis'!$A$5:$H$2142,7,0),"")</f>
        <v/>
      </c>
      <c r="E502" s="86" t="str">
        <f>IFERROR(VLOOKUP(UPPER(CONCATENATE($B502," - ",$A502)),'[1]Segurados Civis'!$A$5:$H$2142,8,0),"")</f>
        <v/>
      </c>
      <c r="F502" s="86" t="str">
        <f t="shared" si="7"/>
        <v/>
      </c>
      <c r="G502" s="85" t="s">
        <v>5035</v>
      </c>
      <c r="H502" s="85">
        <v>0</v>
      </c>
      <c r="I502" s="85">
        <v>0</v>
      </c>
      <c r="J502" s="85">
        <v>0</v>
      </c>
      <c r="K502" s="85">
        <v>0</v>
      </c>
    </row>
    <row r="503" spans="1:11">
      <c r="A503" s="85" t="s">
        <v>101</v>
      </c>
      <c r="B503" s="85" t="s">
        <v>10107</v>
      </c>
      <c r="C503" s="86" t="str">
        <f>IFERROR(VLOOKUP(UPPER(CONCATENATE($B503," - ",$A503)),'[1]Segurados Civis'!$A$5:$H$2142,6,0),"")</f>
        <v/>
      </c>
      <c r="D503" s="86" t="str">
        <f>IFERROR(VLOOKUP(UPPER(CONCATENATE($B503," - ",$A503)),'[1]Segurados Civis'!$A$5:$H$2142,7,0),"")</f>
        <v/>
      </c>
      <c r="E503" s="86" t="str">
        <f>IFERROR(VLOOKUP(UPPER(CONCATENATE($B503," - ",$A503)),'[1]Segurados Civis'!$A$5:$H$2142,8,0),"")</f>
        <v/>
      </c>
      <c r="F503" s="86" t="str">
        <f t="shared" si="7"/>
        <v/>
      </c>
      <c r="G503" s="85" t="s">
        <v>5035</v>
      </c>
      <c r="H503" s="85">
        <v>0</v>
      </c>
      <c r="I503" s="85">
        <v>0</v>
      </c>
      <c r="J503" s="85">
        <v>0</v>
      </c>
      <c r="K503" s="85">
        <v>0</v>
      </c>
    </row>
    <row r="504" spans="1:11">
      <c r="A504" s="85" t="s">
        <v>101</v>
      </c>
      <c r="B504" s="85" t="s">
        <v>10108</v>
      </c>
      <c r="C504" s="86" t="str">
        <f>IFERROR(VLOOKUP(UPPER(CONCATENATE($B504," - ",$A504)),'[1]Segurados Civis'!$A$5:$H$2142,6,0),"")</f>
        <v/>
      </c>
      <c r="D504" s="86" t="str">
        <f>IFERROR(VLOOKUP(UPPER(CONCATENATE($B504," - ",$A504)),'[1]Segurados Civis'!$A$5:$H$2142,7,0),"")</f>
        <v/>
      </c>
      <c r="E504" s="86" t="str">
        <f>IFERROR(VLOOKUP(UPPER(CONCATENATE($B504," - ",$A504)),'[1]Segurados Civis'!$A$5:$H$2142,8,0),"")</f>
        <v/>
      </c>
      <c r="F504" s="86" t="str">
        <f t="shared" si="7"/>
        <v/>
      </c>
      <c r="G504" s="85" t="s">
        <v>5035</v>
      </c>
      <c r="H504" s="85">
        <v>0</v>
      </c>
      <c r="I504" s="85">
        <v>0</v>
      </c>
      <c r="J504" s="85">
        <v>0</v>
      </c>
      <c r="K504" s="85">
        <v>0</v>
      </c>
    </row>
    <row r="505" spans="1:11">
      <c r="A505" s="85" t="s">
        <v>101</v>
      </c>
      <c r="B505" s="85" t="s">
        <v>10109</v>
      </c>
      <c r="C505" s="86" t="str">
        <f>IFERROR(VLOOKUP(UPPER(CONCATENATE($B505," - ",$A505)),'[1]Segurados Civis'!$A$5:$H$2142,6,0),"")</f>
        <v/>
      </c>
      <c r="D505" s="86" t="str">
        <f>IFERROR(VLOOKUP(UPPER(CONCATENATE($B505," - ",$A505)),'[1]Segurados Civis'!$A$5:$H$2142,7,0),"")</f>
        <v/>
      </c>
      <c r="E505" s="86" t="str">
        <f>IFERROR(VLOOKUP(UPPER(CONCATENATE($B505," - ",$A505)),'[1]Segurados Civis'!$A$5:$H$2142,8,0),"")</f>
        <v/>
      </c>
      <c r="F505" s="86" t="str">
        <f t="shared" si="7"/>
        <v/>
      </c>
      <c r="G505" s="85" t="s">
        <v>5035</v>
      </c>
      <c r="H505" s="85">
        <v>0</v>
      </c>
      <c r="I505" s="85">
        <v>0</v>
      </c>
      <c r="J505" s="85">
        <v>0</v>
      </c>
      <c r="K505" s="85">
        <v>0</v>
      </c>
    </row>
    <row r="506" spans="1:11">
      <c r="A506" s="85" t="s">
        <v>101</v>
      </c>
      <c r="B506" s="85" t="s">
        <v>10110</v>
      </c>
      <c r="C506" s="86" t="str">
        <f>IFERROR(VLOOKUP(UPPER(CONCATENATE($B506," - ",$A506)),'[1]Segurados Civis'!$A$5:$H$2142,6,0),"")</f>
        <v/>
      </c>
      <c r="D506" s="86" t="str">
        <f>IFERROR(VLOOKUP(UPPER(CONCATENATE($B506," - ",$A506)),'[1]Segurados Civis'!$A$5:$H$2142,7,0),"")</f>
        <v/>
      </c>
      <c r="E506" s="86" t="str">
        <f>IFERROR(VLOOKUP(UPPER(CONCATENATE($B506," - ",$A506)),'[1]Segurados Civis'!$A$5:$H$2142,8,0),"")</f>
        <v/>
      </c>
      <c r="F506" s="86" t="str">
        <f t="shared" si="7"/>
        <v/>
      </c>
      <c r="G506" s="85" t="s">
        <v>5035</v>
      </c>
      <c r="H506" s="85">
        <v>0</v>
      </c>
      <c r="I506" s="85">
        <v>0</v>
      </c>
      <c r="J506" s="85">
        <v>0</v>
      </c>
      <c r="K506" s="85">
        <v>0</v>
      </c>
    </row>
    <row r="507" spans="1:11">
      <c r="A507" s="85" t="s">
        <v>101</v>
      </c>
      <c r="B507" s="85" t="s">
        <v>10111</v>
      </c>
      <c r="C507" s="86">
        <f>IFERROR(VLOOKUP(UPPER(CONCATENATE($B507," - ",$A507)),'[1]Segurados Civis'!$A$5:$H$2142,6,0),"")</f>
        <v>238</v>
      </c>
      <c r="D507" s="86">
        <f>IFERROR(VLOOKUP(UPPER(CONCATENATE($B507," - ",$A507)),'[1]Segurados Civis'!$A$5:$H$2142,7,0),"")</f>
        <v>54</v>
      </c>
      <c r="E507" s="86">
        <f>IFERROR(VLOOKUP(UPPER(CONCATENATE($B507," - ",$A507)),'[1]Segurados Civis'!$A$5:$H$2142,8,0),"")</f>
        <v>17</v>
      </c>
      <c r="F507" s="86">
        <f t="shared" si="7"/>
        <v>309</v>
      </c>
      <c r="G507" s="85" t="s">
        <v>5032</v>
      </c>
      <c r="H507" s="85">
        <v>0</v>
      </c>
      <c r="I507" s="85">
        <v>0</v>
      </c>
      <c r="J507" s="85">
        <v>0</v>
      </c>
      <c r="K507" s="85">
        <v>0</v>
      </c>
    </row>
    <row r="508" spans="1:11">
      <c r="A508" s="85" t="s">
        <v>101</v>
      </c>
      <c r="B508" s="85" t="s">
        <v>10112</v>
      </c>
      <c r="C508" s="86" t="str">
        <f>IFERROR(VLOOKUP(UPPER(CONCATENATE($B508," - ",$A508)),'[1]Segurados Civis'!$A$5:$H$2142,6,0),"")</f>
        <v/>
      </c>
      <c r="D508" s="86" t="str">
        <f>IFERROR(VLOOKUP(UPPER(CONCATENATE($B508," - ",$A508)),'[1]Segurados Civis'!$A$5:$H$2142,7,0),"")</f>
        <v/>
      </c>
      <c r="E508" s="86" t="str">
        <f>IFERROR(VLOOKUP(UPPER(CONCATENATE($B508," - ",$A508)),'[1]Segurados Civis'!$A$5:$H$2142,8,0),"")</f>
        <v/>
      </c>
      <c r="F508" s="86" t="str">
        <f t="shared" si="7"/>
        <v/>
      </c>
      <c r="G508" s="85" t="s">
        <v>5035</v>
      </c>
      <c r="H508" s="85">
        <v>0</v>
      </c>
      <c r="I508" s="85">
        <v>0</v>
      </c>
      <c r="J508" s="85">
        <v>0</v>
      </c>
      <c r="K508" s="85">
        <v>0</v>
      </c>
    </row>
    <row r="509" spans="1:11">
      <c r="A509" s="85" t="s">
        <v>101</v>
      </c>
      <c r="B509" s="85" t="s">
        <v>10113</v>
      </c>
      <c r="C509" s="86" t="str">
        <f>IFERROR(VLOOKUP(UPPER(CONCATENATE($B509," - ",$A509)),'[1]Segurados Civis'!$A$5:$H$2142,6,0),"")</f>
        <v/>
      </c>
      <c r="D509" s="86" t="str">
        <f>IFERROR(VLOOKUP(UPPER(CONCATENATE($B509," - ",$A509)),'[1]Segurados Civis'!$A$5:$H$2142,7,0),"")</f>
        <v/>
      </c>
      <c r="E509" s="86" t="str">
        <f>IFERROR(VLOOKUP(UPPER(CONCATENATE($B509," - ",$A509)),'[1]Segurados Civis'!$A$5:$H$2142,8,0),"")</f>
        <v/>
      </c>
      <c r="F509" s="86" t="str">
        <f t="shared" si="7"/>
        <v/>
      </c>
      <c r="G509" s="85" t="s">
        <v>5035</v>
      </c>
      <c r="H509" s="85">
        <v>0</v>
      </c>
      <c r="I509" s="85">
        <v>0</v>
      </c>
      <c r="J509" s="85">
        <v>0</v>
      </c>
      <c r="K509" s="85">
        <v>0</v>
      </c>
    </row>
    <row r="510" spans="1:11">
      <c r="A510" s="85" t="s">
        <v>101</v>
      </c>
      <c r="B510" s="85" t="s">
        <v>10114</v>
      </c>
      <c r="C510" s="86">
        <f>IFERROR(VLOOKUP(UPPER(CONCATENATE($B510," - ",$A510)),'[1]Segurados Civis'!$A$5:$H$2142,6,0),"")</f>
        <v>305</v>
      </c>
      <c r="D510" s="86">
        <f>IFERROR(VLOOKUP(UPPER(CONCATENATE($B510," - ",$A510)),'[1]Segurados Civis'!$A$5:$H$2142,7,0),"")</f>
        <v>75</v>
      </c>
      <c r="E510" s="86">
        <f>IFERROR(VLOOKUP(UPPER(CONCATENATE($B510," - ",$A510)),'[1]Segurados Civis'!$A$5:$H$2142,8,0),"")</f>
        <v>21</v>
      </c>
      <c r="F510" s="86">
        <f t="shared" si="7"/>
        <v>401</v>
      </c>
      <c r="G510" s="85" t="s">
        <v>5032</v>
      </c>
      <c r="H510" s="85">
        <v>0</v>
      </c>
      <c r="I510" s="85">
        <v>0</v>
      </c>
      <c r="J510" s="85">
        <v>0</v>
      </c>
      <c r="K510" s="85">
        <v>0</v>
      </c>
    </row>
    <row r="511" spans="1:11">
      <c r="A511" s="85" t="s">
        <v>101</v>
      </c>
      <c r="B511" s="85" t="s">
        <v>10115</v>
      </c>
      <c r="C511" s="86">
        <f>IFERROR(VLOOKUP(UPPER(CONCATENATE($B511," - ",$A511)),'[1]Segurados Civis'!$A$5:$H$2142,6,0),"")</f>
        <v>335</v>
      </c>
      <c r="D511" s="86">
        <f>IFERROR(VLOOKUP(UPPER(CONCATENATE($B511," - ",$A511)),'[1]Segurados Civis'!$A$5:$H$2142,7,0),"")</f>
        <v>97</v>
      </c>
      <c r="E511" s="86">
        <f>IFERROR(VLOOKUP(UPPER(CONCATENATE($B511," - ",$A511)),'[1]Segurados Civis'!$A$5:$H$2142,8,0),"")</f>
        <v>13</v>
      </c>
      <c r="F511" s="86">
        <f t="shared" si="7"/>
        <v>445</v>
      </c>
      <c r="G511" s="85" t="s">
        <v>5032</v>
      </c>
      <c r="H511" s="85">
        <v>0</v>
      </c>
      <c r="I511" s="85">
        <v>0</v>
      </c>
      <c r="J511" s="85">
        <v>0</v>
      </c>
      <c r="K511" s="85">
        <v>0</v>
      </c>
    </row>
    <row r="512" spans="1:11">
      <c r="A512" s="85" t="s">
        <v>101</v>
      </c>
      <c r="B512" s="85" t="s">
        <v>10116</v>
      </c>
      <c r="C512" s="86" t="str">
        <f>IFERROR(VLOOKUP(UPPER(CONCATENATE($B512," - ",$A512)),'[1]Segurados Civis'!$A$5:$H$2142,6,0),"")</f>
        <v/>
      </c>
      <c r="D512" s="86" t="str">
        <f>IFERROR(VLOOKUP(UPPER(CONCATENATE($B512," - ",$A512)),'[1]Segurados Civis'!$A$5:$H$2142,7,0),"")</f>
        <v/>
      </c>
      <c r="E512" s="86" t="str">
        <f>IFERROR(VLOOKUP(UPPER(CONCATENATE($B512," - ",$A512)),'[1]Segurados Civis'!$A$5:$H$2142,8,0),"")</f>
        <v/>
      </c>
      <c r="F512" s="86" t="str">
        <f t="shared" si="7"/>
        <v/>
      </c>
      <c r="G512" s="85" t="s">
        <v>5035</v>
      </c>
      <c r="H512" s="85">
        <v>0</v>
      </c>
      <c r="I512" s="85">
        <v>0</v>
      </c>
      <c r="J512" s="85">
        <v>0</v>
      </c>
      <c r="K512" s="85">
        <v>0</v>
      </c>
    </row>
    <row r="513" spans="1:11">
      <c r="A513" s="85" t="s">
        <v>101</v>
      </c>
      <c r="B513" s="85" t="s">
        <v>10117</v>
      </c>
      <c r="C513" s="86" t="str">
        <f>IFERROR(VLOOKUP(UPPER(CONCATENATE($B513," - ",$A513)),'[1]Segurados Civis'!$A$5:$H$2142,6,0),"")</f>
        <v/>
      </c>
      <c r="D513" s="86" t="str">
        <f>IFERROR(VLOOKUP(UPPER(CONCATENATE($B513," - ",$A513)),'[1]Segurados Civis'!$A$5:$H$2142,7,0),"")</f>
        <v/>
      </c>
      <c r="E513" s="86" t="str">
        <f>IFERROR(VLOOKUP(UPPER(CONCATENATE($B513," - ",$A513)),'[1]Segurados Civis'!$A$5:$H$2142,8,0),"")</f>
        <v/>
      </c>
      <c r="F513" s="86" t="str">
        <f t="shared" si="7"/>
        <v/>
      </c>
      <c r="G513" s="85" t="s">
        <v>5035</v>
      </c>
      <c r="H513" s="85">
        <v>0</v>
      </c>
      <c r="I513" s="85">
        <v>0</v>
      </c>
      <c r="J513" s="85">
        <v>0</v>
      </c>
      <c r="K513" s="85">
        <v>0</v>
      </c>
    </row>
    <row r="514" spans="1:11">
      <c r="A514" s="85" t="s">
        <v>101</v>
      </c>
      <c r="B514" s="85" t="s">
        <v>9510</v>
      </c>
      <c r="C514" s="86" t="str">
        <f>IFERROR(VLOOKUP(UPPER(CONCATENATE($B514," - ",$A514)),'[1]Segurados Civis'!$A$5:$H$2142,6,0),"")</f>
        <v/>
      </c>
      <c r="D514" s="86" t="str">
        <f>IFERROR(VLOOKUP(UPPER(CONCATENATE($B514," - ",$A514)),'[1]Segurados Civis'!$A$5:$H$2142,7,0),"")</f>
        <v/>
      </c>
      <c r="E514" s="86" t="str">
        <f>IFERROR(VLOOKUP(UPPER(CONCATENATE($B514," - ",$A514)),'[1]Segurados Civis'!$A$5:$H$2142,8,0),"")</f>
        <v/>
      </c>
      <c r="F514" s="86" t="str">
        <f t="shared" ref="F514:F577" si="8">IF(SUM(C514:E514)=0,"",SUM(C514:E514))</f>
        <v/>
      </c>
      <c r="G514" s="85" t="s">
        <v>5035</v>
      </c>
      <c r="H514" s="85">
        <v>0</v>
      </c>
      <c r="I514" s="85">
        <v>0</v>
      </c>
      <c r="J514" s="85">
        <v>0</v>
      </c>
      <c r="K514" s="85">
        <v>0</v>
      </c>
    </row>
    <row r="515" spans="1:11">
      <c r="A515" s="85" t="s">
        <v>101</v>
      </c>
      <c r="B515" s="85" t="s">
        <v>10118</v>
      </c>
      <c r="C515" s="86" t="str">
        <f>IFERROR(VLOOKUP(UPPER(CONCATENATE($B515," - ",$A515)),'[1]Segurados Civis'!$A$5:$H$2142,6,0),"")</f>
        <v/>
      </c>
      <c r="D515" s="86" t="str">
        <f>IFERROR(VLOOKUP(UPPER(CONCATENATE($B515," - ",$A515)),'[1]Segurados Civis'!$A$5:$H$2142,7,0),"")</f>
        <v/>
      </c>
      <c r="E515" s="86" t="str">
        <f>IFERROR(VLOOKUP(UPPER(CONCATENATE($B515," - ",$A515)),'[1]Segurados Civis'!$A$5:$H$2142,8,0),"")</f>
        <v/>
      </c>
      <c r="F515" s="86" t="str">
        <f t="shared" si="8"/>
        <v/>
      </c>
      <c r="G515" s="85" t="s">
        <v>5035</v>
      </c>
      <c r="H515" s="85">
        <v>0</v>
      </c>
      <c r="I515" s="85">
        <v>0</v>
      </c>
      <c r="J515" s="85">
        <v>0</v>
      </c>
      <c r="K515" s="85">
        <v>0</v>
      </c>
    </row>
    <row r="516" spans="1:11">
      <c r="A516" s="85" t="s">
        <v>101</v>
      </c>
      <c r="B516" s="85" t="s">
        <v>10119</v>
      </c>
      <c r="C516" s="86">
        <f>IFERROR(VLOOKUP(UPPER(CONCATENATE($B516," - ",$A516)),'[1]Segurados Civis'!$A$5:$H$2142,6,0),"")</f>
        <v>1034</v>
      </c>
      <c r="D516" s="86">
        <f>IFERROR(VLOOKUP(UPPER(CONCATENATE($B516," - ",$A516)),'[1]Segurados Civis'!$A$5:$H$2142,7,0),"")</f>
        <v>274</v>
      </c>
      <c r="E516" s="86">
        <f>IFERROR(VLOOKUP(UPPER(CONCATENATE($B516," - ",$A516)),'[1]Segurados Civis'!$A$5:$H$2142,8,0),"")</f>
        <v>77</v>
      </c>
      <c r="F516" s="86">
        <f t="shared" si="8"/>
        <v>1385</v>
      </c>
      <c r="G516" s="85" t="s">
        <v>5032</v>
      </c>
      <c r="H516" s="85">
        <v>0</v>
      </c>
      <c r="I516" s="85">
        <v>0</v>
      </c>
      <c r="J516" s="85">
        <v>0</v>
      </c>
      <c r="K516" s="85">
        <v>0</v>
      </c>
    </row>
    <row r="517" spans="1:11">
      <c r="A517" s="85" t="s">
        <v>101</v>
      </c>
      <c r="B517" s="85" t="s">
        <v>10120</v>
      </c>
      <c r="C517" s="86" t="str">
        <f>IFERROR(VLOOKUP(UPPER(CONCATENATE($B517," - ",$A517)),'[1]Segurados Civis'!$A$5:$H$2142,6,0),"")</f>
        <v/>
      </c>
      <c r="D517" s="86" t="str">
        <f>IFERROR(VLOOKUP(UPPER(CONCATENATE($B517," - ",$A517)),'[1]Segurados Civis'!$A$5:$H$2142,7,0),"")</f>
        <v/>
      </c>
      <c r="E517" s="86" t="str">
        <f>IFERROR(VLOOKUP(UPPER(CONCATENATE($B517," - ",$A517)),'[1]Segurados Civis'!$A$5:$H$2142,8,0),"")</f>
        <v/>
      </c>
      <c r="F517" s="86" t="str">
        <f t="shared" si="8"/>
        <v/>
      </c>
      <c r="G517" s="85" t="s">
        <v>5035</v>
      </c>
      <c r="H517" s="85">
        <v>0</v>
      </c>
      <c r="I517" s="85">
        <v>0</v>
      </c>
      <c r="J517" s="85">
        <v>0</v>
      </c>
      <c r="K517" s="85">
        <v>0</v>
      </c>
    </row>
    <row r="518" spans="1:11">
      <c r="A518" s="85" t="s">
        <v>101</v>
      </c>
      <c r="B518" s="85" t="s">
        <v>10121</v>
      </c>
      <c r="C518" s="86" t="str">
        <f>IFERROR(VLOOKUP(UPPER(CONCATENATE($B518," - ",$A518)),'[1]Segurados Civis'!$A$5:$H$2142,6,0),"")</f>
        <v/>
      </c>
      <c r="D518" s="86" t="str">
        <f>IFERROR(VLOOKUP(UPPER(CONCATENATE($B518," - ",$A518)),'[1]Segurados Civis'!$A$5:$H$2142,7,0),"")</f>
        <v/>
      </c>
      <c r="E518" s="86" t="str">
        <f>IFERROR(VLOOKUP(UPPER(CONCATENATE($B518," - ",$A518)),'[1]Segurados Civis'!$A$5:$H$2142,8,0),"")</f>
        <v/>
      </c>
      <c r="F518" s="86" t="str">
        <f t="shared" si="8"/>
        <v/>
      </c>
      <c r="G518" s="85" t="s">
        <v>5035</v>
      </c>
      <c r="H518" s="85">
        <v>0</v>
      </c>
      <c r="I518" s="85">
        <v>0</v>
      </c>
      <c r="J518" s="85">
        <v>0</v>
      </c>
      <c r="K518" s="85">
        <v>0</v>
      </c>
    </row>
    <row r="519" spans="1:11">
      <c r="A519" s="85" t="s">
        <v>101</v>
      </c>
      <c r="B519" s="85" t="s">
        <v>10122</v>
      </c>
      <c r="C519" s="86" t="str">
        <f>IFERROR(VLOOKUP(UPPER(CONCATENATE($B519," - ",$A519)),'[1]Segurados Civis'!$A$5:$H$2142,6,0),"")</f>
        <v/>
      </c>
      <c r="D519" s="86" t="str">
        <f>IFERROR(VLOOKUP(UPPER(CONCATENATE($B519," - ",$A519)),'[1]Segurados Civis'!$A$5:$H$2142,7,0),"")</f>
        <v/>
      </c>
      <c r="E519" s="86" t="str">
        <f>IFERROR(VLOOKUP(UPPER(CONCATENATE($B519," - ",$A519)),'[1]Segurados Civis'!$A$5:$H$2142,8,0),"")</f>
        <v/>
      </c>
      <c r="F519" s="86" t="str">
        <f t="shared" si="8"/>
        <v/>
      </c>
      <c r="G519" s="85" t="s">
        <v>5035</v>
      </c>
      <c r="H519" s="85">
        <v>0</v>
      </c>
      <c r="I519" s="85">
        <v>0</v>
      </c>
      <c r="J519" s="85">
        <v>0</v>
      </c>
      <c r="K519" s="85">
        <v>0</v>
      </c>
    </row>
    <row r="520" spans="1:11">
      <c r="A520" s="85" t="s">
        <v>101</v>
      </c>
      <c r="B520" s="85" t="s">
        <v>10123</v>
      </c>
      <c r="C520" s="86">
        <f>IFERROR(VLOOKUP(UPPER(CONCATENATE($B520," - ",$A520)),'[1]Segurados Civis'!$A$5:$H$2142,6,0),"")</f>
        <v>296</v>
      </c>
      <c r="D520" s="86">
        <f>IFERROR(VLOOKUP(UPPER(CONCATENATE($B520," - ",$A520)),'[1]Segurados Civis'!$A$5:$H$2142,7,0),"")</f>
        <v>61</v>
      </c>
      <c r="E520" s="86">
        <f>IFERROR(VLOOKUP(UPPER(CONCATENATE($B520," - ",$A520)),'[1]Segurados Civis'!$A$5:$H$2142,8,0),"")</f>
        <v>24</v>
      </c>
      <c r="F520" s="86">
        <f t="shared" si="8"/>
        <v>381</v>
      </c>
      <c r="G520" s="85" t="s">
        <v>5032</v>
      </c>
      <c r="H520" s="85">
        <v>0</v>
      </c>
      <c r="I520" s="85">
        <v>0</v>
      </c>
      <c r="J520" s="85">
        <v>0</v>
      </c>
      <c r="K520" s="85">
        <v>0</v>
      </c>
    </row>
    <row r="521" spans="1:11">
      <c r="A521" s="85" t="s">
        <v>101</v>
      </c>
      <c r="B521" s="85" t="s">
        <v>10124</v>
      </c>
      <c r="C521" s="86" t="str">
        <f>IFERROR(VLOOKUP(UPPER(CONCATENATE($B521," - ",$A521)),'[1]Segurados Civis'!$A$5:$H$2142,6,0),"")</f>
        <v/>
      </c>
      <c r="D521" s="86" t="str">
        <f>IFERROR(VLOOKUP(UPPER(CONCATENATE($B521," - ",$A521)),'[1]Segurados Civis'!$A$5:$H$2142,7,0),"")</f>
        <v/>
      </c>
      <c r="E521" s="86" t="str">
        <f>IFERROR(VLOOKUP(UPPER(CONCATENATE($B521," - ",$A521)),'[1]Segurados Civis'!$A$5:$H$2142,8,0),"")</f>
        <v/>
      </c>
      <c r="F521" s="86" t="str">
        <f t="shared" si="8"/>
        <v/>
      </c>
      <c r="G521" s="85" t="s">
        <v>5035</v>
      </c>
      <c r="H521" s="85">
        <v>0</v>
      </c>
      <c r="I521" s="85">
        <v>0</v>
      </c>
      <c r="J521" s="85">
        <v>0</v>
      </c>
      <c r="K521" s="85">
        <v>0</v>
      </c>
    </row>
    <row r="522" spans="1:11">
      <c r="A522" s="85" t="s">
        <v>101</v>
      </c>
      <c r="B522" s="85" t="s">
        <v>10125</v>
      </c>
      <c r="C522" s="86" t="str">
        <f>IFERROR(VLOOKUP(UPPER(CONCATENATE($B522," - ",$A522)),'[1]Segurados Civis'!$A$5:$H$2142,6,0),"")</f>
        <v/>
      </c>
      <c r="D522" s="86" t="str">
        <f>IFERROR(VLOOKUP(UPPER(CONCATENATE($B522," - ",$A522)),'[1]Segurados Civis'!$A$5:$H$2142,7,0),"")</f>
        <v/>
      </c>
      <c r="E522" s="86" t="str">
        <f>IFERROR(VLOOKUP(UPPER(CONCATENATE($B522," - ",$A522)),'[1]Segurados Civis'!$A$5:$H$2142,8,0),"")</f>
        <v/>
      </c>
      <c r="F522" s="86" t="str">
        <f t="shared" si="8"/>
        <v/>
      </c>
      <c r="G522" s="85" t="s">
        <v>5035</v>
      </c>
      <c r="H522" s="85">
        <v>0</v>
      </c>
      <c r="I522" s="85">
        <v>0</v>
      </c>
      <c r="J522" s="85">
        <v>0</v>
      </c>
      <c r="K522" s="85">
        <v>0</v>
      </c>
    </row>
    <row r="523" spans="1:11">
      <c r="A523" s="85" t="s">
        <v>101</v>
      </c>
      <c r="B523" s="85" t="s">
        <v>10126</v>
      </c>
      <c r="C523" s="86" t="str">
        <f>IFERROR(VLOOKUP(UPPER(CONCATENATE($B523," - ",$A523)),'[1]Segurados Civis'!$A$5:$H$2142,6,0),"")</f>
        <v/>
      </c>
      <c r="D523" s="86" t="str">
        <f>IFERROR(VLOOKUP(UPPER(CONCATENATE($B523," - ",$A523)),'[1]Segurados Civis'!$A$5:$H$2142,7,0),"")</f>
        <v/>
      </c>
      <c r="E523" s="86" t="str">
        <f>IFERROR(VLOOKUP(UPPER(CONCATENATE($B523," - ",$A523)),'[1]Segurados Civis'!$A$5:$H$2142,8,0),"")</f>
        <v/>
      </c>
      <c r="F523" s="86" t="str">
        <f t="shared" si="8"/>
        <v/>
      </c>
      <c r="G523" s="85" t="s">
        <v>5035</v>
      </c>
      <c r="H523" s="85">
        <v>0</v>
      </c>
      <c r="I523" s="85">
        <v>0</v>
      </c>
      <c r="J523" s="85">
        <v>0</v>
      </c>
      <c r="K523" s="85">
        <v>0</v>
      </c>
    </row>
    <row r="524" spans="1:11">
      <c r="A524" s="85" t="s">
        <v>101</v>
      </c>
      <c r="B524" s="85" t="s">
        <v>10127</v>
      </c>
      <c r="C524" s="86" t="str">
        <f>IFERROR(VLOOKUP(UPPER(CONCATENATE($B524," - ",$A524)),'[1]Segurados Civis'!$A$5:$H$2142,6,0),"")</f>
        <v/>
      </c>
      <c r="D524" s="86" t="str">
        <f>IFERROR(VLOOKUP(UPPER(CONCATENATE($B524," - ",$A524)),'[1]Segurados Civis'!$A$5:$H$2142,7,0),"")</f>
        <v/>
      </c>
      <c r="E524" s="86" t="str">
        <f>IFERROR(VLOOKUP(UPPER(CONCATENATE($B524," - ",$A524)),'[1]Segurados Civis'!$A$5:$H$2142,8,0),"")</f>
        <v/>
      </c>
      <c r="F524" s="86" t="str">
        <f t="shared" si="8"/>
        <v/>
      </c>
      <c r="G524" s="85" t="s">
        <v>5035</v>
      </c>
      <c r="H524" s="85">
        <v>0</v>
      </c>
      <c r="I524" s="85">
        <v>0</v>
      </c>
      <c r="J524" s="85">
        <v>0</v>
      </c>
      <c r="K524" s="85">
        <v>0</v>
      </c>
    </row>
    <row r="525" spans="1:11">
      <c r="A525" s="85" t="s">
        <v>101</v>
      </c>
      <c r="B525" s="85" t="s">
        <v>10128</v>
      </c>
      <c r="C525" s="86" t="str">
        <f>IFERROR(VLOOKUP(UPPER(CONCATENATE($B525," - ",$A525)),'[1]Segurados Civis'!$A$5:$H$2142,6,0),"")</f>
        <v/>
      </c>
      <c r="D525" s="86" t="str">
        <f>IFERROR(VLOOKUP(UPPER(CONCATENATE($B525," - ",$A525)),'[1]Segurados Civis'!$A$5:$H$2142,7,0),"")</f>
        <v/>
      </c>
      <c r="E525" s="86" t="str">
        <f>IFERROR(VLOOKUP(UPPER(CONCATENATE($B525," - ",$A525)),'[1]Segurados Civis'!$A$5:$H$2142,8,0),"")</f>
        <v/>
      </c>
      <c r="F525" s="86" t="str">
        <f t="shared" si="8"/>
        <v/>
      </c>
      <c r="G525" s="85" t="s">
        <v>5035</v>
      </c>
      <c r="H525" s="85">
        <v>0</v>
      </c>
      <c r="I525" s="85">
        <v>0</v>
      </c>
      <c r="J525" s="85">
        <v>0</v>
      </c>
      <c r="K525" s="85">
        <v>0</v>
      </c>
    </row>
    <row r="526" spans="1:11">
      <c r="A526" s="85" t="s">
        <v>101</v>
      </c>
      <c r="B526" s="85" t="s">
        <v>10129</v>
      </c>
      <c r="C526" s="86" t="str">
        <f>IFERROR(VLOOKUP(UPPER(CONCATENATE($B526," - ",$A526)),'[1]Segurados Civis'!$A$5:$H$2142,6,0),"")</f>
        <v/>
      </c>
      <c r="D526" s="86" t="str">
        <f>IFERROR(VLOOKUP(UPPER(CONCATENATE($B526," - ",$A526)),'[1]Segurados Civis'!$A$5:$H$2142,7,0),"")</f>
        <v/>
      </c>
      <c r="E526" s="86" t="str">
        <f>IFERROR(VLOOKUP(UPPER(CONCATENATE($B526," - ",$A526)),'[1]Segurados Civis'!$A$5:$H$2142,8,0),"")</f>
        <v/>
      </c>
      <c r="F526" s="86" t="str">
        <f t="shared" si="8"/>
        <v/>
      </c>
      <c r="G526" s="85" t="s">
        <v>5035</v>
      </c>
      <c r="H526" s="85">
        <v>0</v>
      </c>
      <c r="I526" s="85">
        <v>0</v>
      </c>
      <c r="J526" s="85">
        <v>0</v>
      </c>
      <c r="K526" s="85">
        <v>0</v>
      </c>
    </row>
    <row r="527" spans="1:11">
      <c r="A527" s="85" t="s">
        <v>101</v>
      </c>
      <c r="B527" s="85" t="s">
        <v>10130</v>
      </c>
      <c r="C527" s="86" t="str">
        <f>IFERROR(VLOOKUP(UPPER(CONCATENATE($B527," - ",$A527)),'[1]Segurados Civis'!$A$5:$H$2142,6,0),"")</f>
        <v/>
      </c>
      <c r="D527" s="86" t="str">
        <f>IFERROR(VLOOKUP(UPPER(CONCATENATE($B527," - ",$A527)),'[1]Segurados Civis'!$A$5:$H$2142,7,0),"")</f>
        <v/>
      </c>
      <c r="E527" s="86" t="str">
        <f>IFERROR(VLOOKUP(UPPER(CONCATENATE($B527," - ",$A527)),'[1]Segurados Civis'!$A$5:$H$2142,8,0),"")</f>
        <v/>
      </c>
      <c r="F527" s="86" t="str">
        <f t="shared" si="8"/>
        <v/>
      </c>
      <c r="G527" s="85" t="s">
        <v>5035</v>
      </c>
      <c r="H527" s="85">
        <v>0</v>
      </c>
      <c r="I527" s="85">
        <v>0</v>
      </c>
      <c r="J527" s="85">
        <v>0</v>
      </c>
      <c r="K527" s="85">
        <v>0</v>
      </c>
    </row>
    <row r="528" spans="1:11">
      <c r="A528" s="85" t="s">
        <v>101</v>
      </c>
      <c r="B528" s="85" t="s">
        <v>10131</v>
      </c>
      <c r="C528" s="86" t="str">
        <f>IFERROR(VLOOKUP(UPPER(CONCATENATE($B528," - ",$A528)),'[1]Segurados Civis'!$A$5:$H$2142,6,0),"")</f>
        <v/>
      </c>
      <c r="D528" s="86" t="str">
        <f>IFERROR(VLOOKUP(UPPER(CONCATENATE($B528," - ",$A528)),'[1]Segurados Civis'!$A$5:$H$2142,7,0),"")</f>
        <v/>
      </c>
      <c r="E528" s="86" t="str">
        <f>IFERROR(VLOOKUP(UPPER(CONCATENATE($B528," - ",$A528)),'[1]Segurados Civis'!$A$5:$H$2142,8,0),"")</f>
        <v/>
      </c>
      <c r="F528" s="86" t="str">
        <f t="shared" si="8"/>
        <v/>
      </c>
      <c r="G528" s="85" t="s">
        <v>5035</v>
      </c>
      <c r="H528" s="85">
        <v>0</v>
      </c>
      <c r="I528" s="85">
        <v>0</v>
      </c>
      <c r="J528" s="85">
        <v>0</v>
      </c>
      <c r="K528" s="85">
        <v>0</v>
      </c>
    </row>
    <row r="529" spans="1:11">
      <c r="A529" s="85" t="s">
        <v>101</v>
      </c>
      <c r="B529" s="85" t="s">
        <v>10132</v>
      </c>
      <c r="C529" s="86">
        <f>IFERROR(VLOOKUP(UPPER(CONCATENATE($B529," - ",$A529)),'[1]Segurados Civis'!$A$5:$H$2142,6,0),"")</f>
        <v>1639</v>
      </c>
      <c r="D529" s="86">
        <f>IFERROR(VLOOKUP(UPPER(CONCATENATE($B529," - ",$A529)),'[1]Segurados Civis'!$A$5:$H$2142,7,0),"")</f>
        <v>286</v>
      </c>
      <c r="E529" s="86">
        <f>IFERROR(VLOOKUP(UPPER(CONCATENATE($B529," - ",$A529)),'[1]Segurados Civis'!$A$5:$H$2142,8,0),"")</f>
        <v>99</v>
      </c>
      <c r="F529" s="86">
        <f t="shared" si="8"/>
        <v>2024</v>
      </c>
      <c r="G529" s="85" t="s">
        <v>5032</v>
      </c>
      <c r="H529" s="85">
        <v>0</v>
      </c>
      <c r="I529" s="85">
        <v>0</v>
      </c>
      <c r="J529" s="85">
        <v>0</v>
      </c>
      <c r="K529" s="85">
        <v>0</v>
      </c>
    </row>
    <row r="530" spans="1:11">
      <c r="A530" s="85" t="s">
        <v>101</v>
      </c>
      <c r="B530" s="85" t="s">
        <v>10133</v>
      </c>
      <c r="C530" s="86" t="str">
        <f>IFERROR(VLOOKUP(UPPER(CONCATENATE($B530," - ",$A530)),'[1]Segurados Civis'!$A$5:$H$2142,6,0),"")</f>
        <v/>
      </c>
      <c r="D530" s="86" t="str">
        <f>IFERROR(VLOOKUP(UPPER(CONCATENATE($B530," - ",$A530)),'[1]Segurados Civis'!$A$5:$H$2142,7,0),"")</f>
        <v/>
      </c>
      <c r="E530" s="86" t="str">
        <f>IFERROR(VLOOKUP(UPPER(CONCATENATE($B530," - ",$A530)),'[1]Segurados Civis'!$A$5:$H$2142,8,0),"")</f>
        <v/>
      </c>
      <c r="F530" s="86" t="str">
        <f t="shared" si="8"/>
        <v/>
      </c>
      <c r="G530" s="85" t="s">
        <v>5035</v>
      </c>
      <c r="H530" s="85">
        <v>0</v>
      </c>
      <c r="I530" s="85">
        <v>0</v>
      </c>
      <c r="J530" s="85">
        <v>0</v>
      </c>
      <c r="K530" s="85">
        <v>0</v>
      </c>
    </row>
    <row r="531" spans="1:11">
      <c r="A531" s="85" t="s">
        <v>101</v>
      </c>
      <c r="B531" s="85" t="s">
        <v>6125</v>
      </c>
      <c r="C531" s="86" t="str">
        <f>IFERROR(VLOOKUP(UPPER(CONCATENATE($B531," - ",$A531)),'[1]Segurados Civis'!$A$5:$H$2142,6,0),"")</f>
        <v/>
      </c>
      <c r="D531" s="86" t="str">
        <f>IFERROR(VLOOKUP(UPPER(CONCATENATE($B531," - ",$A531)),'[1]Segurados Civis'!$A$5:$H$2142,7,0),"")</f>
        <v/>
      </c>
      <c r="E531" s="86" t="str">
        <f>IFERROR(VLOOKUP(UPPER(CONCATENATE($B531," - ",$A531)),'[1]Segurados Civis'!$A$5:$H$2142,8,0),"")</f>
        <v/>
      </c>
      <c r="F531" s="86" t="str">
        <f t="shared" si="8"/>
        <v/>
      </c>
      <c r="G531" s="85" t="s">
        <v>5035</v>
      </c>
      <c r="H531" s="85">
        <v>0</v>
      </c>
      <c r="I531" s="85">
        <v>0</v>
      </c>
      <c r="J531" s="85">
        <v>0</v>
      </c>
      <c r="K531" s="85">
        <v>0</v>
      </c>
    </row>
    <row r="532" spans="1:11">
      <c r="A532" s="85" t="s">
        <v>101</v>
      </c>
      <c r="B532" s="85" t="s">
        <v>8460</v>
      </c>
      <c r="C532" s="86" t="str">
        <f>IFERROR(VLOOKUP(UPPER(CONCATENATE($B532," - ",$A532)),'[1]Segurados Civis'!$A$5:$H$2142,6,0),"")</f>
        <v/>
      </c>
      <c r="D532" s="86" t="str">
        <f>IFERROR(VLOOKUP(UPPER(CONCATENATE($B532," - ",$A532)),'[1]Segurados Civis'!$A$5:$H$2142,7,0),"")</f>
        <v/>
      </c>
      <c r="E532" s="86" t="str">
        <f>IFERROR(VLOOKUP(UPPER(CONCATENATE($B532," - ",$A532)),'[1]Segurados Civis'!$A$5:$H$2142,8,0),"")</f>
        <v/>
      </c>
      <c r="F532" s="86" t="str">
        <f t="shared" si="8"/>
        <v/>
      </c>
      <c r="G532" s="85" t="s">
        <v>5035</v>
      </c>
      <c r="H532" s="85">
        <v>0</v>
      </c>
      <c r="I532" s="85">
        <v>0</v>
      </c>
      <c r="J532" s="85">
        <v>0</v>
      </c>
      <c r="K532" s="85">
        <v>0</v>
      </c>
    </row>
    <row r="533" spans="1:11">
      <c r="A533" s="85" t="s">
        <v>101</v>
      </c>
      <c r="B533" s="85" t="s">
        <v>10134</v>
      </c>
      <c r="C533" s="86" t="str">
        <f>IFERROR(VLOOKUP(UPPER(CONCATENATE($B533," - ",$A533)),'[1]Segurados Civis'!$A$5:$H$2142,6,0),"")</f>
        <v/>
      </c>
      <c r="D533" s="86" t="str">
        <f>IFERROR(VLOOKUP(UPPER(CONCATENATE($B533," - ",$A533)),'[1]Segurados Civis'!$A$5:$H$2142,7,0),"")</f>
        <v/>
      </c>
      <c r="E533" s="86" t="str">
        <f>IFERROR(VLOOKUP(UPPER(CONCATENATE($B533," - ",$A533)),'[1]Segurados Civis'!$A$5:$H$2142,8,0),"")</f>
        <v/>
      </c>
      <c r="F533" s="86" t="str">
        <f t="shared" si="8"/>
        <v/>
      </c>
      <c r="G533" s="85" t="s">
        <v>5035</v>
      </c>
      <c r="H533" s="85">
        <v>0</v>
      </c>
      <c r="I533" s="85">
        <v>0</v>
      </c>
      <c r="J533" s="85">
        <v>0</v>
      </c>
      <c r="K533" s="85">
        <v>0</v>
      </c>
    </row>
    <row r="534" spans="1:11">
      <c r="A534" s="85" t="s">
        <v>101</v>
      </c>
      <c r="B534" s="85" t="s">
        <v>10135</v>
      </c>
      <c r="C534" s="86" t="str">
        <f>IFERROR(VLOOKUP(UPPER(CONCATENATE($B534," - ",$A534)),'[1]Segurados Civis'!$A$5:$H$2142,6,0),"")</f>
        <v/>
      </c>
      <c r="D534" s="86" t="str">
        <f>IFERROR(VLOOKUP(UPPER(CONCATENATE($B534," - ",$A534)),'[1]Segurados Civis'!$A$5:$H$2142,7,0),"")</f>
        <v/>
      </c>
      <c r="E534" s="86" t="str">
        <f>IFERROR(VLOOKUP(UPPER(CONCATENATE($B534," - ",$A534)),'[1]Segurados Civis'!$A$5:$H$2142,8,0),"")</f>
        <v/>
      </c>
      <c r="F534" s="86" t="str">
        <f t="shared" si="8"/>
        <v/>
      </c>
      <c r="G534" s="85" t="s">
        <v>5035</v>
      </c>
      <c r="H534" s="85">
        <v>0</v>
      </c>
      <c r="I534" s="85">
        <v>0</v>
      </c>
      <c r="J534" s="85">
        <v>0</v>
      </c>
      <c r="K534" s="85">
        <v>0</v>
      </c>
    </row>
    <row r="535" spans="1:11">
      <c r="A535" s="85" t="s">
        <v>101</v>
      </c>
      <c r="B535" s="85" t="s">
        <v>10136</v>
      </c>
      <c r="C535" s="86">
        <f>IFERROR(VLOOKUP(UPPER(CONCATENATE($B535," - ",$A535)),'[1]Segurados Civis'!$A$5:$H$2142,6,0),"")</f>
        <v>694</v>
      </c>
      <c r="D535" s="86">
        <f>IFERROR(VLOOKUP(UPPER(CONCATENATE($B535," - ",$A535)),'[1]Segurados Civis'!$A$5:$H$2142,7,0),"")</f>
        <v>172</v>
      </c>
      <c r="E535" s="86">
        <f>IFERROR(VLOOKUP(UPPER(CONCATENATE($B535," - ",$A535)),'[1]Segurados Civis'!$A$5:$H$2142,8,0),"")</f>
        <v>41</v>
      </c>
      <c r="F535" s="86">
        <f t="shared" si="8"/>
        <v>907</v>
      </c>
      <c r="G535" s="85" t="s">
        <v>5032</v>
      </c>
      <c r="H535" s="85">
        <v>0</v>
      </c>
      <c r="I535" s="85">
        <v>1</v>
      </c>
      <c r="J535" s="85">
        <v>0</v>
      </c>
      <c r="K535" s="85">
        <v>0</v>
      </c>
    </row>
    <row r="536" spans="1:11">
      <c r="A536" s="85" t="s">
        <v>101</v>
      </c>
      <c r="B536" s="85" t="s">
        <v>10137</v>
      </c>
      <c r="C536" s="86">
        <f>IFERROR(VLOOKUP(UPPER(CONCATENATE($B536," - ",$A536)),'[1]Segurados Civis'!$A$5:$H$2142,6,0),"")</f>
        <v>195</v>
      </c>
      <c r="D536" s="86">
        <f>IFERROR(VLOOKUP(UPPER(CONCATENATE($B536," - ",$A536)),'[1]Segurados Civis'!$A$5:$H$2142,7,0),"")</f>
        <v>41</v>
      </c>
      <c r="E536" s="86">
        <f>IFERROR(VLOOKUP(UPPER(CONCATENATE($B536," - ",$A536)),'[1]Segurados Civis'!$A$5:$H$2142,8,0),"")</f>
        <v>17</v>
      </c>
      <c r="F536" s="86">
        <f t="shared" si="8"/>
        <v>253</v>
      </c>
      <c r="G536" s="85" t="s">
        <v>5032</v>
      </c>
      <c r="H536" s="85">
        <v>1</v>
      </c>
      <c r="I536" s="85">
        <v>0</v>
      </c>
      <c r="J536" s="85">
        <v>1</v>
      </c>
      <c r="K536" s="85">
        <v>0</v>
      </c>
    </row>
    <row r="537" spans="1:11">
      <c r="A537" s="85" t="s">
        <v>101</v>
      </c>
      <c r="B537" s="85" t="s">
        <v>10138</v>
      </c>
      <c r="C537" s="86" t="str">
        <f>IFERROR(VLOOKUP(UPPER(CONCATENATE($B537," - ",$A537)),'[1]Segurados Civis'!$A$5:$H$2142,6,0),"")</f>
        <v/>
      </c>
      <c r="D537" s="86" t="str">
        <f>IFERROR(VLOOKUP(UPPER(CONCATENATE($B537," - ",$A537)),'[1]Segurados Civis'!$A$5:$H$2142,7,0),"")</f>
        <v/>
      </c>
      <c r="E537" s="86" t="str">
        <f>IFERROR(VLOOKUP(UPPER(CONCATENATE($B537," - ",$A537)),'[1]Segurados Civis'!$A$5:$H$2142,8,0),"")</f>
        <v/>
      </c>
      <c r="F537" s="86" t="str">
        <f t="shared" si="8"/>
        <v/>
      </c>
      <c r="G537" s="85" t="s">
        <v>5035</v>
      </c>
      <c r="H537" s="85">
        <v>0</v>
      </c>
      <c r="I537" s="85">
        <v>0</v>
      </c>
      <c r="J537" s="85">
        <v>0</v>
      </c>
      <c r="K537" s="85">
        <v>0</v>
      </c>
    </row>
    <row r="538" spans="1:11">
      <c r="A538" s="85" t="s">
        <v>101</v>
      </c>
      <c r="B538" s="85" t="s">
        <v>10139</v>
      </c>
      <c r="C538" s="86">
        <f>IFERROR(VLOOKUP(UPPER(CONCATENATE($B538," - ",$A538)),'[1]Segurados Civis'!$A$5:$H$2142,6,0),"")</f>
        <v>126</v>
      </c>
      <c r="D538" s="86">
        <f>IFERROR(VLOOKUP(UPPER(CONCATENATE($B538," - ",$A538)),'[1]Segurados Civis'!$A$5:$H$2142,7,0),"")</f>
        <v>24</v>
      </c>
      <c r="E538" s="86">
        <f>IFERROR(VLOOKUP(UPPER(CONCATENATE($B538," - ",$A538)),'[1]Segurados Civis'!$A$5:$H$2142,8,0),"")</f>
        <v>7</v>
      </c>
      <c r="F538" s="86">
        <f t="shared" si="8"/>
        <v>157</v>
      </c>
      <c r="G538" s="85" t="s">
        <v>5032</v>
      </c>
      <c r="H538" s="85">
        <v>0</v>
      </c>
      <c r="I538" s="85">
        <v>0</v>
      </c>
      <c r="J538" s="85">
        <v>0</v>
      </c>
      <c r="K538" s="85">
        <v>0</v>
      </c>
    </row>
    <row r="539" spans="1:11">
      <c r="A539" s="85" t="s">
        <v>101</v>
      </c>
      <c r="B539" s="85" t="s">
        <v>10140</v>
      </c>
      <c r="C539" s="86" t="str">
        <f>IFERROR(VLOOKUP(UPPER(CONCATENATE($B539," - ",$A539)),'[1]Segurados Civis'!$A$5:$H$2142,6,0),"")</f>
        <v/>
      </c>
      <c r="D539" s="86" t="str">
        <f>IFERROR(VLOOKUP(UPPER(CONCATENATE($B539," - ",$A539)),'[1]Segurados Civis'!$A$5:$H$2142,7,0),"")</f>
        <v/>
      </c>
      <c r="E539" s="86" t="str">
        <f>IFERROR(VLOOKUP(UPPER(CONCATENATE($B539," - ",$A539)),'[1]Segurados Civis'!$A$5:$H$2142,8,0),"")</f>
        <v/>
      </c>
      <c r="F539" s="86" t="str">
        <f t="shared" si="8"/>
        <v/>
      </c>
      <c r="G539" s="85" t="s">
        <v>5035</v>
      </c>
      <c r="H539" s="85">
        <v>0</v>
      </c>
      <c r="I539" s="85">
        <v>0</v>
      </c>
      <c r="J539" s="85">
        <v>0</v>
      </c>
      <c r="K539" s="85">
        <v>0</v>
      </c>
    </row>
    <row r="540" spans="1:11">
      <c r="A540" s="85" t="s">
        <v>101</v>
      </c>
      <c r="B540" s="85" t="s">
        <v>10141</v>
      </c>
      <c r="C540" s="86">
        <f>IFERROR(VLOOKUP(UPPER(CONCATENATE($B540," - ",$A540)),'[1]Segurados Civis'!$A$5:$H$2142,6,0),"")</f>
        <v>7093</v>
      </c>
      <c r="D540" s="86">
        <f>IFERROR(VLOOKUP(UPPER(CONCATENATE($B540," - ",$A540)),'[1]Segurados Civis'!$A$5:$H$2142,7,0),"")</f>
        <v>334</v>
      </c>
      <c r="E540" s="86">
        <f>IFERROR(VLOOKUP(UPPER(CONCATENATE($B540," - ",$A540)),'[1]Segurados Civis'!$A$5:$H$2142,8,0),"")</f>
        <v>128</v>
      </c>
      <c r="F540" s="86">
        <f t="shared" si="8"/>
        <v>7555</v>
      </c>
      <c r="G540" s="85" t="s">
        <v>5032</v>
      </c>
      <c r="H540" s="85">
        <v>1</v>
      </c>
      <c r="I540" s="85">
        <v>0</v>
      </c>
      <c r="J540" s="85">
        <v>0</v>
      </c>
      <c r="K540" s="85">
        <v>0</v>
      </c>
    </row>
    <row r="541" spans="1:11">
      <c r="A541" s="85" t="s">
        <v>101</v>
      </c>
      <c r="B541" s="85" t="s">
        <v>10142</v>
      </c>
      <c r="C541" s="86" t="str">
        <f>IFERROR(VLOOKUP(UPPER(CONCATENATE($B541," - ",$A541)),'[1]Segurados Civis'!$A$5:$H$2142,6,0),"")</f>
        <v/>
      </c>
      <c r="D541" s="86" t="str">
        <f>IFERROR(VLOOKUP(UPPER(CONCATENATE($B541," - ",$A541)),'[1]Segurados Civis'!$A$5:$H$2142,7,0),"")</f>
        <v/>
      </c>
      <c r="E541" s="86" t="str">
        <f>IFERROR(VLOOKUP(UPPER(CONCATENATE($B541," - ",$A541)),'[1]Segurados Civis'!$A$5:$H$2142,8,0),"")</f>
        <v/>
      </c>
      <c r="F541" s="86" t="str">
        <f t="shared" si="8"/>
        <v/>
      </c>
      <c r="G541" s="85" t="s">
        <v>5035</v>
      </c>
      <c r="H541" s="85">
        <v>0</v>
      </c>
      <c r="I541" s="85">
        <v>0</v>
      </c>
      <c r="J541" s="85">
        <v>0</v>
      </c>
      <c r="K541" s="85">
        <v>0</v>
      </c>
    </row>
    <row r="542" spans="1:11">
      <c r="A542" s="85" t="s">
        <v>101</v>
      </c>
      <c r="B542" s="85" t="s">
        <v>7730</v>
      </c>
      <c r="C542" s="86">
        <f>IFERROR(VLOOKUP(UPPER(CONCATENATE($B542," - ",$A542)),'[1]Segurados Civis'!$A$5:$H$2142,6,0),"")</f>
        <v>9710</v>
      </c>
      <c r="D542" s="86">
        <f>IFERROR(VLOOKUP(UPPER(CONCATENATE($B542," - ",$A542)),'[1]Segurados Civis'!$A$5:$H$2142,7,0),"")</f>
        <v>3883</v>
      </c>
      <c r="E542" s="86">
        <f>IFERROR(VLOOKUP(UPPER(CONCATENATE($B542," - ",$A542)),'[1]Segurados Civis'!$A$5:$H$2142,8,0),"")</f>
        <v>1439</v>
      </c>
      <c r="F542" s="86">
        <f t="shared" si="8"/>
        <v>15032</v>
      </c>
      <c r="G542" s="85" t="s">
        <v>5032</v>
      </c>
      <c r="H542" s="85">
        <v>0</v>
      </c>
      <c r="I542" s="85">
        <v>0</v>
      </c>
      <c r="J542" s="85">
        <v>0</v>
      </c>
      <c r="K542" s="85">
        <v>0</v>
      </c>
    </row>
    <row r="543" spans="1:11">
      <c r="A543" s="85" t="s">
        <v>101</v>
      </c>
      <c r="B543" s="85" t="s">
        <v>10143</v>
      </c>
      <c r="C543" s="86" t="str">
        <f>IFERROR(VLOOKUP(UPPER(CONCATENATE($B543," - ",$A543)),'[1]Segurados Civis'!$A$5:$H$2142,6,0),"")</f>
        <v/>
      </c>
      <c r="D543" s="86" t="str">
        <f>IFERROR(VLOOKUP(UPPER(CONCATENATE($B543," - ",$A543)),'[1]Segurados Civis'!$A$5:$H$2142,7,0),"")</f>
        <v/>
      </c>
      <c r="E543" s="86" t="str">
        <f>IFERROR(VLOOKUP(UPPER(CONCATENATE($B543," - ",$A543)),'[1]Segurados Civis'!$A$5:$H$2142,8,0),"")</f>
        <v/>
      </c>
      <c r="F543" s="86" t="str">
        <f t="shared" si="8"/>
        <v/>
      </c>
      <c r="G543" s="85" t="s">
        <v>5035</v>
      </c>
      <c r="H543" s="85">
        <v>0</v>
      </c>
      <c r="I543" s="85">
        <v>0</v>
      </c>
      <c r="J543" s="85">
        <v>0</v>
      </c>
      <c r="K543" s="85">
        <v>0</v>
      </c>
    </row>
    <row r="544" spans="1:11">
      <c r="A544" s="85" t="s">
        <v>101</v>
      </c>
      <c r="B544" s="85" t="s">
        <v>10144</v>
      </c>
      <c r="C544" s="86">
        <f>IFERROR(VLOOKUP(UPPER(CONCATENATE($B544," - ",$A544)),'[1]Segurados Civis'!$A$5:$H$2142,6,0),"")</f>
        <v>802</v>
      </c>
      <c r="D544" s="86">
        <f>IFERROR(VLOOKUP(UPPER(CONCATENATE($B544," - ",$A544)),'[1]Segurados Civis'!$A$5:$H$2142,7,0),"")</f>
        <v>182</v>
      </c>
      <c r="E544" s="86">
        <f>IFERROR(VLOOKUP(UPPER(CONCATENATE($B544," - ",$A544)),'[1]Segurados Civis'!$A$5:$H$2142,8,0),"")</f>
        <v>57</v>
      </c>
      <c r="F544" s="86">
        <f t="shared" si="8"/>
        <v>1041</v>
      </c>
      <c r="G544" s="85" t="s">
        <v>5032</v>
      </c>
      <c r="H544" s="85">
        <v>1</v>
      </c>
      <c r="I544" s="85">
        <v>0</v>
      </c>
      <c r="J544" s="85">
        <v>0</v>
      </c>
      <c r="K544" s="85">
        <v>0</v>
      </c>
    </row>
    <row r="545" spans="1:11">
      <c r="A545" s="85" t="s">
        <v>101</v>
      </c>
      <c r="B545" s="85" t="s">
        <v>10145</v>
      </c>
      <c r="C545" s="86" t="str">
        <f>IFERROR(VLOOKUP(UPPER(CONCATENATE($B545," - ",$A545)),'[1]Segurados Civis'!$A$5:$H$2142,6,0),"")</f>
        <v/>
      </c>
      <c r="D545" s="86" t="str">
        <f>IFERROR(VLOOKUP(UPPER(CONCATENATE($B545," - ",$A545)),'[1]Segurados Civis'!$A$5:$H$2142,7,0),"")</f>
        <v/>
      </c>
      <c r="E545" s="86" t="str">
        <f>IFERROR(VLOOKUP(UPPER(CONCATENATE($B545," - ",$A545)),'[1]Segurados Civis'!$A$5:$H$2142,8,0),"")</f>
        <v/>
      </c>
      <c r="F545" s="86" t="str">
        <f t="shared" si="8"/>
        <v/>
      </c>
      <c r="G545" s="85" t="s">
        <v>5035</v>
      </c>
      <c r="H545" s="85">
        <v>0</v>
      </c>
      <c r="I545" s="85">
        <v>0</v>
      </c>
      <c r="J545" s="85">
        <v>0</v>
      </c>
      <c r="K545" s="85">
        <v>0</v>
      </c>
    </row>
    <row r="546" spans="1:11">
      <c r="A546" s="85" t="s">
        <v>101</v>
      </c>
      <c r="B546" s="85" t="s">
        <v>10146</v>
      </c>
      <c r="C546" s="86" t="str">
        <f>IFERROR(VLOOKUP(UPPER(CONCATENATE($B546," - ",$A546)),'[1]Segurados Civis'!$A$5:$H$2142,6,0),"")</f>
        <v/>
      </c>
      <c r="D546" s="86" t="str">
        <f>IFERROR(VLOOKUP(UPPER(CONCATENATE($B546," - ",$A546)),'[1]Segurados Civis'!$A$5:$H$2142,7,0),"")</f>
        <v/>
      </c>
      <c r="E546" s="86" t="str">
        <f>IFERROR(VLOOKUP(UPPER(CONCATENATE($B546," - ",$A546)),'[1]Segurados Civis'!$A$5:$H$2142,8,0),"")</f>
        <v/>
      </c>
      <c r="F546" s="86" t="str">
        <f t="shared" si="8"/>
        <v/>
      </c>
      <c r="G546" s="85" t="s">
        <v>5035</v>
      </c>
      <c r="H546" s="85">
        <v>0</v>
      </c>
      <c r="I546" s="85">
        <v>0</v>
      </c>
      <c r="J546" s="85">
        <v>0</v>
      </c>
      <c r="K546" s="85">
        <v>0</v>
      </c>
    </row>
    <row r="547" spans="1:11">
      <c r="A547" s="85" t="s">
        <v>101</v>
      </c>
      <c r="B547" s="85" t="s">
        <v>10147</v>
      </c>
      <c r="C547" s="86" t="str">
        <f>IFERROR(VLOOKUP(UPPER(CONCATENATE($B547," - ",$A547)),'[1]Segurados Civis'!$A$5:$H$2142,6,0),"")</f>
        <v/>
      </c>
      <c r="D547" s="86" t="str">
        <f>IFERROR(VLOOKUP(UPPER(CONCATENATE($B547," - ",$A547)),'[1]Segurados Civis'!$A$5:$H$2142,7,0),"")</f>
        <v/>
      </c>
      <c r="E547" s="86" t="str">
        <f>IFERROR(VLOOKUP(UPPER(CONCATENATE($B547," - ",$A547)),'[1]Segurados Civis'!$A$5:$H$2142,8,0),"")</f>
        <v/>
      </c>
      <c r="F547" s="86" t="str">
        <f t="shared" si="8"/>
        <v/>
      </c>
      <c r="G547" s="85" t="s">
        <v>5035</v>
      </c>
      <c r="H547" s="85">
        <v>0</v>
      </c>
      <c r="I547" s="85">
        <v>0</v>
      </c>
      <c r="J547" s="85">
        <v>0</v>
      </c>
      <c r="K547" s="85">
        <v>0</v>
      </c>
    </row>
    <row r="548" spans="1:11">
      <c r="A548" s="85" t="s">
        <v>101</v>
      </c>
      <c r="B548" s="85" t="s">
        <v>10148</v>
      </c>
      <c r="C548" s="86" t="str">
        <f>IFERROR(VLOOKUP(UPPER(CONCATENATE($B548," - ",$A548)),'[1]Segurados Civis'!$A$5:$H$2142,6,0),"")</f>
        <v/>
      </c>
      <c r="D548" s="86" t="str">
        <f>IFERROR(VLOOKUP(UPPER(CONCATENATE($B548," - ",$A548)),'[1]Segurados Civis'!$A$5:$H$2142,7,0),"")</f>
        <v/>
      </c>
      <c r="E548" s="86" t="str">
        <f>IFERROR(VLOOKUP(UPPER(CONCATENATE($B548," - ",$A548)),'[1]Segurados Civis'!$A$5:$H$2142,8,0),"")</f>
        <v/>
      </c>
      <c r="F548" s="86" t="str">
        <f t="shared" si="8"/>
        <v/>
      </c>
      <c r="G548" s="85" t="s">
        <v>5035</v>
      </c>
      <c r="H548" s="85">
        <v>0</v>
      </c>
      <c r="I548" s="85">
        <v>0</v>
      </c>
      <c r="J548" s="85">
        <v>0</v>
      </c>
      <c r="K548" s="85">
        <v>0</v>
      </c>
    </row>
    <row r="549" spans="1:11">
      <c r="A549" s="85" t="s">
        <v>101</v>
      </c>
      <c r="B549" s="85" t="s">
        <v>10149</v>
      </c>
      <c r="C549" s="86" t="str">
        <f>IFERROR(VLOOKUP(UPPER(CONCATENATE($B549," - ",$A549)),'[1]Segurados Civis'!$A$5:$H$2142,6,0),"")</f>
        <v/>
      </c>
      <c r="D549" s="86" t="str">
        <f>IFERROR(VLOOKUP(UPPER(CONCATENATE($B549," - ",$A549)),'[1]Segurados Civis'!$A$5:$H$2142,7,0),"")</f>
        <v/>
      </c>
      <c r="E549" s="86" t="str">
        <f>IFERROR(VLOOKUP(UPPER(CONCATENATE($B549," - ",$A549)),'[1]Segurados Civis'!$A$5:$H$2142,8,0),"")</f>
        <v/>
      </c>
      <c r="F549" s="86" t="str">
        <f t="shared" si="8"/>
        <v/>
      </c>
      <c r="G549" s="85" t="s">
        <v>5035</v>
      </c>
      <c r="H549" s="85">
        <v>0</v>
      </c>
      <c r="I549" s="85">
        <v>0</v>
      </c>
      <c r="J549" s="85">
        <v>0</v>
      </c>
      <c r="K549" s="85">
        <v>0</v>
      </c>
    </row>
    <row r="550" spans="1:11">
      <c r="A550" s="85" t="s">
        <v>101</v>
      </c>
      <c r="B550" s="85" t="s">
        <v>10150</v>
      </c>
      <c r="C550" s="86">
        <f>IFERROR(VLOOKUP(UPPER(CONCATENATE($B550," - ",$A550)),'[1]Segurados Civis'!$A$5:$H$2142,6,0),"")</f>
        <v>11719</v>
      </c>
      <c r="D550" s="86">
        <f>IFERROR(VLOOKUP(UPPER(CONCATENATE($B550," - ",$A550)),'[1]Segurados Civis'!$A$5:$H$2142,7,0),"")</f>
        <v>4383</v>
      </c>
      <c r="E550" s="86">
        <f>IFERROR(VLOOKUP(UPPER(CONCATENATE($B550," - ",$A550)),'[1]Segurados Civis'!$A$5:$H$2142,8,0),"")</f>
        <v>1673</v>
      </c>
      <c r="F550" s="86">
        <f t="shared" si="8"/>
        <v>17775</v>
      </c>
      <c r="G550" s="85" t="s">
        <v>5032</v>
      </c>
      <c r="H550" s="85">
        <v>1</v>
      </c>
      <c r="I550" s="85">
        <v>1</v>
      </c>
      <c r="J550" s="85">
        <v>1</v>
      </c>
      <c r="K550" s="85">
        <v>0</v>
      </c>
    </row>
    <row r="551" spans="1:11">
      <c r="A551" s="85" t="s">
        <v>101</v>
      </c>
      <c r="B551" s="85" t="s">
        <v>10151</v>
      </c>
      <c r="C551" s="86" t="str">
        <f>IFERROR(VLOOKUP(UPPER(CONCATENATE($B551," - ",$A551)),'[1]Segurados Civis'!$A$5:$H$2142,6,0),"")</f>
        <v/>
      </c>
      <c r="D551" s="86" t="str">
        <f>IFERROR(VLOOKUP(UPPER(CONCATENATE($B551," - ",$A551)),'[1]Segurados Civis'!$A$5:$H$2142,7,0),"")</f>
        <v/>
      </c>
      <c r="E551" s="86" t="str">
        <f>IFERROR(VLOOKUP(UPPER(CONCATENATE($B551," - ",$A551)),'[1]Segurados Civis'!$A$5:$H$2142,8,0),"")</f>
        <v/>
      </c>
      <c r="F551" s="86" t="str">
        <f t="shared" si="8"/>
        <v/>
      </c>
      <c r="G551" s="85" t="s">
        <v>5035</v>
      </c>
      <c r="H551" s="85">
        <v>0</v>
      </c>
      <c r="I551" s="85">
        <v>0</v>
      </c>
      <c r="J551" s="85">
        <v>0</v>
      </c>
      <c r="K551" s="85">
        <v>0</v>
      </c>
    </row>
    <row r="552" spans="1:11">
      <c r="A552" s="85" t="s">
        <v>101</v>
      </c>
      <c r="B552" s="85" t="s">
        <v>10152</v>
      </c>
      <c r="C552" s="86">
        <f>IFERROR(VLOOKUP(UPPER(CONCATENATE($B552," - ",$A552)),'[1]Segurados Civis'!$A$5:$H$2142,6,0),"")</f>
        <v>11641</v>
      </c>
      <c r="D552" s="86">
        <f>IFERROR(VLOOKUP(UPPER(CONCATENATE($B552," - ",$A552)),'[1]Segurados Civis'!$A$5:$H$2142,7,0),"")</f>
        <v>6943</v>
      </c>
      <c r="E552" s="86">
        <f>IFERROR(VLOOKUP(UPPER(CONCATENATE($B552," - ",$A552)),'[1]Segurados Civis'!$A$5:$H$2142,8,0),"")</f>
        <v>1615</v>
      </c>
      <c r="F552" s="86">
        <f t="shared" si="8"/>
        <v>20199</v>
      </c>
      <c r="G552" s="85" t="s">
        <v>5032</v>
      </c>
      <c r="H552" s="85">
        <v>0</v>
      </c>
      <c r="I552" s="85">
        <v>1</v>
      </c>
      <c r="J552" s="85">
        <v>0</v>
      </c>
      <c r="K552" s="85">
        <v>1</v>
      </c>
    </row>
    <row r="553" spans="1:11">
      <c r="A553" s="85" t="s">
        <v>101</v>
      </c>
      <c r="B553" s="85" t="s">
        <v>10153</v>
      </c>
      <c r="C553" s="86" t="str">
        <f>IFERROR(VLOOKUP(UPPER(CONCATENATE($B553," - ",$A553)),'[1]Segurados Civis'!$A$5:$H$2142,6,0),"")</f>
        <v/>
      </c>
      <c r="D553" s="86" t="str">
        <f>IFERROR(VLOOKUP(UPPER(CONCATENATE($B553," - ",$A553)),'[1]Segurados Civis'!$A$5:$H$2142,7,0),"")</f>
        <v/>
      </c>
      <c r="E553" s="86" t="str">
        <f>IFERROR(VLOOKUP(UPPER(CONCATENATE($B553," - ",$A553)),'[1]Segurados Civis'!$A$5:$H$2142,8,0),"")</f>
        <v/>
      </c>
      <c r="F553" s="86" t="str">
        <f t="shared" si="8"/>
        <v/>
      </c>
      <c r="G553" s="85" t="s">
        <v>5035</v>
      </c>
      <c r="H553" s="85">
        <v>0</v>
      </c>
      <c r="I553" s="85">
        <v>0</v>
      </c>
      <c r="J553" s="85">
        <v>0</v>
      </c>
      <c r="K553" s="85">
        <v>0</v>
      </c>
    </row>
    <row r="554" spans="1:11">
      <c r="A554" s="85" t="s">
        <v>101</v>
      </c>
      <c r="B554" s="85" t="s">
        <v>9521</v>
      </c>
      <c r="C554" s="86" t="str">
        <f>IFERROR(VLOOKUP(UPPER(CONCATENATE($B554," - ",$A554)),'[1]Segurados Civis'!$A$5:$H$2142,6,0),"")</f>
        <v/>
      </c>
      <c r="D554" s="86" t="str">
        <f>IFERROR(VLOOKUP(UPPER(CONCATENATE($B554," - ",$A554)),'[1]Segurados Civis'!$A$5:$H$2142,7,0),"")</f>
        <v/>
      </c>
      <c r="E554" s="86" t="str">
        <f>IFERROR(VLOOKUP(UPPER(CONCATENATE($B554," - ",$A554)),'[1]Segurados Civis'!$A$5:$H$2142,8,0),"")</f>
        <v/>
      </c>
      <c r="F554" s="86" t="str">
        <f t="shared" si="8"/>
        <v/>
      </c>
      <c r="G554" s="85" t="s">
        <v>5035</v>
      </c>
      <c r="H554" s="85">
        <v>0</v>
      </c>
      <c r="I554" s="85">
        <v>0</v>
      </c>
      <c r="J554" s="85">
        <v>0</v>
      </c>
      <c r="K554" s="85">
        <v>0</v>
      </c>
    </row>
    <row r="555" spans="1:11">
      <c r="A555" s="85" t="s">
        <v>101</v>
      </c>
      <c r="B555" s="85" t="s">
        <v>7080</v>
      </c>
      <c r="C555" s="86">
        <f>IFERROR(VLOOKUP(UPPER(CONCATENATE($B555," - ",$A555)),'[1]Segurados Civis'!$A$5:$H$2142,6,0),"")</f>
        <v>161</v>
      </c>
      <c r="D555" s="86">
        <f>IFERROR(VLOOKUP(UPPER(CONCATENATE($B555," - ",$A555)),'[1]Segurados Civis'!$A$5:$H$2142,7,0),"")</f>
        <v>2</v>
      </c>
      <c r="E555" s="86">
        <f>IFERROR(VLOOKUP(UPPER(CONCATENATE($B555," - ",$A555)),'[1]Segurados Civis'!$A$5:$H$2142,8,0),"")</f>
        <v>0</v>
      </c>
      <c r="F555" s="86">
        <f t="shared" si="8"/>
        <v>163</v>
      </c>
      <c r="G555" s="85" t="s">
        <v>5032</v>
      </c>
      <c r="H555" s="85">
        <v>0</v>
      </c>
      <c r="I555" s="85">
        <v>0</v>
      </c>
      <c r="J555" s="85">
        <v>0</v>
      </c>
      <c r="K555" s="85">
        <v>0</v>
      </c>
    </row>
    <row r="556" spans="1:11">
      <c r="A556" s="85" t="s">
        <v>101</v>
      </c>
      <c r="B556" s="85" t="s">
        <v>10154</v>
      </c>
      <c r="C556" s="86">
        <f>IFERROR(VLOOKUP(UPPER(CONCATENATE($B556," - ",$A556)),'[1]Segurados Civis'!$A$5:$H$2142,6,0),"")</f>
        <v>1843</v>
      </c>
      <c r="D556" s="86">
        <f>IFERROR(VLOOKUP(UPPER(CONCATENATE($B556," - ",$A556)),'[1]Segurados Civis'!$A$5:$H$2142,7,0),"")</f>
        <v>793</v>
      </c>
      <c r="E556" s="86">
        <f>IFERROR(VLOOKUP(UPPER(CONCATENATE($B556," - ",$A556)),'[1]Segurados Civis'!$A$5:$H$2142,8,0),"")</f>
        <v>193</v>
      </c>
      <c r="F556" s="86">
        <f t="shared" si="8"/>
        <v>2829</v>
      </c>
      <c r="G556" s="85" t="s">
        <v>5032</v>
      </c>
      <c r="H556" s="85">
        <v>1</v>
      </c>
      <c r="I556" s="85">
        <v>0</v>
      </c>
      <c r="J556" s="85">
        <v>0</v>
      </c>
      <c r="K556" s="85">
        <v>0</v>
      </c>
    </row>
    <row r="557" spans="1:11">
      <c r="A557" s="85" t="s">
        <v>101</v>
      </c>
      <c r="B557" s="85" t="s">
        <v>10155</v>
      </c>
      <c r="C557" s="86">
        <f>IFERROR(VLOOKUP(UPPER(CONCATENATE($B557," - ",$A557)),'[1]Segurados Civis'!$A$5:$H$2142,6,0),"")</f>
        <v>160</v>
      </c>
      <c r="D557" s="86">
        <f>IFERROR(VLOOKUP(UPPER(CONCATENATE($B557," - ",$A557)),'[1]Segurados Civis'!$A$5:$H$2142,7,0),"")</f>
        <v>42</v>
      </c>
      <c r="E557" s="86">
        <f>IFERROR(VLOOKUP(UPPER(CONCATENATE($B557," - ",$A557)),'[1]Segurados Civis'!$A$5:$H$2142,8,0),"")</f>
        <v>12</v>
      </c>
      <c r="F557" s="86">
        <f t="shared" si="8"/>
        <v>214</v>
      </c>
      <c r="G557" s="85" t="s">
        <v>5032</v>
      </c>
      <c r="H557" s="85">
        <v>1</v>
      </c>
      <c r="I557" s="85">
        <v>0</v>
      </c>
      <c r="J557" s="85">
        <v>0</v>
      </c>
      <c r="K557" s="85">
        <v>0</v>
      </c>
    </row>
    <row r="558" spans="1:11">
      <c r="A558" s="85" t="s">
        <v>101</v>
      </c>
      <c r="B558" s="85" t="s">
        <v>10156</v>
      </c>
      <c r="C558" s="86">
        <f>IFERROR(VLOOKUP(UPPER(CONCATENATE($B558," - ",$A558)),'[1]Segurados Civis'!$A$5:$H$2142,6,0),"")</f>
        <v>171</v>
      </c>
      <c r="D558" s="86">
        <f>IFERROR(VLOOKUP(UPPER(CONCATENATE($B558," - ",$A558)),'[1]Segurados Civis'!$A$5:$H$2142,7,0),"")</f>
        <v>0</v>
      </c>
      <c r="E558" s="86">
        <f>IFERROR(VLOOKUP(UPPER(CONCATENATE($B558," - ",$A558)),'[1]Segurados Civis'!$A$5:$H$2142,8,0),"")</f>
        <v>0</v>
      </c>
      <c r="F558" s="86">
        <f t="shared" si="8"/>
        <v>171</v>
      </c>
      <c r="G558" s="85" t="s">
        <v>5032</v>
      </c>
      <c r="H558" s="85">
        <v>0</v>
      </c>
      <c r="I558" s="85">
        <v>0</v>
      </c>
      <c r="J558" s="85">
        <v>0</v>
      </c>
      <c r="K558" s="85">
        <v>0</v>
      </c>
    </row>
    <row r="559" spans="1:11">
      <c r="A559" s="85" t="s">
        <v>101</v>
      </c>
      <c r="B559" s="85" t="s">
        <v>10157</v>
      </c>
      <c r="C559" s="86" t="str">
        <f>IFERROR(VLOOKUP(UPPER(CONCATENATE($B559," - ",$A559)),'[1]Segurados Civis'!$A$5:$H$2142,6,0),"")</f>
        <v/>
      </c>
      <c r="D559" s="86" t="str">
        <f>IFERROR(VLOOKUP(UPPER(CONCATENATE($B559," - ",$A559)),'[1]Segurados Civis'!$A$5:$H$2142,7,0),"")</f>
        <v/>
      </c>
      <c r="E559" s="86" t="str">
        <f>IFERROR(VLOOKUP(UPPER(CONCATENATE($B559," - ",$A559)),'[1]Segurados Civis'!$A$5:$H$2142,8,0),"")</f>
        <v/>
      </c>
      <c r="F559" s="86" t="str">
        <f t="shared" si="8"/>
        <v/>
      </c>
      <c r="G559" s="85" t="s">
        <v>5035</v>
      </c>
      <c r="H559" s="85">
        <v>0</v>
      </c>
      <c r="I559" s="85">
        <v>0</v>
      </c>
      <c r="J559" s="85">
        <v>0</v>
      </c>
      <c r="K559" s="85">
        <v>0</v>
      </c>
    </row>
    <row r="560" spans="1:11">
      <c r="A560" s="85" t="s">
        <v>101</v>
      </c>
      <c r="B560" s="85" t="s">
        <v>10158</v>
      </c>
      <c r="C560" s="86" t="str">
        <f>IFERROR(VLOOKUP(UPPER(CONCATENATE($B560," - ",$A560)),'[1]Segurados Civis'!$A$5:$H$2142,6,0),"")</f>
        <v/>
      </c>
      <c r="D560" s="86" t="str">
        <f>IFERROR(VLOOKUP(UPPER(CONCATENATE($B560," - ",$A560)),'[1]Segurados Civis'!$A$5:$H$2142,7,0),"")</f>
        <v/>
      </c>
      <c r="E560" s="86" t="str">
        <f>IFERROR(VLOOKUP(UPPER(CONCATENATE($B560," - ",$A560)),'[1]Segurados Civis'!$A$5:$H$2142,8,0),"")</f>
        <v/>
      </c>
      <c r="F560" s="86" t="str">
        <f t="shared" si="8"/>
        <v/>
      </c>
      <c r="G560" s="85" t="s">
        <v>5035</v>
      </c>
      <c r="H560" s="85">
        <v>0</v>
      </c>
      <c r="I560" s="85">
        <v>0</v>
      </c>
      <c r="J560" s="85">
        <v>0</v>
      </c>
      <c r="K560" s="85">
        <v>0</v>
      </c>
    </row>
    <row r="561" spans="1:11">
      <c r="A561" s="85" t="s">
        <v>101</v>
      </c>
      <c r="B561" s="85" t="s">
        <v>10159</v>
      </c>
      <c r="C561" s="86" t="str">
        <f>IFERROR(VLOOKUP(UPPER(CONCATENATE($B561," - ",$A561)),'[1]Segurados Civis'!$A$5:$H$2142,6,0),"")</f>
        <v/>
      </c>
      <c r="D561" s="86" t="str">
        <f>IFERROR(VLOOKUP(UPPER(CONCATENATE($B561," - ",$A561)),'[1]Segurados Civis'!$A$5:$H$2142,7,0),"")</f>
        <v/>
      </c>
      <c r="E561" s="86" t="str">
        <f>IFERROR(VLOOKUP(UPPER(CONCATENATE($B561," - ",$A561)),'[1]Segurados Civis'!$A$5:$H$2142,8,0),"")</f>
        <v/>
      </c>
      <c r="F561" s="86" t="str">
        <f t="shared" si="8"/>
        <v/>
      </c>
      <c r="G561" s="85" t="s">
        <v>5035</v>
      </c>
      <c r="H561" s="85">
        <v>0</v>
      </c>
      <c r="I561" s="85">
        <v>0</v>
      </c>
      <c r="J561" s="85">
        <v>0</v>
      </c>
      <c r="K561" s="85">
        <v>0</v>
      </c>
    </row>
    <row r="562" spans="1:11">
      <c r="A562" s="85" t="s">
        <v>101</v>
      </c>
      <c r="B562" s="85" t="s">
        <v>10160</v>
      </c>
      <c r="C562" s="86" t="str">
        <f>IFERROR(VLOOKUP(UPPER(CONCATENATE($B562," - ",$A562)),'[1]Segurados Civis'!$A$5:$H$2142,6,0),"")</f>
        <v/>
      </c>
      <c r="D562" s="86" t="str">
        <f>IFERROR(VLOOKUP(UPPER(CONCATENATE($B562," - ",$A562)),'[1]Segurados Civis'!$A$5:$H$2142,7,0),"")</f>
        <v/>
      </c>
      <c r="E562" s="86" t="str">
        <f>IFERROR(VLOOKUP(UPPER(CONCATENATE($B562," - ",$A562)),'[1]Segurados Civis'!$A$5:$H$2142,8,0),"")</f>
        <v/>
      </c>
      <c r="F562" s="86" t="str">
        <f t="shared" si="8"/>
        <v/>
      </c>
      <c r="G562" s="85" t="s">
        <v>5035</v>
      </c>
      <c r="H562" s="85">
        <v>0</v>
      </c>
      <c r="I562" s="85">
        <v>0</v>
      </c>
      <c r="J562" s="85">
        <v>0</v>
      </c>
      <c r="K562" s="85">
        <v>0</v>
      </c>
    </row>
    <row r="563" spans="1:11">
      <c r="A563" s="85" t="s">
        <v>101</v>
      </c>
      <c r="B563" s="85" t="s">
        <v>10161</v>
      </c>
      <c r="C563" s="86">
        <f>IFERROR(VLOOKUP(UPPER(CONCATENATE($B563," - ",$A563)),'[1]Segurados Civis'!$A$5:$H$2142,6,0),"")</f>
        <v>1423</v>
      </c>
      <c r="D563" s="86">
        <f>IFERROR(VLOOKUP(UPPER(CONCATENATE($B563," - ",$A563)),'[1]Segurados Civis'!$A$5:$H$2142,7,0),"")</f>
        <v>535</v>
      </c>
      <c r="E563" s="86">
        <f>IFERROR(VLOOKUP(UPPER(CONCATENATE($B563," - ",$A563)),'[1]Segurados Civis'!$A$5:$H$2142,8,0),"")</f>
        <v>128</v>
      </c>
      <c r="F563" s="86">
        <f t="shared" si="8"/>
        <v>2086</v>
      </c>
      <c r="G563" s="85" t="s">
        <v>5032</v>
      </c>
      <c r="H563" s="85">
        <v>1</v>
      </c>
      <c r="I563" s="85">
        <v>0</v>
      </c>
      <c r="J563" s="85">
        <v>0</v>
      </c>
      <c r="K563" s="85">
        <v>0</v>
      </c>
    </row>
    <row r="564" spans="1:11">
      <c r="A564" s="85" t="s">
        <v>101</v>
      </c>
      <c r="B564" s="85" t="s">
        <v>10162</v>
      </c>
      <c r="C564" s="86">
        <f>IFERROR(VLOOKUP(UPPER(CONCATENATE($B564," - ",$A564)),'[1]Segurados Civis'!$A$5:$H$2142,6,0),"")</f>
        <v>4769</v>
      </c>
      <c r="D564" s="86">
        <f>IFERROR(VLOOKUP(UPPER(CONCATENATE($B564," - ",$A564)),'[1]Segurados Civis'!$A$5:$H$2142,7,0),"")</f>
        <v>1226</v>
      </c>
      <c r="E564" s="86">
        <f>IFERROR(VLOOKUP(UPPER(CONCATENATE($B564," - ",$A564)),'[1]Segurados Civis'!$A$5:$H$2142,8,0),"")</f>
        <v>227</v>
      </c>
      <c r="F564" s="86">
        <f t="shared" si="8"/>
        <v>6222</v>
      </c>
      <c r="G564" s="85" t="s">
        <v>5032</v>
      </c>
      <c r="H564" s="85">
        <v>0</v>
      </c>
      <c r="I564" s="85">
        <v>0</v>
      </c>
      <c r="J564" s="85">
        <v>1</v>
      </c>
      <c r="K564" s="85">
        <v>1</v>
      </c>
    </row>
    <row r="565" spans="1:11">
      <c r="A565" s="85" t="s">
        <v>101</v>
      </c>
      <c r="B565" s="85" t="s">
        <v>10163</v>
      </c>
      <c r="C565" s="86">
        <f>IFERROR(VLOOKUP(UPPER(CONCATENATE($B565," - ",$A565)),'[1]Segurados Civis'!$A$5:$H$2142,6,0),"")</f>
        <v>7200</v>
      </c>
      <c r="D565" s="86">
        <f>IFERROR(VLOOKUP(UPPER(CONCATENATE($B565," - ",$A565)),'[1]Segurados Civis'!$A$5:$H$2142,7,0),"")</f>
        <v>4688</v>
      </c>
      <c r="E565" s="86">
        <f>IFERROR(VLOOKUP(UPPER(CONCATENATE($B565," - ",$A565)),'[1]Segurados Civis'!$A$5:$H$2142,8,0),"")</f>
        <v>883</v>
      </c>
      <c r="F565" s="86">
        <f t="shared" si="8"/>
        <v>12771</v>
      </c>
      <c r="G565" s="85" t="s">
        <v>5032</v>
      </c>
      <c r="H565" s="85">
        <v>1</v>
      </c>
      <c r="I565" s="85">
        <v>0</v>
      </c>
      <c r="J565" s="85">
        <v>0</v>
      </c>
      <c r="K565" s="85">
        <v>0</v>
      </c>
    </row>
    <row r="566" spans="1:11">
      <c r="A566" s="85" t="s">
        <v>101</v>
      </c>
      <c r="B566" s="85" t="s">
        <v>10164</v>
      </c>
      <c r="C566" s="86" t="str">
        <f>IFERROR(VLOOKUP(UPPER(CONCATENATE($B566," - ",$A566)),'[1]Segurados Civis'!$A$5:$H$2142,6,0),"")</f>
        <v/>
      </c>
      <c r="D566" s="86" t="str">
        <f>IFERROR(VLOOKUP(UPPER(CONCATENATE($B566," - ",$A566)),'[1]Segurados Civis'!$A$5:$H$2142,7,0),"")</f>
        <v/>
      </c>
      <c r="E566" s="86" t="str">
        <f>IFERROR(VLOOKUP(UPPER(CONCATENATE($B566," - ",$A566)),'[1]Segurados Civis'!$A$5:$H$2142,8,0),"")</f>
        <v/>
      </c>
      <c r="F566" s="86" t="str">
        <f t="shared" si="8"/>
        <v/>
      </c>
      <c r="G566" s="85" t="s">
        <v>5035</v>
      </c>
      <c r="H566" s="85">
        <v>0</v>
      </c>
      <c r="I566" s="85">
        <v>0</v>
      </c>
      <c r="J566" s="85">
        <v>0</v>
      </c>
      <c r="K566" s="85">
        <v>0</v>
      </c>
    </row>
    <row r="567" spans="1:11">
      <c r="A567" s="85" t="s">
        <v>101</v>
      </c>
      <c r="B567" s="85" t="s">
        <v>10165</v>
      </c>
      <c r="C567" s="86" t="str">
        <f>IFERROR(VLOOKUP(UPPER(CONCATENATE($B567," - ",$A567)),'[1]Segurados Civis'!$A$5:$H$2142,6,0),"")</f>
        <v/>
      </c>
      <c r="D567" s="86" t="str">
        <f>IFERROR(VLOOKUP(UPPER(CONCATENATE($B567," - ",$A567)),'[1]Segurados Civis'!$A$5:$H$2142,7,0),"")</f>
        <v/>
      </c>
      <c r="E567" s="86" t="str">
        <f>IFERROR(VLOOKUP(UPPER(CONCATENATE($B567," - ",$A567)),'[1]Segurados Civis'!$A$5:$H$2142,8,0),"")</f>
        <v/>
      </c>
      <c r="F567" s="86" t="str">
        <f t="shared" si="8"/>
        <v/>
      </c>
      <c r="G567" s="85" t="s">
        <v>5035</v>
      </c>
      <c r="H567" s="85">
        <v>0</v>
      </c>
      <c r="I567" s="85">
        <v>0</v>
      </c>
      <c r="J567" s="85">
        <v>0</v>
      </c>
      <c r="K567" s="85">
        <v>0</v>
      </c>
    </row>
    <row r="568" spans="1:11">
      <c r="A568" s="85" t="s">
        <v>101</v>
      </c>
      <c r="B568" s="85" t="s">
        <v>10166</v>
      </c>
      <c r="C568" s="86">
        <f>IFERROR(VLOOKUP(UPPER(CONCATENATE($B568," - ",$A568)),'[1]Segurados Civis'!$A$5:$H$2142,6,0),"")</f>
        <v>903</v>
      </c>
      <c r="D568" s="86">
        <f>IFERROR(VLOOKUP(UPPER(CONCATENATE($B568," - ",$A568)),'[1]Segurados Civis'!$A$5:$H$2142,7,0),"")</f>
        <v>293</v>
      </c>
      <c r="E568" s="86">
        <f>IFERROR(VLOOKUP(UPPER(CONCATENATE($B568," - ",$A568)),'[1]Segurados Civis'!$A$5:$H$2142,8,0),"")</f>
        <v>96</v>
      </c>
      <c r="F568" s="86">
        <f t="shared" si="8"/>
        <v>1292</v>
      </c>
      <c r="G568" s="85" t="s">
        <v>5032</v>
      </c>
      <c r="H568" s="85">
        <v>0</v>
      </c>
      <c r="I568" s="85">
        <v>0</v>
      </c>
      <c r="J568" s="85">
        <v>0</v>
      </c>
      <c r="K568" s="85">
        <v>0</v>
      </c>
    </row>
    <row r="569" spans="1:11">
      <c r="A569" s="85" t="s">
        <v>101</v>
      </c>
      <c r="B569" s="85" t="s">
        <v>10167</v>
      </c>
      <c r="C569" s="86" t="str">
        <f>IFERROR(VLOOKUP(UPPER(CONCATENATE($B569," - ",$A569)),'[1]Segurados Civis'!$A$5:$H$2142,6,0),"")</f>
        <v/>
      </c>
      <c r="D569" s="86" t="str">
        <f>IFERROR(VLOOKUP(UPPER(CONCATENATE($B569," - ",$A569)),'[1]Segurados Civis'!$A$5:$H$2142,7,0),"")</f>
        <v/>
      </c>
      <c r="E569" s="86" t="str">
        <f>IFERROR(VLOOKUP(UPPER(CONCATENATE($B569," - ",$A569)),'[1]Segurados Civis'!$A$5:$H$2142,8,0),"")</f>
        <v/>
      </c>
      <c r="F569" s="86" t="str">
        <f t="shared" si="8"/>
        <v/>
      </c>
      <c r="G569" s="85" t="s">
        <v>5035</v>
      </c>
      <c r="H569" s="85">
        <v>0</v>
      </c>
      <c r="I569" s="85">
        <v>0</v>
      </c>
      <c r="J569" s="85">
        <v>0</v>
      </c>
      <c r="K569" s="85">
        <v>0</v>
      </c>
    </row>
    <row r="570" spans="1:11">
      <c r="A570" s="85" t="s">
        <v>101</v>
      </c>
      <c r="B570" s="85" t="s">
        <v>10168</v>
      </c>
      <c r="C570" s="86">
        <f>IFERROR(VLOOKUP(UPPER(CONCATENATE($B570," - ",$A570)),'[1]Segurados Civis'!$A$5:$H$2142,6,0),"")</f>
        <v>128830</v>
      </c>
      <c r="D570" s="86">
        <f>IFERROR(VLOOKUP(UPPER(CONCATENATE($B570," - ",$A570)),'[1]Segurados Civis'!$A$5:$H$2142,7,0),"")</f>
        <v>87574</v>
      </c>
      <c r="E570" s="86">
        <f>IFERROR(VLOOKUP(UPPER(CONCATENATE($B570," - ",$A570)),'[1]Segurados Civis'!$A$5:$H$2142,8,0),"")</f>
        <v>23220</v>
      </c>
      <c r="F570" s="86">
        <f t="shared" si="8"/>
        <v>239624</v>
      </c>
      <c r="G570" s="85" t="s">
        <v>5032</v>
      </c>
      <c r="H570" s="85">
        <v>1</v>
      </c>
      <c r="I570" s="85">
        <v>0</v>
      </c>
      <c r="J570" s="85">
        <v>0</v>
      </c>
      <c r="K570" s="85">
        <v>0</v>
      </c>
    </row>
    <row r="571" spans="1:11">
      <c r="A571" s="85" t="s">
        <v>101</v>
      </c>
      <c r="B571" s="85" t="s">
        <v>8736</v>
      </c>
      <c r="C571" s="86" t="str">
        <f>IFERROR(VLOOKUP(UPPER(CONCATENATE($B571," - ",$A571)),'[1]Segurados Civis'!$A$5:$H$2142,6,0),"")</f>
        <v/>
      </c>
      <c r="D571" s="86" t="str">
        <f>IFERROR(VLOOKUP(UPPER(CONCATENATE($B571," - ",$A571)),'[1]Segurados Civis'!$A$5:$H$2142,7,0),"")</f>
        <v/>
      </c>
      <c r="E571" s="86" t="str">
        <f>IFERROR(VLOOKUP(UPPER(CONCATENATE($B571," - ",$A571)),'[1]Segurados Civis'!$A$5:$H$2142,8,0),"")</f>
        <v/>
      </c>
      <c r="F571" s="86" t="str">
        <f t="shared" si="8"/>
        <v/>
      </c>
      <c r="G571" s="85" t="s">
        <v>5035</v>
      </c>
      <c r="H571" s="85">
        <v>0</v>
      </c>
      <c r="I571" s="85">
        <v>0</v>
      </c>
      <c r="J571" s="85">
        <v>0</v>
      </c>
      <c r="K571" s="85">
        <v>0</v>
      </c>
    </row>
    <row r="572" spans="1:11">
      <c r="A572" s="85" t="s">
        <v>101</v>
      </c>
      <c r="B572" s="85" t="s">
        <v>10169</v>
      </c>
      <c r="C572" s="86" t="str">
        <f>IFERROR(VLOOKUP(UPPER(CONCATENATE($B572," - ",$A572)),'[1]Segurados Civis'!$A$5:$H$2142,6,0),"")</f>
        <v/>
      </c>
      <c r="D572" s="86" t="str">
        <f>IFERROR(VLOOKUP(UPPER(CONCATENATE($B572," - ",$A572)),'[1]Segurados Civis'!$A$5:$H$2142,7,0),"")</f>
        <v/>
      </c>
      <c r="E572" s="86" t="str">
        <f>IFERROR(VLOOKUP(UPPER(CONCATENATE($B572," - ",$A572)),'[1]Segurados Civis'!$A$5:$H$2142,8,0),"")</f>
        <v/>
      </c>
      <c r="F572" s="86" t="str">
        <f t="shared" si="8"/>
        <v/>
      </c>
      <c r="G572" s="85" t="s">
        <v>5035</v>
      </c>
      <c r="H572" s="85">
        <v>0</v>
      </c>
      <c r="I572" s="85">
        <v>0</v>
      </c>
      <c r="J572" s="85">
        <v>0</v>
      </c>
      <c r="K572" s="85">
        <v>0</v>
      </c>
    </row>
    <row r="573" spans="1:11">
      <c r="A573" s="85" t="s">
        <v>101</v>
      </c>
      <c r="B573" s="85" t="s">
        <v>10170</v>
      </c>
      <c r="C573" s="86">
        <f>IFERROR(VLOOKUP(UPPER(CONCATENATE($B573," - ",$A573)),'[1]Segurados Civis'!$A$5:$H$2142,6,0),"")</f>
        <v>2155</v>
      </c>
      <c r="D573" s="86">
        <f>IFERROR(VLOOKUP(UPPER(CONCATENATE($B573," - ",$A573)),'[1]Segurados Civis'!$A$5:$H$2142,7,0),"")</f>
        <v>335</v>
      </c>
      <c r="E573" s="86">
        <f>IFERROR(VLOOKUP(UPPER(CONCATENATE($B573," - ",$A573)),'[1]Segurados Civis'!$A$5:$H$2142,8,0),"")</f>
        <v>69</v>
      </c>
      <c r="F573" s="86">
        <f t="shared" si="8"/>
        <v>2559</v>
      </c>
      <c r="G573" s="85" t="s">
        <v>5032</v>
      </c>
      <c r="H573" s="85">
        <v>0</v>
      </c>
      <c r="I573" s="85">
        <v>0</v>
      </c>
      <c r="J573" s="85">
        <v>0</v>
      </c>
      <c r="K573" s="85">
        <v>0</v>
      </c>
    </row>
    <row r="574" spans="1:11">
      <c r="A574" s="85" t="s">
        <v>101</v>
      </c>
      <c r="B574" s="85" t="s">
        <v>5155</v>
      </c>
      <c r="C574" s="86">
        <f>IFERROR(VLOOKUP(UPPER(CONCATENATE($B574," - ",$A574)),'[1]Segurados Civis'!$A$5:$H$2142,6,0),"")</f>
        <v>2809</v>
      </c>
      <c r="D574" s="86">
        <f>IFERROR(VLOOKUP(UPPER(CONCATENATE($B574," - ",$A574)),'[1]Segurados Civis'!$A$5:$H$2142,7,0),"")</f>
        <v>260</v>
      </c>
      <c r="E574" s="86">
        <f>IFERROR(VLOOKUP(UPPER(CONCATENATE($B574," - ",$A574)),'[1]Segurados Civis'!$A$5:$H$2142,8,0),"")</f>
        <v>13</v>
      </c>
      <c r="F574" s="86">
        <f t="shared" si="8"/>
        <v>3082</v>
      </c>
      <c r="G574" s="85" t="s">
        <v>5032</v>
      </c>
      <c r="H574" s="85">
        <v>0</v>
      </c>
      <c r="I574" s="85">
        <v>0</v>
      </c>
      <c r="J574" s="85">
        <v>0</v>
      </c>
      <c r="K574" s="85">
        <v>0</v>
      </c>
    </row>
    <row r="575" spans="1:11">
      <c r="A575" s="85" t="s">
        <v>101</v>
      </c>
      <c r="B575" s="85" t="s">
        <v>10171</v>
      </c>
      <c r="C575" s="86" t="str">
        <f>IFERROR(VLOOKUP(UPPER(CONCATENATE($B575," - ",$A575)),'[1]Segurados Civis'!$A$5:$H$2142,6,0),"")</f>
        <v/>
      </c>
      <c r="D575" s="86" t="str">
        <f>IFERROR(VLOOKUP(UPPER(CONCATENATE($B575," - ",$A575)),'[1]Segurados Civis'!$A$5:$H$2142,7,0),"")</f>
        <v/>
      </c>
      <c r="E575" s="86" t="str">
        <f>IFERROR(VLOOKUP(UPPER(CONCATENATE($B575," - ",$A575)),'[1]Segurados Civis'!$A$5:$H$2142,8,0),"")</f>
        <v/>
      </c>
      <c r="F575" s="86" t="str">
        <f t="shared" si="8"/>
        <v/>
      </c>
      <c r="G575" s="85" t="s">
        <v>5035</v>
      </c>
      <c r="H575" s="85">
        <v>0</v>
      </c>
      <c r="I575" s="85">
        <v>0</v>
      </c>
      <c r="J575" s="85">
        <v>0</v>
      </c>
      <c r="K575" s="85">
        <v>0</v>
      </c>
    </row>
    <row r="576" spans="1:11">
      <c r="A576" s="85" t="s">
        <v>101</v>
      </c>
      <c r="B576" s="85" t="s">
        <v>6142</v>
      </c>
      <c r="C576" s="86" t="str">
        <f>IFERROR(VLOOKUP(UPPER(CONCATENATE($B576," - ",$A576)),'[1]Segurados Civis'!$A$5:$H$2142,6,0),"")</f>
        <v/>
      </c>
      <c r="D576" s="86" t="str">
        <f>IFERROR(VLOOKUP(UPPER(CONCATENATE($B576," - ",$A576)),'[1]Segurados Civis'!$A$5:$H$2142,7,0),"")</f>
        <v/>
      </c>
      <c r="E576" s="86" t="str">
        <f>IFERROR(VLOOKUP(UPPER(CONCATENATE($B576," - ",$A576)),'[1]Segurados Civis'!$A$5:$H$2142,8,0),"")</f>
        <v/>
      </c>
      <c r="F576" s="86" t="str">
        <f t="shared" si="8"/>
        <v/>
      </c>
      <c r="G576" s="85" t="s">
        <v>5035</v>
      </c>
      <c r="H576" s="85">
        <v>0</v>
      </c>
      <c r="I576" s="85">
        <v>0</v>
      </c>
      <c r="J576" s="85">
        <v>0</v>
      </c>
      <c r="K576" s="85">
        <v>0</v>
      </c>
    </row>
    <row r="577" spans="1:11">
      <c r="A577" s="85" t="s">
        <v>101</v>
      </c>
      <c r="B577" s="85" t="s">
        <v>8738</v>
      </c>
      <c r="C577" s="86">
        <f>IFERROR(VLOOKUP(UPPER(CONCATENATE($B577," - ",$A577)),'[1]Segurados Civis'!$A$5:$H$2142,6,0),"")</f>
        <v>5521</v>
      </c>
      <c r="D577" s="86">
        <f>IFERROR(VLOOKUP(UPPER(CONCATENATE($B577," - ",$A577)),'[1]Segurados Civis'!$A$5:$H$2142,7,0),"")</f>
        <v>1911</v>
      </c>
      <c r="E577" s="86">
        <f>IFERROR(VLOOKUP(UPPER(CONCATENATE($B577," - ",$A577)),'[1]Segurados Civis'!$A$5:$H$2142,8,0),"")</f>
        <v>545</v>
      </c>
      <c r="F577" s="86">
        <f t="shared" si="8"/>
        <v>7977</v>
      </c>
      <c r="G577" s="85" t="s">
        <v>5032</v>
      </c>
      <c r="H577" s="85">
        <v>0</v>
      </c>
      <c r="I577" s="85">
        <v>0</v>
      </c>
      <c r="J577" s="85">
        <v>0</v>
      </c>
      <c r="K577" s="85">
        <v>0</v>
      </c>
    </row>
    <row r="578" spans="1:11">
      <c r="A578" s="85" t="s">
        <v>101</v>
      </c>
      <c r="B578" s="85" t="s">
        <v>10172</v>
      </c>
      <c r="C578" s="86" t="str">
        <f>IFERROR(VLOOKUP(UPPER(CONCATENATE($B578," - ",$A578)),'[1]Segurados Civis'!$A$5:$H$2142,6,0),"")</f>
        <v/>
      </c>
      <c r="D578" s="86" t="str">
        <f>IFERROR(VLOOKUP(UPPER(CONCATENATE($B578," - ",$A578)),'[1]Segurados Civis'!$A$5:$H$2142,7,0),"")</f>
        <v/>
      </c>
      <c r="E578" s="86" t="str">
        <f>IFERROR(VLOOKUP(UPPER(CONCATENATE($B578," - ",$A578)),'[1]Segurados Civis'!$A$5:$H$2142,8,0),"")</f>
        <v/>
      </c>
      <c r="F578" s="86" t="str">
        <f t="shared" ref="F578:F641" si="9">IF(SUM(C578:E578)=0,"",SUM(C578:E578))</f>
        <v/>
      </c>
      <c r="G578" s="85" t="s">
        <v>5035</v>
      </c>
      <c r="H578" s="85">
        <v>0</v>
      </c>
      <c r="I578" s="85">
        <v>0</v>
      </c>
      <c r="J578" s="85">
        <v>0</v>
      </c>
      <c r="K578" s="85">
        <v>0</v>
      </c>
    </row>
    <row r="579" spans="1:11">
      <c r="A579" s="85" t="s">
        <v>101</v>
      </c>
      <c r="B579" s="85" t="s">
        <v>10173</v>
      </c>
      <c r="C579" s="86" t="str">
        <f>IFERROR(VLOOKUP(UPPER(CONCATENATE($B579," - ",$A579)),'[1]Segurados Civis'!$A$5:$H$2142,6,0),"")</f>
        <v/>
      </c>
      <c r="D579" s="86" t="str">
        <f>IFERROR(VLOOKUP(UPPER(CONCATENATE($B579," - ",$A579)),'[1]Segurados Civis'!$A$5:$H$2142,7,0),"")</f>
        <v/>
      </c>
      <c r="E579" s="86" t="str">
        <f>IFERROR(VLOOKUP(UPPER(CONCATENATE($B579," - ",$A579)),'[1]Segurados Civis'!$A$5:$H$2142,8,0),"")</f>
        <v/>
      </c>
      <c r="F579" s="86" t="str">
        <f t="shared" si="9"/>
        <v/>
      </c>
      <c r="G579" s="85" t="s">
        <v>5035</v>
      </c>
      <c r="H579" s="85">
        <v>0</v>
      </c>
      <c r="I579" s="85">
        <v>0</v>
      </c>
      <c r="J579" s="85">
        <v>0</v>
      </c>
      <c r="K579" s="85">
        <v>0</v>
      </c>
    </row>
    <row r="580" spans="1:11">
      <c r="A580" s="85" t="s">
        <v>101</v>
      </c>
      <c r="B580" s="85" t="s">
        <v>10174</v>
      </c>
      <c r="C580" s="86">
        <f>IFERROR(VLOOKUP(UPPER(CONCATENATE($B580," - ",$A580)),'[1]Segurados Civis'!$A$5:$H$2142,6,0),"")</f>
        <v>245</v>
      </c>
      <c r="D580" s="86">
        <f>IFERROR(VLOOKUP(UPPER(CONCATENATE($B580," - ",$A580)),'[1]Segurados Civis'!$A$5:$H$2142,7,0),"")</f>
        <v>23</v>
      </c>
      <c r="E580" s="86">
        <f>IFERROR(VLOOKUP(UPPER(CONCATENATE($B580," - ",$A580)),'[1]Segurados Civis'!$A$5:$H$2142,8,0),"")</f>
        <v>2</v>
      </c>
      <c r="F580" s="86">
        <f t="shared" si="9"/>
        <v>270</v>
      </c>
      <c r="G580" s="85" t="s">
        <v>5032</v>
      </c>
      <c r="H580" s="85">
        <v>0</v>
      </c>
      <c r="I580" s="85">
        <v>0</v>
      </c>
      <c r="J580" s="85">
        <v>0</v>
      </c>
      <c r="K580" s="85">
        <v>0</v>
      </c>
    </row>
    <row r="581" spans="1:11">
      <c r="A581" s="85" t="s">
        <v>101</v>
      </c>
      <c r="B581" s="85" t="s">
        <v>10175</v>
      </c>
      <c r="C581" s="86" t="str">
        <f>IFERROR(VLOOKUP(UPPER(CONCATENATE($B581," - ",$A581)),'[1]Segurados Civis'!$A$5:$H$2142,6,0),"")</f>
        <v/>
      </c>
      <c r="D581" s="86" t="str">
        <f>IFERROR(VLOOKUP(UPPER(CONCATENATE($B581," - ",$A581)),'[1]Segurados Civis'!$A$5:$H$2142,7,0),"")</f>
        <v/>
      </c>
      <c r="E581" s="86" t="str">
        <f>IFERROR(VLOOKUP(UPPER(CONCATENATE($B581," - ",$A581)),'[1]Segurados Civis'!$A$5:$H$2142,8,0),"")</f>
        <v/>
      </c>
      <c r="F581" s="86" t="str">
        <f t="shared" si="9"/>
        <v/>
      </c>
      <c r="G581" s="85" t="s">
        <v>5035</v>
      </c>
      <c r="H581" s="85">
        <v>0</v>
      </c>
      <c r="I581" s="85">
        <v>0</v>
      </c>
      <c r="J581" s="85">
        <v>0</v>
      </c>
      <c r="K581" s="85">
        <v>0</v>
      </c>
    </row>
    <row r="582" spans="1:11">
      <c r="A582" s="85" t="s">
        <v>101</v>
      </c>
      <c r="B582" s="85" t="s">
        <v>10176</v>
      </c>
      <c r="C582" s="86">
        <f>IFERROR(VLOOKUP(UPPER(CONCATENATE($B582," - ",$A582)),'[1]Segurados Civis'!$A$5:$H$2142,6,0),"")</f>
        <v>50</v>
      </c>
      <c r="D582" s="86">
        <f>IFERROR(VLOOKUP(UPPER(CONCATENATE($B582," - ",$A582)),'[1]Segurados Civis'!$A$5:$H$2142,7,0),"")</f>
        <v>103</v>
      </c>
      <c r="E582" s="86">
        <f>IFERROR(VLOOKUP(UPPER(CONCATENATE($B582," - ",$A582)),'[1]Segurados Civis'!$A$5:$H$2142,8,0),"")</f>
        <v>28</v>
      </c>
      <c r="F582" s="86">
        <f t="shared" si="9"/>
        <v>181</v>
      </c>
      <c r="G582" s="85" t="s">
        <v>5032</v>
      </c>
      <c r="H582" s="85">
        <v>1</v>
      </c>
      <c r="I582" s="85">
        <v>0</v>
      </c>
      <c r="J582" s="85">
        <v>0</v>
      </c>
      <c r="K582" s="85">
        <v>0</v>
      </c>
    </row>
    <row r="583" spans="1:11">
      <c r="A583" s="85" t="s">
        <v>101</v>
      </c>
      <c r="B583" s="85" t="s">
        <v>10177</v>
      </c>
      <c r="C583" s="86">
        <f>IFERROR(VLOOKUP(UPPER(CONCATENATE($B583," - ",$A583)),'[1]Segurados Civis'!$A$5:$H$2142,6,0),"")</f>
        <v>1068</v>
      </c>
      <c r="D583" s="86">
        <f>IFERROR(VLOOKUP(UPPER(CONCATENATE($B583," - ",$A583)),'[1]Segurados Civis'!$A$5:$H$2142,7,0),"")</f>
        <v>206</v>
      </c>
      <c r="E583" s="86">
        <f>IFERROR(VLOOKUP(UPPER(CONCATENATE($B583," - ",$A583)),'[1]Segurados Civis'!$A$5:$H$2142,8,0),"")</f>
        <v>63</v>
      </c>
      <c r="F583" s="86">
        <f t="shared" si="9"/>
        <v>1337</v>
      </c>
      <c r="G583" s="85" t="s">
        <v>5032</v>
      </c>
      <c r="H583" s="85">
        <v>0</v>
      </c>
      <c r="I583" s="85">
        <v>0</v>
      </c>
      <c r="J583" s="85">
        <v>0</v>
      </c>
      <c r="K583" s="85">
        <v>0</v>
      </c>
    </row>
    <row r="584" spans="1:11">
      <c r="A584" s="85" t="s">
        <v>101</v>
      </c>
      <c r="B584" s="85" t="s">
        <v>7758</v>
      </c>
      <c r="C584" s="86">
        <f>IFERROR(VLOOKUP(UPPER(CONCATENATE($B584," - ",$A584)),'[1]Segurados Civis'!$A$5:$H$2142,6,0),"")</f>
        <v>1931</v>
      </c>
      <c r="D584" s="86">
        <f>IFERROR(VLOOKUP(UPPER(CONCATENATE($B584," - ",$A584)),'[1]Segurados Civis'!$A$5:$H$2142,7,0),"")</f>
        <v>588</v>
      </c>
      <c r="E584" s="86">
        <f>IFERROR(VLOOKUP(UPPER(CONCATENATE($B584," - ",$A584)),'[1]Segurados Civis'!$A$5:$H$2142,8,0),"")</f>
        <v>122</v>
      </c>
      <c r="F584" s="86">
        <f t="shared" si="9"/>
        <v>2641</v>
      </c>
      <c r="G584" s="85" t="s">
        <v>5032</v>
      </c>
      <c r="H584" s="85">
        <v>1</v>
      </c>
      <c r="I584" s="85">
        <v>0</v>
      </c>
      <c r="J584" s="85">
        <v>0</v>
      </c>
      <c r="K584" s="85">
        <v>0</v>
      </c>
    </row>
    <row r="585" spans="1:11">
      <c r="A585" s="85" t="s">
        <v>101</v>
      </c>
      <c r="B585" s="85" t="s">
        <v>10178</v>
      </c>
      <c r="C585" s="86" t="str">
        <f>IFERROR(VLOOKUP(UPPER(CONCATENATE($B585," - ",$A585)),'[1]Segurados Civis'!$A$5:$H$2142,6,0),"")</f>
        <v/>
      </c>
      <c r="D585" s="86" t="str">
        <f>IFERROR(VLOOKUP(UPPER(CONCATENATE($B585," - ",$A585)),'[1]Segurados Civis'!$A$5:$H$2142,7,0),"")</f>
        <v/>
      </c>
      <c r="E585" s="86" t="str">
        <f>IFERROR(VLOOKUP(UPPER(CONCATENATE($B585," - ",$A585)),'[1]Segurados Civis'!$A$5:$H$2142,8,0),"")</f>
        <v/>
      </c>
      <c r="F585" s="86" t="str">
        <f t="shared" si="9"/>
        <v/>
      </c>
      <c r="G585" s="85" t="s">
        <v>5035</v>
      </c>
      <c r="H585" s="85">
        <v>0</v>
      </c>
      <c r="I585" s="85">
        <v>0</v>
      </c>
      <c r="J585" s="85">
        <v>0</v>
      </c>
      <c r="K585" s="85">
        <v>0</v>
      </c>
    </row>
    <row r="586" spans="1:11">
      <c r="A586" s="85" t="s">
        <v>101</v>
      </c>
      <c r="B586" s="85" t="s">
        <v>10179</v>
      </c>
      <c r="C586" s="86">
        <f>IFERROR(VLOOKUP(UPPER(CONCATENATE($B586," - ",$A586)),'[1]Segurados Civis'!$A$5:$H$2142,6,0),"")</f>
        <v>520</v>
      </c>
      <c r="D586" s="86">
        <f>IFERROR(VLOOKUP(UPPER(CONCATENATE($B586," - ",$A586)),'[1]Segurados Civis'!$A$5:$H$2142,7,0),"")</f>
        <v>122</v>
      </c>
      <c r="E586" s="86">
        <f>IFERROR(VLOOKUP(UPPER(CONCATENATE($B586," - ",$A586)),'[1]Segurados Civis'!$A$5:$H$2142,8,0),"")</f>
        <v>56</v>
      </c>
      <c r="F586" s="86">
        <f t="shared" si="9"/>
        <v>698</v>
      </c>
      <c r="G586" s="85" t="s">
        <v>5032</v>
      </c>
      <c r="H586" s="85">
        <v>0</v>
      </c>
      <c r="I586" s="85">
        <v>0</v>
      </c>
      <c r="J586" s="85">
        <v>0</v>
      </c>
      <c r="K586" s="85">
        <v>0</v>
      </c>
    </row>
    <row r="587" spans="1:11">
      <c r="A587" s="85" t="s">
        <v>101</v>
      </c>
      <c r="B587" s="85" t="s">
        <v>10180</v>
      </c>
      <c r="C587" s="86" t="str">
        <f>IFERROR(VLOOKUP(UPPER(CONCATENATE($B587," - ",$A587)),'[1]Segurados Civis'!$A$5:$H$2142,6,0),"")</f>
        <v/>
      </c>
      <c r="D587" s="86" t="str">
        <f>IFERROR(VLOOKUP(UPPER(CONCATENATE($B587," - ",$A587)),'[1]Segurados Civis'!$A$5:$H$2142,7,0),"")</f>
        <v/>
      </c>
      <c r="E587" s="86" t="str">
        <f>IFERROR(VLOOKUP(UPPER(CONCATENATE($B587," - ",$A587)),'[1]Segurados Civis'!$A$5:$H$2142,8,0),"")</f>
        <v/>
      </c>
      <c r="F587" s="86" t="str">
        <f t="shared" si="9"/>
        <v/>
      </c>
      <c r="G587" s="85" t="s">
        <v>5035</v>
      </c>
      <c r="H587" s="85">
        <v>0</v>
      </c>
      <c r="I587" s="85">
        <v>0</v>
      </c>
      <c r="J587" s="85">
        <v>0</v>
      </c>
      <c r="K587" s="85">
        <v>0</v>
      </c>
    </row>
    <row r="588" spans="1:11">
      <c r="A588" s="85" t="s">
        <v>101</v>
      </c>
      <c r="B588" s="85" t="s">
        <v>10181</v>
      </c>
      <c r="C588" s="86">
        <f>IFERROR(VLOOKUP(UPPER(CONCATENATE($B588," - ",$A588)),'[1]Segurados Civis'!$A$5:$H$2142,6,0),"")</f>
        <v>10151</v>
      </c>
      <c r="D588" s="86">
        <f>IFERROR(VLOOKUP(UPPER(CONCATENATE($B588," - ",$A588)),'[1]Segurados Civis'!$A$5:$H$2142,7,0),"")</f>
        <v>3279</v>
      </c>
      <c r="E588" s="86">
        <f>IFERROR(VLOOKUP(UPPER(CONCATENATE($B588," - ",$A588)),'[1]Segurados Civis'!$A$5:$H$2142,8,0),"")</f>
        <v>695</v>
      </c>
      <c r="F588" s="86">
        <f t="shared" si="9"/>
        <v>14125</v>
      </c>
      <c r="G588" s="85" t="s">
        <v>5032</v>
      </c>
      <c r="H588" s="85">
        <v>0</v>
      </c>
      <c r="I588" s="85">
        <v>0</v>
      </c>
      <c r="J588" s="85">
        <v>0</v>
      </c>
      <c r="K588" s="85">
        <v>0</v>
      </c>
    </row>
    <row r="589" spans="1:11">
      <c r="A589" s="85" t="s">
        <v>101</v>
      </c>
      <c r="B589" s="85" t="s">
        <v>10182</v>
      </c>
      <c r="C589" s="86" t="str">
        <f>IFERROR(VLOOKUP(UPPER(CONCATENATE($B589," - ",$A589)),'[1]Segurados Civis'!$A$5:$H$2142,6,0),"")</f>
        <v/>
      </c>
      <c r="D589" s="86" t="str">
        <f>IFERROR(VLOOKUP(UPPER(CONCATENATE($B589," - ",$A589)),'[1]Segurados Civis'!$A$5:$H$2142,7,0),"")</f>
        <v/>
      </c>
      <c r="E589" s="86" t="str">
        <f>IFERROR(VLOOKUP(UPPER(CONCATENATE($B589," - ",$A589)),'[1]Segurados Civis'!$A$5:$H$2142,8,0),"")</f>
        <v/>
      </c>
      <c r="F589" s="86" t="str">
        <f t="shared" si="9"/>
        <v/>
      </c>
      <c r="G589" s="85" t="s">
        <v>5035</v>
      </c>
      <c r="H589" s="85">
        <v>0</v>
      </c>
      <c r="I589" s="85">
        <v>0</v>
      </c>
      <c r="J589" s="85">
        <v>0</v>
      </c>
      <c r="K589" s="85">
        <v>0</v>
      </c>
    </row>
    <row r="590" spans="1:11">
      <c r="A590" s="85" t="s">
        <v>101</v>
      </c>
      <c r="B590" s="85" t="s">
        <v>10183</v>
      </c>
      <c r="C590" s="86">
        <f>IFERROR(VLOOKUP(UPPER(CONCATENATE($B590," - ",$A590)),'[1]Segurados Civis'!$A$5:$H$2142,6,0),"")</f>
        <v>3443</v>
      </c>
      <c r="D590" s="86">
        <f>IFERROR(VLOOKUP(UPPER(CONCATENATE($B590," - ",$A590)),'[1]Segurados Civis'!$A$5:$H$2142,7,0),"")</f>
        <v>164</v>
      </c>
      <c r="E590" s="86">
        <f>IFERROR(VLOOKUP(UPPER(CONCATENATE($B590," - ",$A590)),'[1]Segurados Civis'!$A$5:$H$2142,8,0),"")</f>
        <v>50</v>
      </c>
      <c r="F590" s="86">
        <f t="shared" si="9"/>
        <v>3657</v>
      </c>
      <c r="G590" s="85" t="s">
        <v>5032</v>
      </c>
      <c r="H590" s="85">
        <v>0</v>
      </c>
      <c r="I590" s="85">
        <v>0</v>
      </c>
      <c r="J590" s="85">
        <v>0</v>
      </c>
      <c r="K590" s="85">
        <v>0</v>
      </c>
    </row>
    <row r="591" spans="1:11">
      <c r="A591" s="85" t="s">
        <v>101</v>
      </c>
      <c r="B591" s="85" t="s">
        <v>10184</v>
      </c>
      <c r="C591" s="86">
        <f>IFERROR(VLOOKUP(UPPER(CONCATENATE($B591," - ",$A591)),'[1]Segurados Civis'!$A$5:$H$2142,6,0),"")</f>
        <v>265</v>
      </c>
      <c r="D591" s="86">
        <f>IFERROR(VLOOKUP(UPPER(CONCATENATE($B591," - ",$A591)),'[1]Segurados Civis'!$A$5:$H$2142,7,0),"")</f>
        <v>21</v>
      </c>
      <c r="E591" s="86">
        <f>IFERROR(VLOOKUP(UPPER(CONCATENATE($B591," - ",$A591)),'[1]Segurados Civis'!$A$5:$H$2142,8,0),"")</f>
        <v>6</v>
      </c>
      <c r="F591" s="86">
        <f t="shared" si="9"/>
        <v>292</v>
      </c>
      <c r="G591" s="85" t="s">
        <v>5032</v>
      </c>
      <c r="H591" s="85">
        <v>0</v>
      </c>
      <c r="I591" s="85">
        <v>0</v>
      </c>
      <c r="J591" s="85">
        <v>0</v>
      </c>
      <c r="K591" s="85">
        <v>0</v>
      </c>
    </row>
    <row r="592" spans="1:11">
      <c r="A592" s="85" t="s">
        <v>101</v>
      </c>
      <c r="B592" s="85" t="s">
        <v>10185</v>
      </c>
      <c r="C592" s="86">
        <f>IFERROR(VLOOKUP(UPPER(CONCATENATE($B592," - ",$A592)),'[1]Segurados Civis'!$A$5:$H$2142,6,0),"")</f>
        <v>4319</v>
      </c>
      <c r="D592" s="86">
        <f>IFERROR(VLOOKUP(UPPER(CONCATENATE($B592," - ",$A592)),'[1]Segurados Civis'!$A$5:$H$2142,7,0),"")</f>
        <v>171</v>
      </c>
      <c r="E592" s="86">
        <f>IFERROR(VLOOKUP(UPPER(CONCATENATE($B592," - ",$A592)),'[1]Segurados Civis'!$A$5:$H$2142,8,0),"")</f>
        <v>99</v>
      </c>
      <c r="F592" s="86">
        <f t="shared" si="9"/>
        <v>4589</v>
      </c>
      <c r="G592" s="85" t="s">
        <v>5032</v>
      </c>
      <c r="H592" s="85">
        <v>0</v>
      </c>
      <c r="I592" s="85">
        <v>0</v>
      </c>
      <c r="J592" s="85">
        <v>0</v>
      </c>
      <c r="K592" s="85">
        <v>0</v>
      </c>
    </row>
    <row r="593" spans="1:11">
      <c r="A593" s="85" t="s">
        <v>101</v>
      </c>
      <c r="B593" s="85" t="s">
        <v>10186</v>
      </c>
      <c r="C593" s="86" t="str">
        <f>IFERROR(VLOOKUP(UPPER(CONCATENATE($B593," - ",$A593)),'[1]Segurados Civis'!$A$5:$H$2142,6,0),"")</f>
        <v/>
      </c>
      <c r="D593" s="86" t="str">
        <f>IFERROR(VLOOKUP(UPPER(CONCATENATE($B593," - ",$A593)),'[1]Segurados Civis'!$A$5:$H$2142,7,0),"")</f>
        <v/>
      </c>
      <c r="E593" s="86" t="str">
        <f>IFERROR(VLOOKUP(UPPER(CONCATENATE($B593," - ",$A593)),'[1]Segurados Civis'!$A$5:$H$2142,8,0),"")</f>
        <v/>
      </c>
      <c r="F593" s="86" t="str">
        <f t="shared" si="9"/>
        <v/>
      </c>
      <c r="G593" s="85" t="s">
        <v>5035</v>
      </c>
      <c r="H593" s="85">
        <v>0</v>
      </c>
      <c r="I593" s="85">
        <v>0</v>
      </c>
      <c r="J593" s="85">
        <v>0</v>
      </c>
      <c r="K593" s="85">
        <v>0</v>
      </c>
    </row>
    <row r="594" spans="1:11">
      <c r="A594" s="85" t="s">
        <v>101</v>
      </c>
      <c r="B594" s="85" t="s">
        <v>5220</v>
      </c>
      <c r="C594" s="86" t="str">
        <f>IFERROR(VLOOKUP(UPPER(CONCATENATE($B594," - ",$A594)),'[1]Segurados Civis'!$A$5:$H$2142,6,0),"")</f>
        <v/>
      </c>
      <c r="D594" s="86" t="str">
        <f>IFERROR(VLOOKUP(UPPER(CONCATENATE($B594," - ",$A594)),'[1]Segurados Civis'!$A$5:$H$2142,7,0),"")</f>
        <v/>
      </c>
      <c r="E594" s="86" t="str">
        <f>IFERROR(VLOOKUP(UPPER(CONCATENATE($B594," - ",$A594)),'[1]Segurados Civis'!$A$5:$H$2142,8,0),"")</f>
        <v/>
      </c>
      <c r="F594" s="86" t="str">
        <f t="shared" si="9"/>
        <v/>
      </c>
      <c r="G594" s="85" t="s">
        <v>5035</v>
      </c>
      <c r="H594" s="85">
        <v>0</v>
      </c>
      <c r="I594" s="85">
        <v>0</v>
      </c>
      <c r="J594" s="85">
        <v>0</v>
      </c>
      <c r="K594" s="85">
        <v>0</v>
      </c>
    </row>
    <row r="595" spans="1:11">
      <c r="A595" s="85" t="s">
        <v>101</v>
      </c>
      <c r="B595" s="85" t="s">
        <v>10187</v>
      </c>
      <c r="C595" s="86">
        <f>IFERROR(VLOOKUP(UPPER(CONCATENATE($B595," - ",$A595)),'[1]Segurados Civis'!$A$5:$H$2142,6,0),"")</f>
        <v>5599</v>
      </c>
      <c r="D595" s="86">
        <f>IFERROR(VLOOKUP(UPPER(CONCATENATE($B595," - ",$A595)),'[1]Segurados Civis'!$A$5:$H$2142,7,0),"")</f>
        <v>1242</v>
      </c>
      <c r="E595" s="86">
        <f>IFERROR(VLOOKUP(UPPER(CONCATENATE($B595," - ",$A595)),'[1]Segurados Civis'!$A$5:$H$2142,8,0),"")</f>
        <v>245</v>
      </c>
      <c r="F595" s="86">
        <f t="shared" si="9"/>
        <v>7086</v>
      </c>
      <c r="G595" s="85" t="s">
        <v>5032</v>
      </c>
      <c r="H595" s="85">
        <v>0</v>
      </c>
      <c r="I595" s="85">
        <v>0</v>
      </c>
      <c r="J595" s="85">
        <v>0</v>
      </c>
      <c r="K595" s="85">
        <v>0</v>
      </c>
    </row>
    <row r="596" spans="1:11">
      <c r="A596" s="85" t="s">
        <v>101</v>
      </c>
      <c r="B596" s="85" t="s">
        <v>10188</v>
      </c>
      <c r="C596" s="86" t="str">
        <f>IFERROR(VLOOKUP(UPPER(CONCATENATE($B596," - ",$A596)),'[1]Segurados Civis'!$A$5:$H$2142,6,0),"")</f>
        <v/>
      </c>
      <c r="D596" s="86" t="str">
        <f>IFERROR(VLOOKUP(UPPER(CONCATENATE($B596," - ",$A596)),'[1]Segurados Civis'!$A$5:$H$2142,7,0),"")</f>
        <v/>
      </c>
      <c r="E596" s="86" t="str">
        <f>IFERROR(VLOOKUP(UPPER(CONCATENATE($B596," - ",$A596)),'[1]Segurados Civis'!$A$5:$H$2142,8,0),"")</f>
        <v/>
      </c>
      <c r="F596" s="86" t="str">
        <f t="shared" si="9"/>
        <v/>
      </c>
      <c r="G596" s="85" t="s">
        <v>5035</v>
      </c>
      <c r="H596" s="85">
        <v>0</v>
      </c>
      <c r="I596" s="85">
        <v>0</v>
      </c>
      <c r="J596" s="85">
        <v>0</v>
      </c>
      <c r="K596" s="85">
        <v>0</v>
      </c>
    </row>
    <row r="597" spans="1:11">
      <c r="A597" s="85" t="s">
        <v>101</v>
      </c>
      <c r="B597" s="85" t="s">
        <v>10189</v>
      </c>
      <c r="C597" s="86" t="str">
        <f>IFERROR(VLOOKUP(UPPER(CONCATENATE($B597," - ",$A597)),'[1]Segurados Civis'!$A$5:$H$2142,6,0),"")</f>
        <v/>
      </c>
      <c r="D597" s="86" t="str">
        <f>IFERROR(VLOOKUP(UPPER(CONCATENATE($B597," - ",$A597)),'[1]Segurados Civis'!$A$5:$H$2142,7,0),"")</f>
        <v/>
      </c>
      <c r="E597" s="86" t="str">
        <f>IFERROR(VLOOKUP(UPPER(CONCATENATE($B597," - ",$A597)),'[1]Segurados Civis'!$A$5:$H$2142,8,0),"")</f>
        <v/>
      </c>
      <c r="F597" s="86" t="str">
        <f t="shared" si="9"/>
        <v/>
      </c>
      <c r="G597" s="85" t="s">
        <v>5035</v>
      </c>
      <c r="H597" s="85">
        <v>0</v>
      </c>
      <c r="I597" s="85">
        <v>0</v>
      </c>
      <c r="J597" s="85">
        <v>0</v>
      </c>
      <c r="K597" s="85">
        <v>0</v>
      </c>
    </row>
    <row r="598" spans="1:11">
      <c r="A598" s="85" t="s">
        <v>101</v>
      </c>
      <c r="B598" s="85" t="s">
        <v>10190</v>
      </c>
      <c r="C598" s="86">
        <f>IFERROR(VLOOKUP(UPPER(CONCATENATE($B598," - ",$A598)),'[1]Segurados Civis'!$A$5:$H$2142,6,0),"")</f>
        <v>195</v>
      </c>
      <c r="D598" s="86">
        <f>IFERROR(VLOOKUP(UPPER(CONCATENATE($B598," - ",$A598)),'[1]Segurados Civis'!$A$5:$H$2142,7,0),"")</f>
        <v>0</v>
      </c>
      <c r="E598" s="86">
        <f>IFERROR(VLOOKUP(UPPER(CONCATENATE($B598," - ",$A598)),'[1]Segurados Civis'!$A$5:$H$2142,8,0),"")</f>
        <v>0</v>
      </c>
      <c r="F598" s="86">
        <f t="shared" si="9"/>
        <v>195</v>
      </c>
      <c r="G598" s="85" t="s">
        <v>5032</v>
      </c>
      <c r="H598" s="85">
        <v>0</v>
      </c>
      <c r="I598" s="85">
        <v>0</v>
      </c>
      <c r="J598" s="85">
        <v>0</v>
      </c>
      <c r="K598" s="85">
        <v>0</v>
      </c>
    </row>
    <row r="599" spans="1:11">
      <c r="A599" s="85" t="s">
        <v>101</v>
      </c>
      <c r="B599" s="85" t="s">
        <v>10191</v>
      </c>
      <c r="C599" s="86" t="str">
        <f>IFERROR(VLOOKUP(UPPER(CONCATENATE($B599," - ",$A599)),'[1]Segurados Civis'!$A$5:$H$2142,6,0),"")</f>
        <v/>
      </c>
      <c r="D599" s="86" t="str">
        <f>IFERROR(VLOOKUP(UPPER(CONCATENATE($B599," - ",$A599)),'[1]Segurados Civis'!$A$5:$H$2142,7,0),"")</f>
        <v/>
      </c>
      <c r="E599" s="86" t="str">
        <f>IFERROR(VLOOKUP(UPPER(CONCATENATE($B599," - ",$A599)),'[1]Segurados Civis'!$A$5:$H$2142,8,0),"")</f>
        <v/>
      </c>
      <c r="F599" s="86" t="str">
        <f t="shared" si="9"/>
        <v/>
      </c>
      <c r="G599" s="85" t="s">
        <v>5035</v>
      </c>
      <c r="H599" s="85">
        <v>0</v>
      </c>
      <c r="I599" s="85">
        <v>0</v>
      </c>
      <c r="J599" s="85">
        <v>0</v>
      </c>
      <c r="K599" s="85">
        <v>0</v>
      </c>
    </row>
    <row r="600" spans="1:11">
      <c r="A600" s="85" t="s">
        <v>101</v>
      </c>
      <c r="B600" s="85" t="s">
        <v>10192</v>
      </c>
      <c r="C600" s="86">
        <f>IFERROR(VLOOKUP(UPPER(CONCATENATE($B600," - ",$A600)),'[1]Segurados Civis'!$A$5:$H$2142,6,0),"")</f>
        <v>599</v>
      </c>
      <c r="D600" s="86">
        <f>IFERROR(VLOOKUP(UPPER(CONCATENATE($B600," - ",$A600)),'[1]Segurados Civis'!$A$5:$H$2142,7,0),"")</f>
        <v>151</v>
      </c>
      <c r="E600" s="86">
        <f>IFERROR(VLOOKUP(UPPER(CONCATENATE($B600," - ",$A600)),'[1]Segurados Civis'!$A$5:$H$2142,8,0),"")</f>
        <v>48</v>
      </c>
      <c r="F600" s="86">
        <f t="shared" si="9"/>
        <v>798</v>
      </c>
      <c r="G600" s="85" t="s">
        <v>5032</v>
      </c>
      <c r="H600" s="85">
        <v>0</v>
      </c>
      <c r="I600" s="85">
        <v>0</v>
      </c>
      <c r="J600" s="85">
        <v>0</v>
      </c>
      <c r="K600" s="85">
        <v>0</v>
      </c>
    </row>
    <row r="601" spans="1:11">
      <c r="A601" s="85" t="s">
        <v>101</v>
      </c>
      <c r="B601" s="85" t="s">
        <v>10193</v>
      </c>
      <c r="C601" s="86" t="str">
        <f>IFERROR(VLOOKUP(UPPER(CONCATENATE($B601," - ",$A601)),'[1]Segurados Civis'!$A$5:$H$2142,6,0),"")</f>
        <v/>
      </c>
      <c r="D601" s="86" t="str">
        <f>IFERROR(VLOOKUP(UPPER(CONCATENATE($B601," - ",$A601)),'[1]Segurados Civis'!$A$5:$H$2142,7,0),"")</f>
        <v/>
      </c>
      <c r="E601" s="86" t="str">
        <f>IFERROR(VLOOKUP(UPPER(CONCATENATE($B601," - ",$A601)),'[1]Segurados Civis'!$A$5:$H$2142,8,0),"")</f>
        <v/>
      </c>
      <c r="F601" s="86" t="str">
        <f t="shared" si="9"/>
        <v/>
      </c>
      <c r="G601" s="85" t="s">
        <v>5035</v>
      </c>
      <c r="H601" s="85">
        <v>0</v>
      </c>
      <c r="I601" s="85">
        <v>0</v>
      </c>
      <c r="J601" s="85">
        <v>0</v>
      </c>
      <c r="K601" s="85">
        <v>0</v>
      </c>
    </row>
    <row r="602" spans="1:11">
      <c r="A602" s="85" t="s">
        <v>101</v>
      </c>
      <c r="B602" s="85" t="s">
        <v>7168</v>
      </c>
      <c r="C602" s="86" t="str">
        <f>IFERROR(VLOOKUP(UPPER(CONCATENATE($B602," - ",$A602)),'[1]Segurados Civis'!$A$5:$H$2142,6,0),"")</f>
        <v/>
      </c>
      <c r="D602" s="86" t="str">
        <f>IFERROR(VLOOKUP(UPPER(CONCATENATE($B602," - ",$A602)),'[1]Segurados Civis'!$A$5:$H$2142,7,0),"")</f>
        <v/>
      </c>
      <c r="E602" s="86" t="str">
        <f>IFERROR(VLOOKUP(UPPER(CONCATENATE($B602," - ",$A602)),'[1]Segurados Civis'!$A$5:$H$2142,8,0),"")</f>
        <v/>
      </c>
      <c r="F602" s="86" t="str">
        <f t="shared" si="9"/>
        <v/>
      </c>
      <c r="G602" s="85" t="s">
        <v>5035</v>
      </c>
      <c r="H602" s="85">
        <v>0</v>
      </c>
      <c r="I602" s="85">
        <v>0</v>
      </c>
      <c r="J602" s="85">
        <v>0</v>
      </c>
      <c r="K602" s="85">
        <v>0</v>
      </c>
    </row>
    <row r="603" spans="1:11">
      <c r="A603" s="85" t="s">
        <v>101</v>
      </c>
      <c r="B603" s="85" t="s">
        <v>10194</v>
      </c>
      <c r="C603" s="86">
        <f>IFERROR(VLOOKUP(UPPER(CONCATENATE($B603," - ",$A603)),'[1]Segurados Civis'!$A$5:$H$2142,6,0),"")</f>
        <v>339</v>
      </c>
      <c r="D603" s="86">
        <f>IFERROR(VLOOKUP(UPPER(CONCATENATE($B603," - ",$A603)),'[1]Segurados Civis'!$A$5:$H$2142,7,0),"")</f>
        <v>81</v>
      </c>
      <c r="E603" s="86">
        <f>IFERROR(VLOOKUP(UPPER(CONCATENATE($B603," - ",$A603)),'[1]Segurados Civis'!$A$5:$H$2142,8,0),"")</f>
        <v>24</v>
      </c>
      <c r="F603" s="86">
        <f t="shared" si="9"/>
        <v>444</v>
      </c>
      <c r="G603" s="85" t="s">
        <v>5032</v>
      </c>
      <c r="H603" s="85">
        <v>0</v>
      </c>
      <c r="I603" s="85">
        <v>0</v>
      </c>
      <c r="J603" s="85">
        <v>0</v>
      </c>
      <c r="K603" s="85">
        <v>0</v>
      </c>
    </row>
    <row r="604" spans="1:11">
      <c r="A604" s="85" t="s">
        <v>101</v>
      </c>
      <c r="B604" s="85" t="s">
        <v>10195</v>
      </c>
      <c r="C604" s="86" t="str">
        <f>IFERROR(VLOOKUP(UPPER(CONCATENATE($B604," - ",$A604)),'[1]Segurados Civis'!$A$5:$H$2142,6,0),"")</f>
        <v/>
      </c>
      <c r="D604" s="86" t="str">
        <f>IFERROR(VLOOKUP(UPPER(CONCATENATE($B604," - ",$A604)),'[1]Segurados Civis'!$A$5:$H$2142,7,0),"")</f>
        <v/>
      </c>
      <c r="E604" s="86" t="str">
        <f>IFERROR(VLOOKUP(UPPER(CONCATENATE($B604," - ",$A604)),'[1]Segurados Civis'!$A$5:$H$2142,8,0),"")</f>
        <v/>
      </c>
      <c r="F604" s="86" t="str">
        <f t="shared" si="9"/>
        <v/>
      </c>
      <c r="G604" s="85" t="s">
        <v>5035</v>
      </c>
      <c r="H604" s="85">
        <v>0</v>
      </c>
      <c r="I604" s="85">
        <v>0</v>
      </c>
      <c r="J604" s="85">
        <v>0</v>
      </c>
      <c r="K604" s="85">
        <v>0</v>
      </c>
    </row>
    <row r="605" spans="1:11">
      <c r="A605" s="85" t="s">
        <v>101</v>
      </c>
      <c r="B605" s="85" t="s">
        <v>10196</v>
      </c>
      <c r="C605" s="86">
        <f>IFERROR(VLOOKUP(UPPER(CONCATENATE($B605," - ",$A605)),'[1]Segurados Civis'!$A$5:$H$2142,6,0),"")</f>
        <v>1631</v>
      </c>
      <c r="D605" s="86">
        <f>IFERROR(VLOOKUP(UPPER(CONCATENATE($B605," - ",$A605)),'[1]Segurados Civis'!$A$5:$H$2142,7,0),"")</f>
        <v>546</v>
      </c>
      <c r="E605" s="86">
        <f>IFERROR(VLOOKUP(UPPER(CONCATENATE($B605," - ",$A605)),'[1]Segurados Civis'!$A$5:$H$2142,8,0),"")</f>
        <v>178</v>
      </c>
      <c r="F605" s="86">
        <f t="shared" si="9"/>
        <v>2355</v>
      </c>
      <c r="G605" s="85" t="s">
        <v>5032</v>
      </c>
      <c r="H605" s="85">
        <v>0</v>
      </c>
      <c r="I605" s="85">
        <v>0</v>
      </c>
      <c r="J605" s="85">
        <v>0</v>
      </c>
      <c r="K605" s="85">
        <v>0</v>
      </c>
    </row>
    <row r="606" spans="1:11">
      <c r="A606" s="85" t="s">
        <v>101</v>
      </c>
      <c r="B606" s="85" t="s">
        <v>10197</v>
      </c>
      <c r="C606" s="86">
        <f>IFERROR(VLOOKUP(UPPER(CONCATENATE($B606," - ",$A606)),'[1]Segurados Civis'!$A$5:$H$2142,6,0),"")</f>
        <v>775</v>
      </c>
      <c r="D606" s="86">
        <f>IFERROR(VLOOKUP(UPPER(CONCATENATE($B606," - ",$A606)),'[1]Segurados Civis'!$A$5:$H$2142,7,0),"")</f>
        <v>177</v>
      </c>
      <c r="E606" s="86">
        <f>IFERROR(VLOOKUP(UPPER(CONCATENATE($B606," - ",$A606)),'[1]Segurados Civis'!$A$5:$H$2142,8,0),"")</f>
        <v>54</v>
      </c>
      <c r="F606" s="86">
        <f t="shared" si="9"/>
        <v>1006</v>
      </c>
      <c r="G606" s="85" t="s">
        <v>5032</v>
      </c>
      <c r="H606" s="85">
        <v>1</v>
      </c>
      <c r="I606" s="85">
        <v>0</v>
      </c>
      <c r="J606" s="85">
        <v>1</v>
      </c>
      <c r="K606" s="85">
        <v>0</v>
      </c>
    </row>
    <row r="607" spans="1:11">
      <c r="A607" s="85" t="s">
        <v>101</v>
      </c>
      <c r="B607" s="85" t="s">
        <v>10198</v>
      </c>
      <c r="C607" s="86" t="str">
        <f>IFERROR(VLOOKUP(UPPER(CONCATENATE($B607," - ",$A607)),'[1]Segurados Civis'!$A$5:$H$2142,6,0),"")</f>
        <v/>
      </c>
      <c r="D607" s="86" t="str">
        <f>IFERROR(VLOOKUP(UPPER(CONCATENATE($B607," - ",$A607)),'[1]Segurados Civis'!$A$5:$H$2142,7,0),"")</f>
        <v/>
      </c>
      <c r="E607" s="86" t="str">
        <f>IFERROR(VLOOKUP(UPPER(CONCATENATE($B607," - ",$A607)),'[1]Segurados Civis'!$A$5:$H$2142,8,0),"")</f>
        <v/>
      </c>
      <c r="F607" s="86" t="str">
        <f t="shared" si="9"/>
        <v/>
      </c>
      <c r="G607" s="85" t="s">
        <v>5035</v>
      </c>
      <c r="H607" s="85">
        <v>0</v>
      </c>
      <c r="I607" s="85">
        <v>0</v>
      </c>
      <c r="J607" s="85">
        <v>0</v>
      </c>
      <c r="K607" s="85">
        <v>0</v>
      </c>
    </row>
    <row r="608" spans="1:11">
      <c r="A608" s="85" t="s">
        <v>101</v>
      </c>
      <c r="B608" s="85" t="s">
        <v>10199</v>
      </c>
      <c r="C608" s="86" t="str">
        <f>IFERROR(VLOOKUP(UPPER(CONCATENATE($B608," - ",$A608)),'[1]Segurados Civis'!$A$5:$H$2142,6,0),"")</f>
        <v/>
      </c>
      <c r="D608" s="86" t="str">
        <f>IFERROR(VLOOKUP(UPPER(CONCATENATE($B608," - ",$A608)),'[1]Segurados Civis'!$A$5:$H$2142,7,0),"")</f>
        <v/>
      </c>
      <c r="E608" s="86" t="str">
        <f>IFERROR(VLOOKUP(UPPER(CONCATENATE($B608," - ",$A608)),'[1]Segurados Civis'!$A$5:$H$2142,8,0),"")</f>
        <v/>
      </c>
      <c r="F608" s="86" t="str">
        <f t="shared" si="9"/>
        <v/>
      </c>
      <c r="G608" s="85" t="s">
        <v>5035</v>
      </c>
      <c r="H608" s="85">
        <v>0</v>
      </c>
      <c r="I608" s="85">
        <v>0</v>
      </c>
      <c r="J608" s="85">
        <v>0</v>
      </c>
      <c r="K608" s="85">
        <v>0</v>
      </c>
    </row>
    <row r="609" spans="1:11">
      <c r="A609" s="85" t="s">
        <v>101</v>
      </c>
      <c r="B609" s="85" t="s">
        <v>10200</v>
      </c>
      <c r="C609" s="86">
        <f>IFERROR(VLOOKUP(UPPER(CONCATENATE($B609," - ",$A609)),'[1]Segurados Civis'!$A$5:$H$2142,6,0),"")</f>
        <v>612</v>
      </c>
      <c r="D609" s="86">
        <f>IFERROR(VLOOKUP(UPPER(CONCATENATE($B609," - ",$A609)),'[1]Segurados Civis'!$A$5:$H$2142,7,0),"")</f>
        <v>86</v>
      </c>
      <c r="E609" s="86">
        <f>IFERROR(VLOOKUP(UPPER(CONCATENATE($B609," - ",$A609)),'[1]Segurados Civis'!$A$5:$H$2142,8,0),"")</f>
        <v>25</v>
      </c>
      <c r="F609" s="86">
        <f t="shared" si="9"/>
        <v>723</v>
      </c>
      <c r="G609" s="85" t="s">
        <v>5032</v>
      </c>
      <c r="H609" s="85">
        <v>0</v>
      </c>
      <c r="I609" s="85">
        <v>0</v>
      </c>
      <c r="J609" s="85">
        <v>0</v>
      </c>
      <c r="K609" s="85">
        <v>0</v>
      </c>
    </row>
    <row r="610" spans="1:11">
      <c r="A610" s="85" t="s">
        <v>101</v>
      </c>
      <c r="B610" s="85" t="s">
        <v>10201</v>
      </c>
      <c r="C610" s="86">
        <f>IFERROR(VLOOKUP(UPPER(CONCATENATE($B610," - ",$A610)),'[1]Segurados Civis'!$A$5:$H$2142,6,0),"")</f>
        <v>3539</v>
      </c>
      <c r="D610" s="86">
        <f>IFERROR(VLOOKUP(UPPER(CONCATENATE($B610," - ",$A610)),'[1]Segurados Civis'!$A$5:$H$2142,7,0),"")</f>
        <v>255</v>
      </c>
      <c r="E610" s="86">
        <f>IFERROR(VLOOKUP(UPPER(CONCATENATE($B610," - ",$A610)),'[1]Segurados Civis'!$A$5:$H$2142,8,0),"")</f>
        <v>89</v>
      </c>
      <c r="F610" s="86">
        <f t="shared" si="9"/>
        <v>3883</v>
      </c>
      <c r="G610" s="85" t="s">
        <v>5032</v>
      </c>
      <c r="H610" s="85">
        <v>0</v>
      </c>
      <c r="I610" s="85">
        <v>0</v>
      </c>
      <c r="J610" s="85">
        <v>0</v>
      </c>
      <c r="K610" s="85">
        <v>0</v>
      </c>
    </row>
    <row r="611" spans="1:11">
      <c r="A611" s="85" t="s">
        <v>101</v>
      </c>
      <c r="B611" s="85" t="s">
        <v>10202</v>
      </c>
      <c r="C611" s="86">
        <f>IFERROR(VLOOKUP(UPPER(CONCATENATE($B611," - ",$A611)),'[1]Segurados Civis'!$A$5:$H$2142,6,0),"")</f>
        <v>6417</v>
      </c>
      <c r="D611" s="86">
        <f>IFERROR(VLOOKUP(UPPER(CONCATENATE($B611," - ",$A611)),'[1]Segurados Civis'!$A$5:$H$2142,7,0),"")</f>
        <v>1875</v>
      </c>
      <c r="E611" s="86">
        <f>IFERROR(VLOOKUP(UPPER(CONCATENATE($B611," - ",$A611)),'[1]Segurados Civis'!$A$5:$H$2142,8,0),"")</f>
        <v>628</v>
      </c>
      <c r="F611" s="86">
        <f t="shared" si="9"/>
        <v>8920</v>
      </c>
      <c r="G611" s="85" t="s">
        <v>5032</v>
      </c>
      <c r="H611" s="85">
        <v>0</v>
      </c>
      <c r="I611" s="85">
        <v>0</v>
      </c>
      <c r="J611" s="85">
        <v>0</v>
      </c>
      <c r="K611" s="85">
        <v>0</v>
      </c>
    </row>
    <row r="612" spans="1:11">
      <c r="A612" s="85" t="s">
        <v>101</v>
      </c>
      <c r="B612" s="85" t="s">
        <v>10203</v>
      </c>
      <c r="C612" s="86" t="str">
        <f>IFERROR(VLOOKUP(UPPER(CONCATENATE($B612," - ",$A612)),'[1]Segurados Civis'!$A$5:$H$2142,6,0),"")</f>
        <v/>
      </c>
      <c r="D612" s="86" t="str">
        <f>IFERROR(VLOOKUP(UPPER(CONCATENATE($B612," - ",$A612)),'[1]Segurados Civis'!$A$5:$H$2142,7,0),"")</f>
        <v/>
      </c>
      <c r="E612" s="86" t="str">
        <f>IFERROR(VLOOKUP(UPPER(CONCATENATE($B612," - ",$A612)),'[1]Segurados Civis'!$A$5:$H$2142,8,0),"")</f>
        <v/>
      </c>
      <c r="F612" s="86" t="str">
        <f t="shared" si="9"/>
        <v/>
      </c>
      <c r="G612" s="85" t="s">
        <v>5035</v>
      </c>
      <c r="H612" s="85">
        <v>0</v>
      </c>
      <c r="I612" s="85">
        <v>0</v>
      </c>
      <c r="J612" s="85">
        <v>0</v>
      </c>
      <c r="K612" s="85">
        <v>0</v>
      </c>
    </row>
    <row r="613" spans="1:11">
      <c r="A613" s="85" t="s">
        <v>101</v>
      </c>
      <c r="B613" s="85" t="s">
        <v>5633</v>
      </c>
      <c r="C613" s="86" t="str">
        <f>IFERROR(VLOOKUP(UPPER(CONCATENATE($B613," - ",$A613)),'[1]Segurados Civis'!$A$5:$H$2142,6,0),"")</f>
        <v/>
      </c>
      <c r="D613" s="86" t="str">
        <f>IFERROR(VLOOKUP(UPPER(CONCATENATE($B613," - ",$A613)),'[1]Segurados Civis'!$A$5:$H$2142,7,0),"")</f>
        <v/>
      </c>
      <c r="E613" s="86" t="str">
        <f>IFERROR(VLOOKUP(UPPER(CONCATENATE($B613," - ",$A613)),'[1]Segurados Civis'!$A$5:$H$2142,8,0),"")</f>
        <v/>
      </c>
      <c r="F613" s="86" t="str">
        <f t="shared" si="9"/>
        <v/>
      </c>
      <c r="G613" s="85" t="s">
        <v>5035</v>
      </c>
      <c r="H613" s="85">
        <v>0</v>
      </c>
      <c r="I613" s="85">
        <v>0</v>
      </c>
      <c r="J613" s="85">
        <v>0</v>
      </c>
      <c r="K613" s="85">
        <v>0</v>
      </c>
    </row>
    <row r="614" spans="1:11">
      <c r="A614" s="85" t="s">
        <v>101</v>
      </c>
      <c r="B614" s="85" t="s">
        <v>8507</v>
      </c>
      <c r="C614" s="86">
        <f>IFERROR(VLOOKUP(UPPER(CONCATENATE($B614," - ",$A614)),'[1]Segurados Civis'!$A$5:$H$2142,6,0),"")</f>
        <v>391</v>
      </c>
      <c r="D614" s="86">
        <f>IFERROR(VLOOKUP(UPPER(CONCATENATE($B614," - ",$A614)),'[1]Segurados Civis'!$A$5:$H$2142,7,0),"")</f>
        <v>0</v>
      </c>
      <c r="E614" s="86">
        <f>IFERROR(VLOOKUP(UPPER(CONCATENATE($B614," - ",$A614)),'[1]Segurados Civis'!$A$5:$H$2142,8,0),"")</f>
        <v>0</v>
      </c>
      <c r="F614" s="86">
        <f t="shared" si="9"/>
        <v>391</v>
      </c>
      <c r="G614" s="85" t="s">
        <v>5032</v>
      </c>
      <c r="H614" s="85">
        <v>0</v>
      </c>
      <c r="I614" s="85">
        <v>0</v>
      </c>
      <c r="J614" s="85">
        <v>0</v>
      </c>
      <c r="K614" s="85">
        <v>0</v>
      </c>
    </row>
    <row r="615" spans="1:11">
      <c r="A615" s="85" t="s">
        <v>101</v>
      </c>
      <c r="B615" s="85" t="s">
        <v>10204</v>
      </c>
      <c r="C615" s="86" t="str">
        <f>IFERROR(VLOOKUP(UPPER(CONCATENATE($B615," - ",$A615)),'[1]Segurados Civis'!$A$5:$H$2142,6,0),"")</f>
        <v/>
      </c>
      <c r="D615" s="86" t="str">
        <f>IFERROR(VLOOKUP(UPPER(CONCATENATE($B615," - ",$A615)),'[1]Segurados Civis'!$A$5:$H$2142,7,0),"")</f>
        <v/>
      </c>
      <c r="E615" s="86" t="str">
        <f>IFERROR(VLOOKUP(UPPER(CONCATENATE($B615," - ",$A615)),'[1]Segurados Civis'!$A$5:$H$2142,8,0),"")</f>
        <v/>
      </c>
      <c r="F615" s="86" t="str">
        <f t="shared" si="9"/>
        <v/>
      </c>
      <c r="G615" s="85" t="s">
        <v>5035</v>
      </c>
      <c r="H615" s="85">
        <v>0</v>
      </c>
      <c r="I615" s="85">
        <v>0</v>
      </c>
      <c r="J615" s="85">
        <v>0</v>
      </c>
      <c r="K615" s="85">
        <v>0</v>
      </c>
    </row>
    <row r="616" spans="1:11">
      <c r="A616" s="85" t="s">
        <v>101</v>
      </c>
      <c r="B616" s="85" t="s">
        <v>10205</v>
      </c>
      <c r="C616" s="86" t="str">
        <f>IFERROR(VLOOKUP(UPPER(CONCATENATE($B616," - ",$A616)),'[1]Segurados Civis'!$A$5:$H$2142,6,0),"")</f>
        <v/>
      </c>
      <c r="D616" s="86" t="str">
        <f>IFERROR(VLOOKUP(UPPER(CONCATENATE($B616," - ",$A616)),'[1]Segurados Civis'!$A$5:$H$2142,7,0),"")</f>
        <v/>
      </c>
      <c r="E616" s="86" t="str">
        <f>IFERROR(VLOOKUP(UPPER(CONCATENATE($B616," - ",$A616)),'[1]Segurados Civis'!$A$5:$H$2142,8,0),"")</f>
        <v/>
      </c>
      <c r="F616" s="86" t="str">
        <f t="shared" si="9"/>
        <v/>
      </c>
      <c r="G616" s="85" t="s">
        <v>5035</v>
      </c>
      <c r="H616" s="85">
        <v>0</v>
      </c>
      <c r="I616" s="85">
        <v>0</v>
      </c>
      <c r="J616" s="85">
        <v>0</v>
      </c>
      <c r="K616" s="85">
        <v>0</v>
      </c>
    </row>
    <row r="617" spans="1:11">
      <c r="A617" s="85" t="s">
        <v>101</v>
      </c>
      <c r="B617" s="85" t="s">
        <v>10206</v>
      </c>
      <c r="C617" s="86" t="str">
        <f>IFERROR(VLOOKUP(UPPER(CONCATENATE($B617," - ",$A617)),'[1]Segurados Civis'!$A$5:$H$2142,6,0),"")</f>
        <v/>
      </c>
      <c r="D617" s="86" t="str">
        <f>IFERROR(VLOOKUP(UPPER(CONCATENATE($B617," - ",$A617)),'[1]Segurados Civis'!$A$5:$H$2142,7,0),"")</f>
        <v/>
      </c>
      <c r="E617" s="86" t="str">
        <f>IFERROR(VLOOKUP(UPPER(CONCATENATE($B617," - ",$A617)),'[1]Segurados Civis'!$A$5:$H$2142,8,0),"")</f>
        <v/>
      </c>
      <c r="F617" s="86" t="str">
        <f t="shared" si="9"/>
        <v/>
      </c>
      <c r="G617" s="85" t="s">
        <v>5035</v>
      </c>
      <c r="H617" s="85">
        <v>0</v>
      </c>
      <c r="I617" s="85">
        <v>0</v>
      </c>
      <c r="J617" s="85">
        <v>0</v>
      </c>
      <c r="K617" s="85">
        <v>0</v>
      </c>
    </row>
    <row r="618" spans="1:11">
      <c r="A618" s="85" t="s">
        <v>101</v>
      </c>
      <c r="B618" s="85" t="s">
        <v>10207</v>
      </c>
      <c r="C618" s="86" t="str">
        <f>IFERROR(VLOOKUP(UPPER(CONCATENATE($B618," - ",$A618)),'[1]Segurados Civis'!$A$5:$H$2142,6,0),"")</f>
        <v/>
      </c>
      <c r="D618" s="86" t="str">
        <f>IFERROR(VLOOKUP(UPPER(CONCATENATE($B618," - ",$A618)),'[1]Segurados Civis'!$A$5:$H$2142,7,0),"")</f>
        <v/>
      </c>
      <c r="E618" s="86" t="str">
        <f>IFERROR(VLOOKUP(UPPER(CONCATENATE($B618," - ",$A618)),'[1]Segurados Civis'!$A$5:$H$2142,8,0),"")</f>
        <v/>
      </c>
      <c r="F618" s="86" t="str">
        <f t="shared" si="9"/>
        <v/>
      </c>
      <c r="G618" s="85" t="s">
        <v>5035</v>
      </c>
      <c r="H618" s="85">
        <v>0</v>
      </c>
      <c r="I618" s="85">
        <v>0</v>
      </c>
      <c r="J618" s="85">
        <v>0</v>
      </c>
      <c r="K618" s="85">
        <v>0</v>
      </c>
    </row>
    <row r="619" spans="1:11">
      <c r="A619" s="85" t="s">
        <v>101</v>
      </c>
      <c r="B619" s="85" t="s">
        <v>10208</v>
      </c>
      <c r="C619" s="86" t="str">
        <f>IFERROR(VLOOKUP(UPPER(CONCATENATE($B619," - ",$A619)),'[1]Segurados Civis'!$A$5:$H$2142,6,0),"")</f>
        <v/>
      </c>
      <c r="D619" s="86" t="str">
        <f>IFERROR(VLOOKUP(UPPER(CONCATENATE($B619," - ",$A619)),'[1]Segurados Civis'!$A$5:$H$2142,7,0),"")</f>
        <v/>
      </c>
      <c r="E619" s="86" t="str">
        <f>IFERROR(VLOOKUP(UPPER(CONCATENATE($B619," - ",$A619)),'[1]Segurados Civis'!$A$5:$H$2142,8,0),"")</f>
        <v/>
      </c>
      <c r="F619" s="86" t="str">
        <f t="shared" si="9"/>
        <v/>
      </c>
      <c r="G619" s="85" t="s">
        <v>5035</v>
      </c>
      <c r="H619" s="85">
        <v>0</v>
      </c>
      <c r="I619" s="85">
        <v>0</v>
      </c>
      <c r="J619" s="85">
        <v>0</v>
      </c>
      <c r="K619" s="85">
        <v>0</v>
      </c>
    </row>
    <row r="620" spans="1:11">
      <c r="A620" s="85" t="s">
        <v>101</v>
      </c>
      <c r="B620" s="85" t="s">
        <v>10209</v>
      </c>
      <c r="C620" s="86" t="str">
        <f>IFERROR(VLOOKUP(UPPER(CONCATENATE($B620," - ",$A620)),'[1]Segurados Civis'!$A$5:$H$2142,6,0),"")</f>
        <v/>
      </c>
      <c r="D620" s="86" t="str">
        <f>IFERROR(VLOOKUP(UPPER(CONCATENATE($B620," - ",$A620)),'[1]Segurados Civis'!$A$5:$H$2142,7,0),"")</f>
        <v/>
      </c>
      <c r="E620" s="86" t="str">
        <f>IFERROR(VLOOKUP(UPPER(CONCATENATE($B620," - ",$A620)),'[1]Segurados Civis'!$A$5:$H$2142,8,0),"")</f>
        <v/>
      </c>
      <c r="F620" s="86" t="str">
        <f t="shared" si="9"/>
        <v/>
      </c>
      <c r="G620" s="85" t="s">
        <v>5035</v>
      </c>
      <c r="H620" s="85">
        <v>0</v>
      </c>
      <c r="I620" s="85">
        <v>0</v>
      </c>
      <c r="J620" s="85">
        <v>0</v>
      </c>
      <c r="K620" s="85">
        <v>0</v>
      </c>
    </row>
    <row r="621" spans="1:11">
      <c r="A621" s="85" t="s">
        <v>101</v>
      </c>
      <c r="B621" s="85" t="s">
        <v>10210</v>
      </c>
      <c r="C621" s="86" t="str">
        <f>IFERROR(VLOOKUP(UPPER(CONCATENATE($B621," - ",$A621)),'[1]Segurados Civis'!$A$5:$H$2142,6,0),"")</f>
        <v/>
      </c>
      <c r="D621" s="86" t="str">
        <f>IFERROR(VLOOKUP(UPPER(CONCATENATE($B621," - ",$A621)),'[1]Segurados Civis'!$A$5:$H$2142,7,0),"")</f>
        <v/>
      </c>
      <c r="E621" s="86" t="str">
        <f>IFERROR(VLOOKUP(UPPER(CONCATENATE($B621," - ",$A621)),'[1]Segurados Civis'!$A$5:$H$2142,8,0),"")</f>
        <v/>
      </c>
      <c r="F621" s="86" t="str">
        <f t="shared" si="9"/>
        <v/>
      </c>
      <c r="G621" s="85" t="s">
        <v>5035</v>
      </c>
      <c r="H621" s="85">
        <v>0</v>
      </c>
      <c r="I621" s="85">
        <v>0</v>
      </c>
      <c r="J621" s="85">
        <v>0</v>
      </c>
      <c r="K621" s="85">
        <v>0</v>
      </c>
    </row>
    <row r="622" spans="1:11">
      <c r="A622" s="85" t="s">
        <v>101</v>
      </c>
      <c r="B622" s="85" t="s">
        <v>10211</v>
      </c>
      <c r="C622" s="86" t="str">
        <f>IFERROR(VLOOKUP(UPPER(CONCATENATE($B622," - ",$A622)),'[1]Segurados Civis'!$A$5:$H$2142,6,0),"")</f>
        <v/>
      </c>
      <c r="D622" s="86" t="str">
        <f>IFERROR(VLOOKUP(UPPER(CONCATENATE($B622," - ",$A622)),'[1]Segurados Civis'!$A$5:$H$2142,7,0),"")</f>
        <v/>
      </c>
      <c r="E622" s="86" t="str">
        <f>IFERROR(VLOOKUP(UPPER(CONCATENATE($B622," - ",$A622)),'[1]Segurados Civis'!$A$5:$H$2142,8,0),"")</f>
        <v/>
      </c>
      <c r="F622" s="86" t="str">
        <f t="shared" si="9"/>
        <v/>
      </c>
      <c r="G622" s="85" t="s">
        <v>5035</v>
      </c>
      <c r="H622" s="85">
        <v>0</v>
      </c>
      <c r="I622" s="85">
        <v>0</v>
      </c>
      <c r="J622" s="85">
        <v>0</v>
      </c>
      <c r="K622" s="85">
        <v>0</v>
      </c>
    </row>
    <row r="623" spans="1:11">
      <c r="A623" s="85" t="s">
        <v>101</v>
      </c>
      <c r="B623" s="85" t="s">
        <v>10212</v>
      </c>
      <c r="C623" s="86" t="str">
        <f>IFERROR(VLOOKUP(UPPER(CONCATENATE($B623," - ",$A623)),'[1]Segurados Civis'!$A$5:$H$2142,6,0),"")</f>
        <v/>
      </c>
      <c r="D623" s="86" t="str">
        <f>IFERROR(VLOOKUP(UPPER(CONCATENATE($B623," - ",$A623)),'[1]Segurados Civis'!$A$5:$H$2142,7,0),"")</f>
        <v/>
      </c>
      <c r="E623" s="86" t="str">
        <f>IFERROR(VLOOKUP(UPPER(CONCATENATE($B623," - ",$A623)),'[1]Segurados Civis'!$A$5:$H$2142,8,0),"")</f>
        <v/>
      </c>
      <c r="F623" s="86" t="str">
        <f t="shared" si="9"/>
        <v/>
      </c>
      <c r="G623" s="85" t="s">
        <v>5035</v>
      </c>
      <c r="H623" s="85">
        <v>0</v>
      </c>
      <c r="I623" s="85">
        <v>0</v>
      </c>
      <c r="J623" s="85">
        <v>0</v>
      </c>
      <c r="K623" s="85">
        <v>0</v>
      </c>
    </row>
    <row r="624" spans="1:11">
      <c r="A624" s="85" t="s">
        <v>101</v>
      </c>
      <c r="B624" s="85" t="s">
        <v>10213</v>
      </c>
      <c r="C624" s="86" t="str">
        <f>IFERROR(VLOOKUP(UPPER(CONCATENATE($B624," - ",$A624)),'[1]Segurados Civis'!$A$5:$H$2142,6,0),"")</f>
        <v/>
      </c>
      <c r="D624" s="86" t="str">
        <f>IFERROR(VLOOKUP(UPPER(CONCATENATE($B624," - ",$A624)),'[1]Segurados Civis'!$A$5:$H$2142,7,0),"")</f>
        <v/>
      </c>
      <c r="E624" s="86" t="str">
        <f>IFERROR(VLOOKUP(UPPER(CONCATENATE($B624," - ",$A624)),'[1]Segurados Civis'!$A$5:$H$2142,8,0),"")</f>
        <v/>
      </c>
      <c r="F624" s="86" t="str">
        <f t="shared" si="9"/>
        <v/>
      </c>
      <c r="G624" s="85" t="s">
        <v>5035</v>
      </c>
      <c r="H624" s="85">
        <v>0</v>
      </c>
      <c r="I624" s="85">
        <v>0</v>
      </c>
      <c r="J624" s="85">
        <v>0</v>
      </c>
      <c r="K624" s="85">
        <v>0</v>
      </c>
    </row>
    <row r="625" spans="1:11">
      <c r="A625" s="85" t="s">
        <v>101</v>
      </c>
      <c r="B625" s="85" t="s">
        <v>10214</v>
      </c>
      <c r="C625" s="86">
        <f>IFERROR(VLOOKUP(UPPER(CONCATENATE($B625," - ",$A625)),'[1]Segurados Civis'!$A$5:$H$2142,6,0),"")</f>
        <v>164</v>
      </c>
      <c r="D625" s="86">
        <f>IFERROR(VLOOKUP(UPPER(CONCATENATE($B625," - ",$A625)),'[1]Segurados Civis'!$A$5:$H$2142,7,0),"")</f>
        <v>74</v>
      </c>
      <c r="E625" s="86">
        <f>IFERROR(VLOOKUP(UPPER(CONCATENATE($B625," - ",$A625)),'[1]Segurados Civis'!$A$5:$H$2142,8,0),"")</f>
        <v>14</v>
      </c>
      <c r="F625" s="86">
        <f t="shared" si="9"/>
        <v>252</v>
      </c>
      <c r="G625" s="85" t="s">
        <v>5032</v>
      </c>
      <c r="H625" s="85">
        <v>0</v>
      </c>
      <c r="I625" s="85">
        <v>0</v>
      </c>
      <c r="J625" s="85">
        <v>0</v>
      </c>
      <c r="K625" s="85">
        <v>0</v>
      </c>
    </row>
    <row r="626" spans="1:11">
      <c r="A626" s="85" t="s">
        <v>101</v>
      </c>
      <c r="B626" s="85" t="s">
        <v>7185</v>
      </c>
      <c r="C626" s="86">
        <f>IFERROR(VLOOKUP(UPPER(CONCATENATE($B626," - ",$A626)),'[1]Segurados Civis'!$A$5:$H$2142,6,0),"")</f>
        <v>161</v>
      </c>
      <c r="D626" s="86">
        <f>IFERROR(VLOOKUP(UPPER(CONCATENATE($B626," - ",$A626)),'[1]Segurados Civis'!$A$5:$H$2142,7,0),"")</f>
        <v>69</v>
      </c>
      <c r="E626" s="86">
        <f>IFERROR(VLOOKUP(UPPER(CONCATENATE($B626," - ",$A626)),'[1]Segurados Civis'!$A$5:$H$2142,8,0),"")</f>
        <v>21</v>
      </c>
      <c r="F626" s="86">
        <f t="shared" si="9"/>
        <v>251</v>
      </c>
      <c r="G626" s="85" t="s">
        <v>5032</v>
      </c>
      <c r="H626" s="85">
        <v>0</v>
      </c>
      <c r="I626" s="85">
        <v>0</v>
      </c>
      <c r="J626" s="85">
        <v>0</v>
      </c>
      <c r="K626" s="85">
        <v>0</v>
      </c>
    </row>
    <row r="627" spans="1:11">
      <c r="A627" s="85" t="s">
        <v>101</v>
      </c>
      <c r="B627" s="85" t="s">
        <v>10215</v>
      </c>
      <c r="C627" s="86" t="str">
        <f>IFERROR(VLOOKUP(UPPER(CONCATENATE($B627," - ",$A627)),'[1]Segurados Civis'!$A$5:$H$2142,6,0),"")</f>
        <v/>
      </c>
      <c r="D627" s="86" t="str">
        <f>IFERROR(VLOOKUP(UPPER(CONCATENATE($B627," - ",$A627)),'[1]Segurados Civis'!$A$5:$H$2142,7,0),"")</f>
        <v/>
      </c>
      <c r="E627" s="86" t="str">
        <f>IFERROR(VLOOKUP(UPPER(CONCATENATE($B627," - ",$A627)),'[1]Segurados Civis'!$A$5:$H$2142,8,0),"")</f>
        <v/>
      </c>
      <c r="F627" s="86" t="str">
        <f t="shared" si="9"/>
        <v/>
      </c>
      <c r="G627" s="85" t="s">
        <v>5035</v>
      </c>
      <c r="H627" s="85">
        <v>0</v>
      </c>
      <c r="I627" s="85">
        <v>0</v>
      </c>
      <c r="J627" s="85">
        <v>0</v>
      </c>
      <c r="K627" s="85">
        <v>0</v>
      </c>
    </row>
    <row r="628" spans="1:11">
      <c r="A628" s="85" t="s">
        <v>101</v>
      </c>
      <c r="B628" s="85" t="s">
        <v>10216</v>
      </c>
      <c r="C628" s="86">
        <f>IFERROR(VLOOKUP(UPPER(CONCATENATE($B628," - ",$A628)),'[1]Segurados Civis'!$A$5:$H$2142,6,0),"")</f>
        <v>2066</v>
      </c>
      <c r="D628" s="86">
        <f>IFERROR(VLOOKUP(UPPER(CONCATENATE($B628," - ",$A628)),'[1]Segurados Civis'!$A$5:$H$2142,7,0),"")</f>
        <v>556</v>
      </c>
      <c r="E628" s="86">
        <f>IFERROR(VLOOKUP(UPPER(CONCATENATE($B628," - ",$A628)),'[1]Segurados Civis'!$A$5:$H$2142,8,0),"")</f>
        <v>144</v>
      </c>
      <c r="F628" s="86">
        <f t="shared" si="9"/>
        <v>2766</v>
      </c>
      <c r="G628" s="85" t="s">
        <v>5032</v>
      </c>
      <c r="H628" s="85">
        <v>0</v>
      </c>
      <c r="I628" s="85">
        <v>0</v>
      </c>
      <c r="J628" s="85">
        <v>0</v>
      </c>
      <c r="K628" s="85">
        <v>0</v>
      </c>
    </row>
    <row r="629" spans="1:11">
      <c r="A629" s="85" t="s">
        <v>101</v>
      </c>
      <c r="B629" s="85" t="s">
        <v>10217</v>
      </c>
      <c r="C629" s="86" t="str">
        <f>IFERROR(VLOOKUP(UPPER(CONCATENATE($B629," - ",$A629)),'[1]Segurados Civis'!$A$5:$H$2142,6,0),"")</f>
        <v/>
      </c>
      <c r="D629" s="86" t="str">
        <f>IFERROR(VLOOKUP(UPPER(CONCATENATE($B629," - ",$A629)),'[1]Segurados Civis'!$A$5:$H$2142,7,0),"")</f>
        <v/>
      </c>
      <c r="E629" s="86" t="str">
        <f>IFERROR(VLOOKUP(UPPER(CONCATENATE($B629," - ",$A629)),'[1]Segurados Civis'!$A$5:$H$2142,8,0),"")</f>
        <v/>
      </c>
      <c r="F629" s="86" t="str">
        <f t="shared" si="9"/>
        <v/>
      </c>
      <c r="G629" s="85" t="s">
        <v>5035</v>
      </c>
      <c r="H629" s="85">
        <v>0</v>
      </c>
      <c r="I629" s="85">
        <v>0</v>
      </c>
      <c r="J629" s="85">
        <v>0</v>
      </c>
      <c r="K629" s="85">
        <v>0</v>
      </c>
    </row>
    <row r="630" spans="1:11">
      <c r="A630" s="85" t="s">
        <v>101</v>
      </c>
      <c r="B630" s="85" t="s">
        <v>10218</v>
      </c>
      <c r="C630" s="86">
        <f>IFERROR(VLOOKUP(UPPER(CONCATENATE($B630," - ",$A630)),'[1]Segurados Civis'!$A$5:$H$2142,6,0),"")</f>
        <v>516</v>
      </c>
      <c r="D630" s="86">
        <f>IFERROR(VLOOKUP(UPPER(CONCATENATE($B630," - ",$A630)),'[1]Segurados Civis'!$A$5:$H$2142,7,0),"")</f>
        <v>129</v>
      </c>
      <c r="E630" s="86">
        <f>IFERROR(VLOOKUP(UPPER(CONCATENATE($B630," - ",$A630)),'[1]Segurados Civis'!$A$5:$H$2142,8,0),"")</f>
        <v>30</v>
      </c>
      <c r="F630" s="86">
        <f t="shared" si="9"/>
        <v>675</v>
      </c>
      <c r="G630" s="85" t="s">
        <v>5032</v>
      </c>
      <c r="H630" s="85">
        <v>0</v>
      </c>
      <c r="I630" s="85">
        <v>0</v>
      </c>
      <c r="J630" s="85">
        <v>0</v>
      </c>
      <c r="K630" s="85">
        <v>0</v>
      </c>
    </row>
    <row r="631" spans="1:11">
      <c r="A631" s="85" t="s">
        <v>101</v>
      </c>
      <c r="B631" s="85" t="s">
        <v>10219</v>
      </c>
      <c r="C631" s="86">
        <f>IFERROR(VLOOKUP(UPPER(CONCATENATE($B631," - ",$A631)),'[1]Segurados Civis'!$A$5:$H$2142,6,0),"")</f>
        <v>131</v>
      </c>
      <c r="D631" s="86">
        <f>IFERROR(VLOOKUP(UPPER(CONCATENATE($B631," - ",$A631)),'[1]Segurados Civis'!$A$5:$H$2142,7,0),"")</f>
        <v>28</v>
      </c>
      <c r="E631" s="86">
        <f>IFERROR(VLOOKUP(UPPER(CONCATENATE($B631," - ",$A631)),'[1]Segurados Civis'!$A$5:$H$2142,8,0),"")</f>
        <v>8</v>
      </c>
      <c r="F631" s="86">
        <f t="shared" si="9"/>
        <v>167</v>
      </c>
      <c r="G631" s="85" t="s">
        <v>5032</v>
      </c>
      <c r="H631" s="85">
        <v>0</v>
      </c>
      <c r="I631" s="85">
        <v>0</v>
      </c>
      <c r="J631" s="85">
        <v>0</v>
      </c>
      <c r="K631" s="85">
        <v>0</v>
      </c>
    </row>
    <row r="632" spans="1:11">
      <c r="A632" s="85" t="s">
        <v>101</v>
      </c>
      <c r="B632" s="85" t="s">
        <v>10220</v>
      </c>
      <c r="C632" s="86">
        <f>IFERROR(VLOOKUP(UPPER(CONCATENATE($B632," - ",$A632)),'[1]Segurados Civis'!$A$5:$H$2142,6,0),"")</f>
        <v>239</v>
      </c>
      <c r="D632" s="86">
        <f>IFERROR(VLOOKUP(UPPER(CONCATENATE($B632," - ",$A632)),'[1]Segurados Civis'!$A$5:$H$2142,7,0),"")</f>
        <v>105</v>
      </c>
      <c r="E632" s="86">
        <f>IFERROR(VLOOKUP(UPPER(CONCATENATE($B632," - ",$A632)),'[1]Segurados Civis'!$A$5:$H$2142,8,0),"")</f>
        <v>29</v>
      </c>
      <c r="F632" s="86">
        <f t="shared" si="9"/>
        <v>373</v>
      </c>
      <c r="G632" s="85" t="s">
        <v>5032</v>
      </c>
      <c r="H632" s="85">
        <v>0</v>
      </c>
      <c r="I632" s="85">
        <v>0</v>
      </c>
      <c r="J632" s="85">
        <v>0</v>
      </c>
      <c r="K632" s="85">
        <v>0</v>
      </c>
    </row>
    <row r="633" spans="1:11">
      <c r="A633" s="85" t="s">
        <v>101</v>
      </c>
      <c r="B633" s="85" t="s">
        <v>10221</v>
      </c>
      <c r="C633" s="86" t="str">
        <f>IFERROR(VLOOKUP(UPPER(CONCATENATE($B633," - ",$A633)),'[1]Segurados Civis'!$A$5:$H$2142,6,0),"")</f>
        <v/>
      </c>
      <c r="D633" s="86" t="str">
        <f>IFERROR(VLOOKUP(UPPER(CONCATENATE($B633," - ",$A633)),'[1]Segurados Civis'!$A$5:$H$2142,7,0),"")</f>
        <v/>
      </c>
      <c r="E633" s="86" t="str">
        <f>IFERROR(VLOOKUP(UPPER(CONCATENATE($B633," - ",$A633)),'[1]Segurados Civis'!$A$5:$H$2142,8,0),"")</f>
        <v/>
      </c>
      <c r="F633" s="86" t="str">
        <f t="shared" si="9"/>
        <v/>
      </c>
      <c r="G633" s="85" t="s">
        <v>5035</v>
      </c>
      <c r="H633" s="85">
        <v>0</v>
      </c>
      <c r="I633" s="85">
        <v>0</v>
      </c>
      <c r="J633" s="85">
        <v>0</v>
      </c>
      <c r="K633" s="85">
        <v>0</v>
      </c>
    </row>
    <row r="634" spans="1:11">
      <c r="A634" s="85" t="s">
        <v>101</v>
      </c>
      <c r="B634" s="85" t="s">
        <v>10222</v>
      </c>
      <c r="C634" s="86" t="str">
        <f>IFERROR(VLOOKUP(UPPER(CONCATENATE($B634," - ",$A634)),'[1]Segurados Civis'!$A$5:$H$2142,6,0),"")</f>
        <v/>
      </c>
      <c r="D634" s="86" t="str">
        <f>IFERROR(VLOOKUP(UPPER(CONCATENATE($B634," - ",$A634)),'[1]Segurados Civis'!$A$5:$H$2142,7,0),"")</f>
        <v/>
      </c>
      <c r="E634" s="86" t="str">
        <f>IFERROR(VLOOKUP(UPPER(CONCATENATE($B634," - ",$A634)),'[1]Segurados Civis'!$A$5:$H$2142,8,0),"")</f>
        <v/>
      </c>
      <c r="F634" s="86" t="str">
        <f t="shared" si="9"/>
        <v/>
      </c>
      <c r="G634" s="85" t="s">
        <v>5035</v>
      </c>
      <c r="H634" s="85">
        <v>0</v>
      </c>
      <c r="I634" s="85">
        <v>0</v>
      </c>
      <c r="J634" s="85">
        <v>0</v>
      </c>
      <c r="K634" s="85">
        <v>0</v>
      </c>
    </row>
    <row r="635" spans="1:11">
      <c r="A635" s="85" t="s">
        <v>101</v>
      </c>
      <c r="B635" s="85" t="s">
        <v>10223</v>
      </c>
      <c r="C635" s="86">
        <f>IFERROR(VLOOKUP(UPPER(CONCATENATE($B635," - ",$A635)),'[1]Segurados Civis'!$A$5:$H$2142,6,0),"")</f>
        <v>361</v>
      </c>
      <c r="D635" s="86">
        <f>IFERROR(VLOOKUP(UPPER(CONCATENATE($B635," - ",$A635)),'[1]Segurados Civis'!$A$5:$H$2142,7,0),"")</f>
        <v>56</v>
      </c>
      <c r="E635" s="86">
        <f>IFERROR(VLOOKUP(UPPER(CONCATENATE($B635," - ",$A635)),'[1]Segurados Civis'!$A$5:$H$2142,8,0),"")</f>
        <v>14</v>
      </c>
      <c r="F635" s="86">
        <f t="shared" si="9"/>
        <v>431</v>
      </c>
      <c r="G635" s="85" t="s">
        <v>5032</v>
      </c>
      <c r="H635" s="85">
        <v>1</v>
      </c>
      <c r="I635" s="85">
        <v>1</v>
      </c>
      <c r="J635" s="85">
        <v>1</v>
      </c>
      <c r="K635" s="85">
        <v>0</v>
      </c>
    </row>
    <row r="636" spans="1:11">
      <c r="A636" s="85" t="s">
        <v>101</v>
      </c>
      <c r="B636" s="85" t="s">
        <v>10224</v>
      </c>
      <c r="C636" s="86">
        <f>IFERROR(VLOOKUP(UPPER(CONCATENATE($B636," - ",$A636)),'[1]Segurados Civis'!$A$5:$H$2142,6,0),"")</f>
        <v>2675</v>
      </c>
      <c r="D636" s="86">
        <f>IFERROR(VLOOKUP(UPPER(CONCATENATE($B636," - ",$A636)),'[1]Segurados Civis'!$A$5:$H$2142,7,0),"")</f>
        <v>625</v>
      </c>
      <c r="E636" s="86">
        <f>IFERROR(VLOOKUP(UPPER(CONCATENATE($B636," - ",$A636)),'[1]Segurados Civis'!$A$5:$H$2142,8,0),"")</f>
        <v>130</v>
      </c>
      <c r="F636" s="86">
        <f t="shared" si="9"/>
        <v>3430</v>
      </c>
      <c r="G636" s="85" t="s">
        <v>5032</v>
      </c>
      <c r="H636" s="85">
        <v>1</v>
      </c>
      <c r="I636" s="85">
        <v>0</v>
      </c>
      <c r="J636" s="85">
        <v>0</v>
      </c>
      <c r="K636" s="85">
        <v>0</v>
      </c>
    </row>
    <row r="637" spans="1:11">
      <c r="A637" s="85" t="s">
        <v>101</v>
      </c>
      <c r="B637" s="85" t="s">
        <v>10225</v>
      </c>
      <c r="C637" s="86" t="str">
        <f>IFERROR(VLOOKUP(UPPER(CONCATENATE($B637," - ",$A637)),'[1]Segurados Civis'!$A$5:$H$2142,6,0),"")</f>
        <v/>
      </c>
      <c r="D637" s="86" t="str">
        <f>IFERROR(VLOOKUP(UPPER(CONCATENATE($B637," - ",$A637)),'[1]Segurados Civis'!$A$5:$H$2142,7,0),"")</f>
        <v/>
      </c>
      <c r="E637" s="86" t="str">
        <f>IFERROR(VLOOKUP(UPPER(CONCATENATE($B637," - ",$A637)),'[1]Segurados Civis'!$A$5:$H$2142,8,0),"")</f>
        <v/>
      </c>
      <c r="F637" s="86" t="str">
        <f t="shared" si="9"/>
        <v/>
      </c>
      <c r="G637" s="85" t="s">
        <v>5035</v>
      </c>
      <c r="H637" s="85">
        <v>0</v>
      </c>
      <c r="I637" s="85">
        <v>0</v>
      </c>
      <c r="J637" s="85">
        <v>0</v>
      </c>
      <c r="K637" s="85">
        <v>0</v>
      </c>
    </row>
    <row r="638" spans="1:11">
      <c r="A638" s="85" t="s">
        <v>101</v>
      </c>
      <c r="B638" s="85" t="s">
        <v>9561</v>
      </c>
      <c r="C638" s="86" t="str">
        <f>IFERROR(VLOOKUP(UPPER(CONCATENATE($B638," - ",$A638)),'[1]Segurados Civis'!$A$5:$H$2142,6,0),"")</f>
        <v/>
      </c>
      <c r="D638" s="86" t="str">
        <f>IFERROR(VLOOKUP(UPPER(CONCATENATE($B638," - ",$A638)),'[1]Segurados Civis'!$A$5:$H$2142,7,0),"")</f>
        <v/>
      </c>
      <c r="E638" s="86" t="str">
        <f>IFERROR(VLOOKUP(UPPER(CONCATENATE($B638," - ",$A638)),'[1]Segurados Civis'!$A$5:$H$2142,8,0),"")</f>
        <v/>
      </c>
      <c r="F638" s="86" t="str">
        <f t="shared" si="9"/>
        <v/>
      </c>
      <c r="G638" s="85" t="s">
        <v>5035</v>
      </c>
      <c r="H638" s="85">
        <v>0</v>
      </c>
      <c r="I638" s="85">
        <v>0</v>
      </c>
      <c r="J638" s="85">
        <v>0</v>
      </c>
      <c r="K638" s="85">
        <v>0</v>
      </c>
    </row>
    <row r="639" spans="1:11">
      <c r="A639" s="85" t="s">
        <v>101</v>
      </c>
      <c r="B639" s="85" t="s">
        <v>10226</v>
      </c>
      <c r="C639" s="86">
        <f>IFERROR(VLOOKUP(UPPER(CONCATENATE($B639," - ",$A639)),'[1]Segurados Civis'!$A$5:$H$2142,6,0),"")</f>
        <v>1013</v>
      </c>
      <c r="D639" s="86">
        <f>IFERROR(VLOOKUP(UPPER(CONCATENATE($B639," - ",$A639)),'[1]Segurados Civis'!$A$5:$H$2142,7,0),"")</f>
        <v>290</v>
      </c>
      <c r="E639" s="86">
        <f>IFERROR(VLOOKUP(UPPER(CONCATENATE($B639," - ",$A639)),'[1]Segurados Civis'!$A$5:$H$2142,8,0),"")</f>
        <v>0</v>
      </c>
      <c r="F639" s="86">
        <f t="shared" si="9"/>
        <v>1303</v>
      </c>
      <c r="G639" s="85" t="s">
        <v>5032</v>
      </c>
      <c r="H639" s="85">
        <v>0</v>
      </c>
      <c r="I639" s="85">
        <v>0</v>
      </c>
      <c r="J639" s="85">
        <v>0</v>
      </c>
      <c r="K639" s="85">
        <v>0</v>
      </c>
    </row>
    <row r="640" spans="1:11">
      <c r="A640" s="85" t="s">
        <v>101</v>
      </c>
      <c r="B640" s="85" t="s">
        <v>10227</v>
      </c>
      <c r="C640" s="86" t="str">
        <f>IFERROR(VLOOKUP(UPPER(CONCATENATE($B640," - ",$A640)),'[1]Segurados Civis'!$A$5:$H$2142,6,0),"")</f>
        <v/>
      </c>
      <c r="D640" s="86" t="str">
        <f>IFERROR(VLOOKUP(UPPER(CONCATENATE($B640," - ",$A640)),'[1]Segurados Civis'!$A$5:$H$2142,7,0),"")</f>
        <v/>
      </c>
      <c r="E640" s="86" t="str">
        <f>IFERROR(VLOOKUP(UPPER(CONCATENATE($B640," - ",$A640)),'[1]Segurados Civis'!$A$5:$H$2142,8,0),"")</f>
        <v/>
      </c>
      <c r="F640" s="86" t="str">
        <f t="shared" si="9"/>
        <v/>
      </c>
      <c r="G640" s="85" t="s">
        <v>5035</v>
      </c>
      <c r="H640" s="85">
        <v>0</v>
      </c>
      <c r="I640" s="85">
        <v>0</v>
      </c>
      <c r="J640" s="85">
        <v>0</v>
      </c>
      <c r="K640" s="85">
        <v>0</v>
      </c>
    </row>
    <row r="641" spans="1:11">
      <c r="A641" s="85" t="s">
        <v>101</v>
      </c>
      <c r="B641" s="85" t="s">
        <v>10228</v>
      </c>
      <c r="C641" s="86">
        <f>IFERROR(VLOOKUP(UPPER(CONCATENATE($B641," - ",$A641)),'[1]Segurados Civis'!$A$5:$H$2142,6,0),"")</f>
        <v>1612</v>
      </c>
      <c r="D641" s="86">
        <f>IFERROR(VLOOKUP(UPPER(CONCATENATE($B641," - ",$A641)),'[1]Segurados Civis'!$A$5:$H$2142,7,0),"")</f>
        <v>405</v>
      </c>
      <c r="E641" s="86">
        <f>IFERROR(VLOOKUP(UPPER(CONCATENATE($B641," - ",$A641)),'[1]Segurados Civis'!$A$5:$H$2142,8,0),"")</f>
        <v>95</v>
      </c>
      <c r="F641" s="86">
        <f t="shared" si="9"/>
        <v>2112</v>
      </c>
      <c r="G641" s="85" t="s">
        <v>5032</v>
      </c>
      <c r="H641" s="85">
        <v>0</v>
      </c>
      <c r="I641" s="85">
        <v>0</v>
      </c>
      <c r="J641" s="85">
        <v>0</v>
      </c>
      <c r="K641" s="85">
        <v>0</v>
      </c>
    </row>
    <row r="642" spans="1:11">
      <c r="A642" s="85" t="s">
        <v>101</v>
      </c>
      <c r="B642" s="85" t="s">
        <v>5655</v>
      </c>
      <c r="C642" s="86" t="str">
        <f>IFERROR(VLOOKUP(UPPER(CONCATENATE($B642," - ",$A642)),'[1]Segurados Civis'!$A$5:$H$2142,6,0),"")</f>
        <v/>
      </c>
      <c r="D642" s="86" t="str">
        <f>IFERROR(VLOOKUP(UPPER(CONCATENATE($B642," - ",$A642)),'[1]Segurados Civis'!$A$5:$H$2142,7,0),"")</f>
        <v/>
      </c>
      <c r="E642" s="86" t="str">
        <f>IFERROR(VLOOKUP(UPPER(CONCATENATE($B642," - ",$A642)),'[1]Segurados Civis'!$A$5:$H$2142,8,0),"")</f>
        <v/>
      </c>
      <c r="F642" s="86" t="str">
        <f t="shared" ref="F642:F649" si="10">IF(SUM(C642:E642)=0,"",SUM(C642:E642))</f>
        <v/>
      </c>
      <c r="G642" s="85" t="s">
        <v>5035</v>
      </c>
      <c r="H642" s="85">
        <v>0</v>
      </c>
      <c r="I642" s="85">
        <v>0</v>
      </c>
      <c r="J642" s="85">
        <v>0</v>
      </c>
      <c r="K642" s="85">
        <v>0</v>
      </c>
    </row>
    <row r="643" spans="1:11">
      <c r="A643" s="85" t="s">
        <v>101</v>
      </c>
      <c r="B643" s="85" t="s">
        <v>10229</v>
      </c>
      <c r="C643" s="86" t="str">
        <f>IFERROR(VLOOKUP(UPPER(CONCATENATE($B643," - ",$A643)),'[1]Segurados Civis'!$A$5:$H$2142,6,0),"")</f>
        <v/>
      </c>
      <c r="D643" s="86" t="str">
        <f>IFERROR(VLOOKUP(UPPER(CONCATENATE($B643," - ",$A643)),'[1]Segurados Civis'!$A$5:$H$2142,7,0),"")</f>
        <v/>
      </c>
      <c r="E643" s="86" t="str">
        <f>IFERROR(VLOOKUP(UPPER(CONCATENATE($B643," - ",$A643)),'[1]Segurados Civis'!$A$5:$H$2142,8,0),"")</f>
        <v/>
      </c>
      <c r="F643" s="86" t="str">
        <f t="shared" si="10"/>
        <v/>
      </c>
      <c r="G643" s="85" t="s">
        <v>5035</v>
      </c>
      <c r="H643" s="85">
        <v>0</v>
      </c>
      <c r="I643" s="85">
        <v>0</v>
      </c>
      <c r="J643" s="85">
        <v>0</v>
      </c>
      <c r="K643" s="85">
        <v>0</v>
      </c>
    </row>
    <row r="644" spans="1:11">
      <c r="A644" s="85" t="s">
        <v>101</v>
      </c>
      <c r="B644" s="85" t="s">
        <v>10230</v>
      </c>
      <c r="C644" s="86">
        <f>IFERROR(VLOOKUP(UPPER(CONCATENATE($B644," - ",$A644)),'[1]Segurados Civis'!$A$5:$H$2142,6,0),"")</f>
        <v>647</v>
      </c>
      <c r="D644" s="86">
        <f>IFERROR(VLOOKUP(UPPER(CONCATENATE($B644," - ",$A644)),'[1]Segurados Civis'!$A$5:$H$2142,7,0),"")</f>
        <v>90</v>
      </c>
      <c r="E644" s="86">
        <f>IFERROR(VLOOKUP(UPPER(CONCATENATE($B644," - ",$A644)),'[1]Segurados Civis'!$A$5:$H$2142,8,0),"")</f>
        <v>30</v>
      </c>
      <c r="F644" s="86">
        <f t="shared" si="10"/>
        <v>767</v>
      </c>
      <c r="G644" s="85" t="s">
        <v>5032</v>
      </c>
      <c r="H644" s="85">
        <v>0</v>
      </c>
      <c r="I644" s="85">
        <v>0</v>
      </c>
      <c r="J644" s="85">
        <v>0</v>
      </c>
      <c r="K644" s="85">
        <v>0</v>
      </c>
    </row>
    <row r="645" spans="1:11">
      <c r="A645" s="85" t="s">
        <v>101</v>
      </c>
      <c r="B645" s="85" t="s">
        <v>10231</v>
      </c>
      <c r="C645" s="86" t="str">
        <f>IFERROR(VLOOKUP(UPPER(CONCATENATE($B645," - ",$A645)),'[1]Segurados Civis'!$A$5:$H$2142,6,0),"")</f>
        <v/>
      </c>
      <c r="D645" s="86" t="str">
        <f>IFERROR(VLOOKUP(UPPER(CONCATENATE($B645," - ",$A645)),'[1]Segurados Civis'!$A$5:$H$2142,7,0),"")</f>
        <v/>
      </c>
      <c r="E645" s="86" t="str">
        <f>IFERROR(VLOOKUP(UPPER(CONCATENATE($B645," - ",$A645)),'[1]Segurados Civis'!$A$5:$H$2142,8,0),"")</f>
        <v/>
      </c>
      <c r="F645" s="86" t="str">
        <f t="shared" si="10"/>
        <v/>
      </c>
      <c r="G645" s="85" t="s">
        <v>5035</v>
      </c>
      <c r="H645" s="85">
        <v>0</v>
      </c>
      <c r="I645" s="85">
        <v>0</v>
      </c>
      <c r="J645" s="85">
        <v>0</v>
      </c>
      <c r="K645" s="85">
        <v>0</v>
      </c>
    </row>
    <row r="646" spans="1:11">
      <c r="A646" s="85" t="s">
        <v>101</v>
      </c>
      <c r="B646" s="85" t="s">
        <v>10232</v>
      </c>
      <c r="C646" s="86" t="str">
        <f>IFERROR(VLOOKUP(UPPER(CONCATENATE($B646," - ",$A646)),'[1]Segurados Civis'!$A$5:$H$2142,6,0),"")</f>
        <v/>
      </c>
      <c r="D646" s="86" t="str">
        <f>IFERROR(VLOOKUP(UPPER(CONCATENATE($B646," - ",$A646)),'[1]Segurados Civis'!$A$5:$H$2142,7,0),"")</f>
        <v/>
      </c>
      <c r="E646" s="86" t="str">
        <f>IFERROR(VLOOKUP(UPPER(CONCATENATE($B646," - ",$A646)),'[1]Segurados Civis'!$A$5:$H$2142,8,0),"")</f>
        <v/>
      </c>
      <c r="F646" s="86" t="str">
        <f t="shared" si="10"/>
        <v/>
      </c>
      <c r="G646" s="85" t="s">
        <v>5035</v>
      </c>
      <c r="H646" s="85">
        <v>0</v>
      </c>
      <c r="I646" s="85">
        <v>0</v>
      </c>
      <c r="J646" s="85">
        <v>0</v>
      </c>
      <c r="K646" s="85">
        <v>0</v>
      </c>
    </row>
    <row r="647" spans="1:11">
      <c r="A647" s="85" t="s">
        <v>101</v>
      </c>
      <c r="B647" s="85" t="s">
        <v>10233</v>
      </c>
      <c r="C647" s="86">
        <f>IFERROR(VLOOKUP(UPPER(CONCATENATE($B647," - ",$A647)),'[1]Segurados Civis'!$A$5:$H$2142,6,0),"")</f>
        <v>2311</v>
      </c>
      <c r="D647" s="86">
        <f>IFERROR(VLOOKUP(UPPER(CONCATENATE($B647," - ",$A647)),'[1]Segurados Civis'!$A$5:$H$2142,7,0),"")</f>
        <v>153</v>
      </c>
      <c r="E647" s="86">
        <f>IFERROR(VLOOKUP(UPPER(CONCATENATE($B647," - ",$A647)),'[1]Segurados Civis'!$A$5:$H$2142,8,0),"")</f>
        <v>12</v>
      </c>
      <c r="F647" s="86">
        <f t="shared" si="10"/>
        <v>2476</v>
      </c>
      <c r="G647" s="85" t="s">
        <v>5032</v>
      </c>
      <c r="H647" s="85">
        <v>0</v>
      </c>
      <c r="I647" s="85">
        <v>0</v>
      </c>
      <c r="J647" s="85">
        <v>0</v>
      </c>
      <c r="K647" s="85">
        <v>0</v>
      </c>
    </row>
    <row r="648" spans="1:11">
      <c r="A648" s="85" t="s">
        <v>101</v>
      </c>
      <c r="B648" s="85" t="s">
        <v>10234</v>
      </c>
      <c r="C648" s="86">
        <f>IFERROR(VLOOKUP(UPPER(CONCATENATE($B648," - ",$A648)),'[1]Segurados Civis'!$A$5:$H$2142,6,0),"")</f>
        <v>2082</v>
      </c>
      <c r="D648" s="86">
        <f>IFERROR(VLOOKUP(UPPER(CONCATENATE($B648," - ",$A648)),'[1]Segurados Civis'!$A$5:$H$2142,7,0),"")</f>
        <v>122</v>
      </c>
      <c r="E648" s="86">
        <f>IFERROR(VLOOKUP(UPPER(CONCATENATE($B648," - ",$A648)),'[1]Segurados Civis'!$A$5:$H$2142,8,0),"")</f>
        <v>12</v>
      </c>
      <c r="F648" s="86">
        <f t="shared" si="10"/>
        <v>2216</v>
      </c>
      <c r="G648" s="85" t="s">
        <v>5032</v>
      </c>
      <c r="H648" s="85">
        <v>1</v>
      </c>
      <c r="I648" s="85">
        <v>0</v>
      </c>
      <c r="J648" s="85">
        <v>0</v>
      </c>
      <c r="K648" s="85">
        <v>0</v>
      </c>
    </row>
    <row r="649" spans="1:11">
      <c r="A649" s="85" t="s">
        <v>101</v>
      </c>
      <c r="B649" s="85" t="s">
        <v>10235</v>
      </c>
      <c r="C649" s="86">
        <f>IFERROR(VLOOKUP(UPPER(CONCATENATE($B649," - ",$A649)),'[1]Segurados Civis'!$A$5:$H$2142,6,0),"")</f>
        <v>247</v>
      </c>
      <c r="D649" s="86">
        <f>IFERROR(VLOOKUP(UPPER(CONCATENATE($B649," - ",$A649)),'[1]Segurados Civis'!$A$5:$H$2142,7,0),"")</f>
        <v>40</v>
      </c>
      <c r="E649" s="86">
        <f>IFERROR(VLOOKUP(UPPER(CONCATENATE($B649," - ",$A649)),'[1]Segurados Civis'!$A$5:$H$2142,8,0),"")</f>
        <v>10</v>
      </c>
      <c r="F649" s="86">
        <f t="shared" si="10"/>
        <v>297</v>
      </c>
      <c r="G649" s="85" t="s">
        <v>5032</v>
      </c>
      <c r="H649" s="85">
        <v>0</v>
      </c>
      <c r="I649" s="85">
        <v>0</v>
      </c>
      <c r="J649" s="85">
        <v>0</v>
      </c>
      <c r="K649" s="85">
        <v>0</v>
      </c>
    </row>
  </sheetData>
  <autoFilter ref="A1:K649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49">
    <cfRule type="containsText" dxfId="50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29.xml><?xml version="1.0" encoding="utf-8"?>
<worksheet xmlns="http://schemas.openxmlformats.org/spreadsheetml/2006/main" xmlns:r="http://schemas.openxmlformats.org/officeDocument/2006/relationships">
  <dimension ref="A1:AMJ141"/>
  <sheetViews>
    <sheetView zoomScale="75" zoomScaleNormal="75" workbookViewId="0">
      <selection activeCell="H38" sqref="H38"/>
    </sheetView>
  </sheetViews>
  <sheetFormatPr defaultColWidth="5.7109375" defaultRowHeight="15"/>
  <cols>
    <col min="1" max="1" width="5.5703125" style="81" customWidth="1"/>
    <col min="2" max="2" width="29.85546875" style="81" customWidth="1"/>
    <col min="3" max="11" width="15.7109375" style="81" customWidth="1"/>
    <col min="12" max="1024" width="5.710937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32</v>
      </c>
      <c r="B2" s="85" t="s">
        <v>10236</v>
      </c>
      <c r="C2" s="86">
        <f>IFERROR(VLOOKUP(UPPER(CONCATENATE($B2," - ",$A2)),'[1]Segurados Civis'!$A$5:$H$2142,6,0),"")</f>
        <v>30526</v>
      </c>
      <c r="D2" s="86">
        <f>IFERROR(VLOOKUP(UPPER(CONCATENATE($B2," - ",$A2)),'[1]Segurados Civis'!$A$5:$H$2142,7,0),"")</f>
        <v>10158</v>
      </c>
      <c r="E2" s="86">
        <f>IFERROR(VLOOKUP(UPPER(CONCATENATE($B2," - ",$A2)),'[1]Segurados Civis'!$A$5:$H$2142,8,0),"")</f>
        <v>1535</v>
      </c>
      <c r="F2" s="86">
        <f t="shared" ref="F2:F33" si="0">IF(SUM(C2:E2)=0,"",SUM(C2:E2))</f>
        <v>42219</v>
      </c>
      <c r="G2" s="85" t="s">
        <v>5032</v>
      </c>
      <c r="H2" s="85">
        <v>0</v>
      </c>
      <c r="I2" s="85">
        <v>0</v>
      </c>
      <c r="J2" s="85"/>
      <c r="K2" s="85">
        <v>0</v>
      </c>
      <c r="M2" s="171" t="s">
        <v>5033</v>
      </c>
      <c r="N2" s="171"/>
      <c r="O2" s="171"/>
    </row>
    <row r="3" spans="1:18">
      <c r="A3" s="85" t="s">
        <v>32</v>
      </c>
      <c r="B3" s="85" t="s">
        <v>10237</v>
      </c>
      <c r="C3" s="86">
        <f>IFERROR(VLOOKUP(UPPER(CONCATENATE($B3," - ",$A3)),'[1]Segurados Civis'!$A$5:$H$2142,6,0),"")</f>
        <v>98</v>
      </c>
      <c r="D3" s="86">
        <f>IFERROR(VLOOKUP(UPPER(CONCATENATE($B3," - ",$A3)),'[1]Segurados Civis'!$A$5:$H$2142,7,0),"")</f>
        <v>16</v>
      </c>
      <c r="E3" s="86">
        <f>IFERROR(VLOOKUP(UPPER(CONCATENATE($B3," - ",$A3)),'[1]Segurados Civis'!$A$5:$H$2142,8,0),"")</f>
        <v>1</v>
      </c>
      <c r="F3" s="86">
        <f t="shared" si="0"/>
        <v>115</v>
      </c>
      <c r="G3" s="85" t="s">
        <v>5032</v>
      </c>
      <c r="H3" s="85">
        <v>0</v>
      </c>
      <c r="I3" s="85">
        <v>0</v>
      </c>
      <c r="J3" s="85"/>
      <c r="K3" s="85">
        <v>0</v>
      </c>
      <c r="M3" s="171"/>
      <c r="N3" s="171"/>
      <c r="O3" s="171"/>
    </row>
    <row r="4" spans="1:18">
      <c r="A4" s="85" t="s">
        <v>32</v>
      </c>
      <c r="B4" s="85" t="s">
        <v>10238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/>
      <c r="K4" s="85">
        <v>0</v>
      </c>
      <c r="M4" s="169">
        <f>COUNTIF(H2:H141,1)</f>
        <v>0</v>
      </c>
      <c r="N4" s="169"/>
      <c r="O4" s="169"/>
    </row>
    <row r="5" spans="1:18">
      <c r="A5" s="85" t="s">
        <v>32</v>
      </c>
      <c r="B5" s="85" t="s">
        <v>10239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/>
      <c r="K5" s="85">
        <v>0</v>
      </c>
    </row>
    <row r="6" spans="1:18">
      <c r="A6" s="85" t="s">
        <v>32</v>
      </c>
      <c r="B6" s="85" t="s">
        <v>10240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/>
      <c r="K6" s="85">
        <v>0</v>
      </c>
    </row>
    <row r="7" spans="1:18" ht="15" customHeight="1">
      <c r="A7" s="85" t="s">
        <v>32</v>
      </c>
      <c r="B7" s="85" t="s">
        <v>8836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/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32</v>
      </c>
      <c r="B8" s="85" t="s">
        <v>10241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/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32</v>
      </c>
      <c r="B9" s="85" t="s">
        <v>10242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/>
      <c r="K9" s="85">
        <v>0</v>
      </c>
      <c r="M9" s="169">
        <f>COUNTIF(I2:I141,1)</f>
        <v>0</v>
      </c>
      <c r="N9" s="169"/>
      <c r="O9" s="169"/>
      <c r="P9" s="169">
        <f>COUNTIF(J2:J141,1)</f>
        <v>0</v>
      </c>
      <c r="Q9" s="169"/>
      <c r="R9" s="169"/>
    </row>
    <row r="10" spans="1:18">
      <c r="A10" s="85" t="s">
        <v>32</v>
      </c>
      <c r="B10" s="85" t="s">
        <v>10243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/>
      <c r="K10" s="85">
        <v>0</v>
      </c>
    </row>
    <row r="11" spans="1:18" ht="15" customHeight="1">
      <c r="A11" s="85" t="s">
        <v>32</v>
      </c>
      <c r="B11" s="85" t="s">
        <v>10244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/>
      <c r="K11" s="85">
        <v>0</v>
      </c>
      <c r="M11" s="170" t="s">
        <v>5047</v>
      </c>
      <c r="N11" s="170"/>
      <c r="O11" s="170"/>
    </row>
    <row r="12" spans="1:18">
      <c r="A12" s="85" t="s">
        <v>32</v>
      </c>
      <c r="B12" s="85" t="s">
        <v>10245</v>
      </c>
      <c r="C12" s="86">
        <f>IFERROR(VLOOKUP(UPPER(CONCATENATE($B12," - ",$A12)),'[1]Segurados Civis'!$A$5:$H$2142,6,0),"")</f>
        <v>258</v>
      </c>
      <c r="D12" s="86">
        <f>IFERROR(VLOOKUP(UPPER(CONCATENATE($B12," - ",$A12)),'[1]Segurados Civis'!$A$5:$H$2142,7,0),"")</f>
        <v>10</v>
      </c>
      <c r="E12" s="86">
        <f>IFERROR(VLOOKUP(UPPER(CONCATENATE($B12," - ",$A12)),'[1]Segurados Civis'!$A$5:$H$2142,8,0),"")</f>
        <v>6</v>
      </c>
      <c r="F12" s="86">
        <f t="shared" si="0"/>
        <v>274</v>
      </c>
      <c r="G12" s="85" t="s">
        <v>5032</v>
      </c>
      <c r="H12" s="85">
        <v>0</v>
      </c>
      <c r="I12" s="85">
        <v>0</v>
      </c>
      <c r="J12" s="85"/>
      <c r="K12" s="85">
        <v>0</v>
      </c>
      <c r="M12" s="170"/>
      <c r="N12" s="170"/>
      <c r="O12" s="170"/>
    </row>
    <row r="13" spans="1:18">
      <c r="A13" s="85" t="s">
        <v>32</v>
      </c>
      <c r="B13" s="85" t="s">
        <v>10246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/>
      <c r="K13" s="85">
        <v>0</v>
      </c>
      <c r="M13" s="169">
        <f>COUNTIF(K2:K141,1)</f>
        <v>0</v>
      </c>
      <c r="N13" s="169"/>
      <c r="O13" s="169"/>
    </row>
    <row r="14" spans="1:18">
      <c r="A14" s="85" t="s">
        <v>32</v>
      </c>
      <c r="B14" s="85" t="s">
        <v>10247</v>
      </c>
      <c r="C14" s="86">
        <f>IFERROR(VLOOKUP(UPPER(CONCATENATE($B14," - ",$A14)),'[1]Segurados Civis'!$A$5:$H$2142,6,0),"")</f>
        <v>2405</v>
      </c>
      <c r="D14" s="86">
        <f>IFERROR(VLOOKUP(UPPER(CONCATENATE($B14," - ",$A14)),'[1]Segurados Civis'!$A$5:$H$2142,7,0),"")</f>
        <v>357</v>
      </c>
      <c r="E14" s="86">
        <f>IFERROR(VLOOKUP(UPPER(CONCATENATE($B14," - ",$A14)),'[1]Segurados Civis'!$A$5:$H$2142,8,0),"")</f>
        <v>65</v>
      </c>
      <c r="F14" s="86">
        <f t="shared" si="0"/>
        <v>2827</v>
      </c>
      <c r="G14" s="85" t="s">
        <v>5032</v>
      </c>
      <c r="H14" s="85">
        <v>0</v>
      </c>
      <c r="I14" s="85">
        <v>0</v>
      </c>
      <c r="J14" s="85"/>
      <c r="K14" s="85">
        <v>0</v>
      </c>
    </row>
    <row r="15" spans="1:18">
      <c r="A15" s="85" t="s">
        <v>32</v>
      </c>
      <c r="B15" s="85" t="s">
        <v>6181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/>
      <c r="K15" s="85">
        <v>0</v>
      </c>
    </row>
    <row r="16" spans="1:18">
      <c r="A16" s="85" t="s">
        <v>32</v>
      </c>
      <c r="B16" s="85" t="s">
        <v>10248</v>
      </c>
      <c r="C16" s="86">
        <f>IFERROR(VLOOKUP(UPPER(CONCATENATE($B16," - ",$A16)),'[1]Segurados Civis'!$A$5:$H$2142,6,0),"")</f>
        <v>750</v>
      </c>
      <c r="D16" s="86">
        <f>IFERROR(VLOOKUP(UPPER(CONCATENATE($B16," - ",$A16)),'[1]Segurados Civis'!$A$5:$H$2142,7,0),"")</f>
        <v>51</v>
      </c>
      <c r="E16" s="86">
        <f>IFERROR(VLOOKUP(UPPER(CONCATENATE($B16," - ",$A16)),'[1]Segurados Civis'!$A$5:$H$2142,8,0),"")</f>
        <v>17</v>
      </c>
      <c r="F16" s="86">
        <f t="shared" si="0"/>
        <v>818</v>
      </c>
      <c r="G16" s="85" t="s">
        <v>5032</v>
      </c>
      <c r="H16" s="85">
        <v>0</v>
      </c>
      <c r="I16" s="85">
        <v>0</v>
      </c>
      <c r="J16" s="85"/>
      <c r="K16" s="85">
        <v>0</v>
      </c>
    </row>
    <row r="17" spans="1:11">
      <c r="A17" s="85" t="s">
        <v>32</v>
      </c>
      <c r="B17" s="85" t="s">
        <v>10249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/>
      <c r="K17" s="85">
        <v>0</v>
      </c>
    </row>
    <row r="18" spans="1:11">
      <c r="A18" s="85" t="s">
        <v>32</v>
      </c>
      <c r="B18" s="85" t="s">
        <v>10250</v>
      </c>
      <c r="C18" s="86">
        <f>IFERROR(VLOOKUP(UPPER(CONCATENATE($B18," - ",$A18)),'[1]Segurados Civis'!$A$5:$H$2142,6,0),"")</f>
        <v>276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>
        <f t="shared" si="0"/>
        <v>276</v>
      </c>
      <c r="G18" s="85" t="s">
        <v>5032</v>
      </c>
      <c r="H18" s="85">
        <v>0</v>
      </c>
      <c r="I18" s="85">
        <v>0</v>
      </c>
      <c r="J18" s="85"/>
      <c r="K18" s="85">
        <v>0</v>
      </c>
    </row>
    <row r="19" spans="1:11">
      <c r="A19" s="85" t="s">
        <v>32</v>
      </c>
      <c r="B19" s="85" t="s">
        <v>10251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/>
      <c r="K19" s="85">
        <v>0</v>
      </c>
    </row>
    <row r="20" spans="1:11">
      <c r="A20" s="85" t="s">
        <v>32</v>
      </c>
      <c r="B20" s="85" t="s">
        <v>10252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/>
      <c r="K20" s="85">
        <v>0</v>
      </c>
    </row>
    <row r="21" spans="1:11">
      <c r="A21" s="85" t="s">
        <v>32</v>
      </c>
      <c r="B21" s="85" t="s">
        <v>10253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/>
      <c r="K21" s="85">
        <v>0</v>
      </c>
    </row>
    <row r="22" spans="1:11">
      <c r="A22" s="85" t="s">
        <v>32</v>
      </c>
      <c r="B22" s="85" t="s">
        <v>10254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/>
      <c r="K22" s="85">
        <v>0</v>
      </c>
    </row>
    <row r="23" spans="1:11">
      <c r="A23" s="85" t="s">
        <v>32</v>
      </c>
      <c r="B23" s="85" t="s">
        <v>10255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/>
      <c r="K23" s="85">
        <v>0</v>
      </c>
    </row>
    <row r="24" spans="1:11">
      <c r="A24" s="85" t="s">
        <v>32</v>
      </c>
      <c r="B24" s="85" t="s">
        <v>10256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/>
      <c r="K24" s="85">
        <v>0</v>
      </c>
    </row>
    <row r="25" spans="1:11">
      <c r="A25" s="85" t="s">
        <v>32</v>
      </c>
      <c r="B25" s="85" t="s">
        <v>10257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/>
      <c r="K25" s="85">
        <v>0</v>
      </c>
    </row>
    <row r="26" spans="1:11">
      <c r="A26" s="85" t="s">
        <v>32</v>
      </c>
      <c r="B26" s="85" t="s">
        <v>10258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/>
      <c r="K26" s="85">
        <v>0</v>
      </c>
    </row>
    <row r="27" spans="1:11">
      <c r="A27" s="85" t="s">
        <v>32</v>
      </c>
      <c r="B27" s="85" t="s">
        <v>7453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/>
      <c r="K27" s="85">
        <v>0</v>
      </c>
    </row>
    <row r="28" spans="1:11">
      <c r="A28" s="85" t="s">
        <v>32</v>
      </c>
      <c r="B28" s="85" t="s">
        <v>10259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/>
      <c r="K28" s="85">
        <v>0</v>
      </c>
    </row>
    <row r="29" spans="1:11">
      <c r="A29" s="85" t="s">
        <v>32</v>
      </c>
      <c r="B29" s="85" t="s">
        <v>10260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/>
      <c r="K29" s="85">
        <v>0</v>
      </c>
    </row>
    <row r="30" spans="1:11">
      <c r="A30" s="85" t="s">
        <v>32</v>
      </c>
      <c r="B30" s="85" t="s">
        <v>10261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/>
      <c r="K30" s="85">
        <v>0</v>
      </c>
    </row>
    <row r="31" spans="1:11">
      <c r="A31" s="85" t="s">
        <v>32</v>
      </c>
      <c r="B31" s="85" t="s">
        <v>7805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/>
      <c r="K31" s="85">
        <v>0</v>
      </c>
    </row>
    <row r="32" spans="1:11">
      <c r="A32" s="85" t="s">
        <v>32</v>
      </c>
      <c r="B32" s="85" t="s">
        <v>10262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/>
      <c r="K32" s="85">
        <v>0</v>
      </c>
    </row>
    <row r="33" spans="1:11">
      <c r="A33" s="85" t="s">
        <v>32</v>
      </c>
      <c r="B33" s="85" t="s">
        <v>10263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/>
      <c r="K33" s="85">
        <v>0</v>
      </c>
    </row>
    <row r="34" spans="1:11">
      <c r="A34" s="85" t="s">
        <v>32</v>
      </c>
      <c r="B34" s="85" t="s">
        <v>10264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5035</v>
      </c>
      <c r="H34" s="85">
        <v>0</v>
      </c>
      <c r="I34" s="85">
        <v>0</v>
      </c>
      <c r="J34" s="85"/>
      <c r="K34" s="85">
        <v>0</v>
      </c>
    </row>
    <row r="35" spans="1:11">
      <c r="A35" s="85" t="s">
        <v>32</v>
      </c>
      <c r="B35" s="85" t="s">
        <v>10265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5035</v>
      </c>
      <c r="H35" s="85">
        <v>0</v>
      </c>
      <c r="I35" s="85">
        <v>0</v>
      </c>
      <c r="J35" s="85"/>
      <c r="K35" s="85">
        <v>0</v>
      </c>
    </row>
    <row r="36" spans="1:11">
      <c r="A36" s="85" t="s">
        <v>32</v>
      </c>
      <c r="B36" s="85" t="s">
        <v>10266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5035</v>
      </c>
      <c r="H36" s="85">
        <v>0</v>
      </c>
      <c r="I36" s="85">
        <v>0</v>
      </c>
      <c r="J36" s="85"/>
      <c r="K36" s="85">
        <v>0</v>
      </c>
    </row>
    <row r="37" spans="1:11">
      <c r="A37" s="85" t="s">
        <v>32</v>
      </c>
      <c r="B37" s="85" t="s">
        <v>8917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1"/>
        <v/>
      </c>
      <c r="G37" s="85" t="s">
        <v>5035</v>
      </c>
      <c r="H37" s="85">
        <v>0</v>
      </c>
      <c r="I37" s="85">
        <v>0</v>
      </c>
      <c r="J37" s="85"/>
      <c r="K37" s="85">
        <v>0</v>
      </c>
    </row>
    <row r="38" spans="1:11">
      <c r="A38" s="85" t="s">
        <v>32</v>
      </c>
      <c r="B38" s="85" t="s">
        <v>10267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5035</v>
      </c>
      <c r="H38" s="85">
        <v>0</v>
      </c>
      <c r="I38" s="85">
        <v>0</v>
      </c>
      <c r="J38" s="85"/>
      <c r="K38" s="85">
        <v>0</v>
      </c>
    </row>
    <row r="39" spans="1:11">
      <c r="A39" s="85" t="s">
        <v>32</v>
      </c>
      <c r="B39" s="85" t="s">
        <v>10268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5035</v>
      </c>
      <c r="H39" s="85">
        <v>0</v>
      </c>
      <c r="I39" s="85">
        <v>0</v>
      </c>
      <c r="J39" s="85"/>
      <c r="K39" s="85">
        <v>0</v>
      </c>
    </row>
    <row r="40" spans="1:11">
      <c r="A40" s="85" t="s">
        <v>32</v>
      </c>
      <c r="B40" s="85" t="s">
        <v>10269</v>
      </c>
      <c r="C40" s="86">
        <f>IFERROR(VLOOKUP(UPPER(CONCATENATE($B40," - ",$A40)),'[1]Segurados Civis'!$A$5:$H$2142,6,0),"")</f>
        <v>679</v>
      </c>
      <c r="D40" s="86">
        <f>IFERROR(VLOOKUP(UPPER(CONCATENATE($B40," - ",$A40)),'[1]Segurados Civis'!$A$5:$H$2142,7,0),"")</f>
        <v>128</v>
      </c>
      <c r="E40" s="86">
        <f>IFERROR(VLOOKUP(UPPER(CONCATENATE($B40," - ",$A40)),'[1]Segurados Civis'!$A$5:$H$2142,8,0),"")</f>
        <v>27</v>
      </c>
      <c r="F40" s="86">
        <f t="shared" si="1"/>
        <v>834</v>
      </c>
      <c r="G40" s="85" t="s">
        <v>5032</v>
      </c>
      <c r="H40" s="85">
        <v>0</v>
      </c>
      <c r="I40" s="85">
        <v>0</v>
      </c>
      <c r="J40" s="85"/>
      <c r="K40" s="85">
        <v>0</v>
      </c>
    </row>
    <row r="41" spans="1:11">
      <c r="A41" s="85" t="s">
        <v>32</v>
      </c>
      <c r="B41" s="85" t="s">
        <v>10270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5035</v>
      </c>
      <c r="H41" s="85">
        <v>0</v>
      </c>
      <c r="I41" s="85">
        <v>0</v>
      </c>
      <c r="J41" s="85"/>
      <c r="K41" s="85">
        <v>0</v>
      </c>
    </row>
    <row r="42" spans="1:11">
      <c r="A42" s="85" t="s">
        <v>32</v>
      </c>
      <c r="B42" s="85" t="s">
        <v>10271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5035</v>
      </c>
      <c r="H42" s="85">
        <v>0</v>
      </c>
      <c r="I42" s="85">
        <v>0</v>
      </c>
      <c r="J42" s="85"/>
      <c r="K42" s="85">
        <v>0</v>
      </c>
    </row>
    <row r="43" spans="1:11">
      <c r="A43" s="85" t="s">
        <v>32</v>
      </c>
      <c r="B43" s="85" t="s">
        <v>10272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1"/>
        <v/>
      </c>
      <c r="G43" s="85" t="s">
        <v>5035</v>
      </c>
      <c r="H43" s="85">
        <v>0</v>
      </c>
      <c r="I43" s="85">
        <v>0</v>
      </c>
      <c r="J43" s="85"/>
      <c r="K43" s="85">
        <v>0</v>
      </c>
    </row>
    <row r="44" spans="1:11">
      <c r="A44" s="85" t="s">
        <v>32</v>
      </c>
      <c r="B44" s="85" t="s">
        <v>10273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5032</v>
      </c>
      <c r="H44" s="85">
        <v>0</v>
      </c>
      <c r="I44" s="85">
        <v>0</v>
      </c>
      <c r="J44" s="85"/>
      <c r="K44" s="85">
        <v>0</v>
      </c>
    </row>
    <row r="45" spans="1:11">
      <c r="A45" s="85" t="s">
        <v>32</v>
      </c>
      <c r="B45" s="85" t="s">
        <v>10274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/>
      <c r="K45" s="85">
        <v>0</v>
      </c>
    </row>
    <row r="46" spans="1:11">
      <c r="A46" s="85" t="s">
        <v>32</v>
      </c>
      <c r="B46" s="85" t="s">
        <v>10275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5035</v>
      </c>
      <c r="H46" s="85">
        <v>0</v>
      </c>
      <c r="I46" s="85">
        <v>0</v>
      </c>
      <c r="J46" s="85"/>
      <c r="K46" s="85">
        <v>0</v>
      </c>
    </row>
    <row r="47" spans="1:11">
      <c r="A47" s="85" t="s">
        <v>32</v>
      </c>
      <c r="B47" s="85" t="s">
        <v>10276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5035</v>
      </c>
      <c r="H47" s="85">
        <v>0</v>
      </c>
      <c r="I47" s="85">
        <v>0</v>
      </c>
      <c r="J47" s="85"/>
      <c r="K47" s="85">
        <v>0</v>
      </c>
    </row>
    <row r="48" spans="1:11">
      <c r="A48" s="85" t="s">
        <v>32</v>
      </c>
      <c r="B48" s="85" t="s">
        <v>10277</v>
      </c>
      <c r="C48" s="86">
        <f>IFERROR(VLOOKUP(UPPER(CONCATENATE($B48," - ",$A48)),'[1]Segurados Civis'!$A$5:$H$2142,6,0),"")</f>
        <v>582</v>
      </c>
      <c r="D48" s="86">
        <f>IFERROR(VLOOKUP(UPPER(CONCATENATE($B48," - ",$A48)),'[1]Segurados Civis'!$A$5:$H$2142,7,0),"")</f>
        <v>32</v>
      </c>
      <c r="E48" s="86">
        <f>IFERROR(VLOOKUP(UPPER(CONCATENATE($B48," - ",$A48)),'[1]Segurados Civis'!$A$5:$H$2142,8,0),"")</f>
        <v>9</v>
      </c>
      <c r="F48" s="86">
        <f t="shared" si="1"/>
        <v>623</v>
      </c>
      <c r="G48" s="85" t="s">
        <v>5032</v>
      </c>
      <c r="H48" s="85">
        <v>0</v>
      </c>
      <c r="I48" s="85">
        <v>0</v>
      </c>
      <c r="J48" s="85"/>
      <c r="K48" s="85">
        <v>0</v>
      </c>
    </row>
    <row r="49" spans="1:11">
      <c r="A49" s="85" t="s">
        <v>32</v>
      </c>
      <c r="B49" s="85" t="s">
        <v>10278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/>
      <c r="K49" s="85">
        <v>0</v>
      </c>
    </row>
    <row r="50" spans="1:11">
      <c r="A50" s="85" t="s">
        <v>32</v>
      </c>
      <c r="B50" s="85" t="s">
        <v>10279</v>
      </c>
      <c r="C50" s="86">
        <f>IFERROR(VLOOKUP(UPPER(CONCATENATE($B50," - ",$A50)),'[1]Segurados Civis'!$A$5:$H$2142,6,0),"")</f>
        <v>125</v>
      </c>
      <c r="D50" s="86">
        <f>IFERROR(VLOOKUP(UPPER(CONCATENATE($B50," - ",$A50)),'[1]Segurados Civis'!$A$5:$H$2142,7,0),"")</f>
        <v>18</v>
      </c>
      <c r="E50" s="86">
        <f>IFERROR(VLOOKUP(UPPER(CONCATENATE($B50," - ",$A50)),'[1]Segurados Civis'!$A$5:$H$2142,8,0),"")</f>
        <v>1</v>
      </c>
      <c r="F50" s="86">
        <f t="shared" si="1"/>
        <v>144</v>
      </c>
      <c r="G50" s="85" t="s">
        <v>5032</v>
      </c>
      <c r="H50" s="85">
        <v>0</v>
      </c>
      <c r="I50" s="85">
        <v>0</v>
      </c>
      <c r="J50" s="85"/>
      <c r="K50" s="85">
        <v>0</v>
      </c>
    </row>
    <row r="51" spans="1:11">
      <c r="A51" s="85" t="s">
        <v>32</v>
      </c>
      <c r="B51" s="85" t="s">
        <v>10280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/>
      <c r="K51" s="85">
        <v>0</v>
      </c>
    </row>
    <row r="52" spans="1:11">
      <c r="A52" s="85" t="s">
        <v>32</v>
      </c>
      <c r="B52" s="85" t="s">
        <v>8017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5035</v>
      </c>
      <c r="H52" s="85">
        <v>0</v>
      </c>
      <c r="I52" s="85">
        <v>0</v>
      </c>
      <c r="J52" s="85"/>
      <c r="K52" s="85">
        <v>0</v>
      </c>
    </row>
    <row r="53" spans="1:11">
      <c r="A53" s="85" t="s">
        <v>32</v>
      </c>
      <c r="B53" s="85" t="s">
        <v>5373</v>
      </c>
      <c r="C53" s="86">
        <f>IFERROR(VLOOKUP(UPPER(CONCATENATE($B53," - ",$A53)),'[1]Segurados Civis'!$A$5:$H$2142,6,0),"")</f>
        <v>159</v>
      </c>
      <c r="D53" s="86">
        <f>IFERROR(VLOOKUP(UPPER(CONCATENATE($B53," - ",$A53)),'[1]Segurados Civis'!$A$5:$H$2142,7,0),"")</f>
        <v>12</v>
      </c>
      <c r="E53" s="86">
        <f>IFERROR(VLOOKUP(UPPER(CONCATENATE($B53," - ",$A53)),'[1]Segurados Civis'!$A$5:$H$2142,8,0),"")</f>
        <v>0</v>
      </c>
      <c r="F53" s="86">
        <f t="shared" si="1"/>
        <v>171</v>
      </c>
      <c r="G53" s="85" t="s">
        <v>5032</v>
      </c>
      <c r="H53" s="85">
        <v>0</v>
      </c>
      <c r="I53" s="85">
        <v>0</v>
      </c>
      <c r="J53" s="85"/>
      <c r="K53" s="85">
        <v>0</v>
      </c>
    </row>
    <row r="54" spans="1:11">
      <c r="A54" s="85" t="s">
        <v>32</v>
      </c>
      <c r="B54" s="85" t="s">
        <v>10281</v>
      </c>
      <c r="C54" s="86">
        <f>IFERROR(VLOOKUP(UPPER(CONCATENATE($B54," - ",$A54)),'[1]Segurados Civis'!$A$5:$H$2142,6,0),"")</f>
        <v>152</v>
      </c>
      <c r="D54" s="86">
        <f>IFERROR(VLOOKUP(UPPER(CONCATENATE($B54," - ",$A54)),'[1]Segurados Civis'!$A$5:$H$2142,7,0),"")</f>
        <v>1</v>
      </c>
      <c r="E54" s="86">
        <f>IFERROR(VLOOKUP(UPPER(CONCATENATE($B54," - ",$A54)),'[1]Segurados Civis'!$A$5:$H$2142,8,0),"")</f>
        <v>1</v>
      </c>
      <c r="F54" s="86">
        <f t="shared" si="1"/>
        <v>154</v>
      </c>
      <c r="G54" s="85" t="s">
        <v>5032</v>
      </c>
      <c r="H54" s="85">
        <v>0</v>
      </c>
      <c r="I54" s="85">
        <v>0</v>
      </c>
      <c r="J54" s="85"/>
      <c r="K54" s="85">
        <v>0</v>
      </c>
    </row>
    <row r="55" spans="1:11">
      <c r="A55" s="85" t="s">
        <v>32</v>
      </c>
      <c r="B55" s="85" t="s">
        <v>5376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5035</v>
      </c>
      <c r="H55" s="85">
        <v>0</v>
      </c>
      <c r="I55" s="85">
        <v>0</v>
      </c>
      <c r="J55" s="85"/>
      <c r="K55" s="85">
        <v>0</v>
      </c>
    </row>
    <row r="56" spans="1:11">
      <c r="A56" s="85" t="s">
        <v>32</v>
      </c>
      <c r="B56" s="85" t="s">
        <v>10282</v>
      </c>
      <c r="C56" s="86">
        <f>IFERROR(VLOOKUP(UPPER(CONCATENATE($B56," - ",$A56)),'[1]Segurados Civis'!$A$5:$H$2142,6,0),"")</f>
        <v>531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531</v>
      </c>
      <c r="G56" s="85" t="s">
        <v>5032</v>
      </c>
      <c r="H56" s="85">
        <v>0</v>
      </c>
      <c r="I56" s="85">
        <v>0</v>
      </c>
      <c r="J56" s="85"/>
      <c r="K56" s="85">
        <v>0</v>
      </c>
    </row>
    <row r="57" spans="1:11">
      <c r="A57" s="85" t="s">
        <v>32</v>
      </c>
      <c r="B57" s="85" t="s">
        <v>10283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5035</v>
      </c>
      <c r="H57" s="85">
        <v>0</v>
      </c>
      <c r="I57" s="85">
        <v>0</v>
      </c>
      <c r="J57" s="85"/>
      <c r="K57" s="85">
        <v>0</v>
      </c>
    </row>
    <row r="58" spans="1:11">
      <c r="A58" s="85" t="s">
        <v>32</v>
      </c>
      <c r="B58" s="85" t="s">
        <v>10284</v>
      </c>
      <c r="C58" s="86">
        <f>IFERROR(VLOOKUP(UPPER(CONCATENATE($B58," - ",$A58)),'[1]Segurados Civis'!$A$5:$H$2142,6,0),"")</f>
        <v>149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>
        <f t="shared" si="1"/>
        <v>149</v>
      </c>
      <c r="G58" s="85" t="s">
        <v>5032</v>
      </c>
      <c r="H58" s="85">
        <v>0</v>
      </c>
      <c r="I58" s="85">
        <v>0</v>
      </c>
      <c r="J58" s="85"/>
      <c r="K58" s="85">
        <v>0</v>
      </c>
    </row>
    <row r="59" spans="1:11">
      <c r="A59" s="85" t="s">
        <v>32</v>
      </c>
      <c r="B59" s="85" t="s">
        <v>10285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5035</v>
      </c>
      <c r="H59" s="85">
        <v>0</v>
      </c>
      <c r="I59" s="85">
        <v>0</v>
      </c>
      <c r="J59" s="85"/>
      <c r="K59" s="85">
        <v>0</v>
      </c>
    </row>
    <row r="60" spans="1:11">
      <c r="A60" s="85" t="s">
        <v>32</v>
      </c>
      <c r="B60" s="85" t="s">
        <v>10286</v>
      </c>
      <c r="C60" s="86">
        <f>IFERROR(VLOOKUP(UPPER(CONCATENATE($B60," - ",$A60)),'[1]Segurados Civis'!$A$5:$H$2142,6,0),"")</f>
        <v>573</v>
      </c>
      <c r="D60" s="86">
        <f>IFERROR(VLOOKUP(UPPER(CONCATENATE($B60," - ",$A60)),'[1]Segurados Civis'!$A$5:$H$2142,7,0),"")</f>
        <v>41</v>
      </c>
      <c r="E60" s="86">
        <f>IFERROR(VLOOKUP(UPPER(CONCATENATE($B60," - ",$A60)),'[1]Segurados Civis'!$A$5:$H$2142,8,0),"")</f>
        <v>3</v>
      </c>
      <c r="F60" s="86">
        <f t="shared" si="1"/>
        <v>617</v>
      </c>
      <c r="G60" s="85" t="s">
        <v>5032</v>
      </c>
      <c r="H60" s="85">
        <v>0</v>
      </c>
      <c r="I60" s="85">
        <v>0</v>
      </c>
      <c r="J60" s="85"/>
      <c r="K60" s="85">
        <v>0</v>
      </c>
    </row>
    <row r="61" spans="1:11">
      <c r="A61" s="85" t="s">
        <v>32</v>
      </c>
      <c r="B61" s="85" t="s">
        <v>10287</v>
      </c>
      <c r="C61" s="86">
        <f>IFERROR(VLOOKUP(UPPER(CONCATENATE($B61," - ",$A61)),'[1]Segurados Civis'!$A$5:$H$2142,6,0),"")</f>
        <v>2898</v>
      </c>
      <c r="D61" s="86">
        <f>IFERROR(VLOOKUP(UPPER(CONCATENATE($B61," - ",$A61)),'[1]Segurados Civis'!$A$5:$H$2142,7,0),"")</f>
        <v>446</v>
      </c>
      <c r="E61" s="86">
        <f>IFERROR(VLOOKUP(UPPER(CONCATENATE($B61," - ",$A61)),'[1]Segurados Civis'!$A$5:$H$2142,8,0),"")</f>
        <v>99</v>
      </c>
      <c r="F61" s="86">
        <f t="shared" si="1"/>
        <v>3443</v>
      </c>
      <c r="G61" s="85" t="s">
        <v>5032</v>
      </c>
      <c r="H61" s="85">
        <v>0</v>
      </c>
      <c r="I61" s="85">
        <v>0</v>
      </c>
      <c r="J61" s="85"/>
      <c r="K61" s="85">
        <v>0</v>
      </c>
    </row>
    <row r="62" spans="1:11">
      <c r="A62" s="85" t="s">
        <v>32</v>
      </c>
      <c r="B62" s="85" t="s">
        <v>5744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5035</v>
      </c>
      <c r="H62" s="85">
        <v>0</v>
      </c>
      <c r="I62" s="85">
        <v>0</v>
      </c>
      <c r="J62" s="85"/>
      <c r="K62" s="85">
        <v>0</v>
      </c>
    </row>
    <row r="63" spans="1:11">
      <c r="A63" s="85" t="s">
        <v>32</v>
      </c>
      <c r="B63" s="85" t="s">
        <v>10288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5035</v>
      </c>
      <c r="H63" s="85">
        <v>0</v>
      </c>
      <c r="I63" s="85">
        <v>0</v>
      </c>
      <c r="J63" s="85"/>
      <c r="K63" s="85">
        <v>0</v>
      </c>
    </row>
    <row r="64" spans="1:11">
      <c r="A64" s="85" t="s">
        <v>32</v>
      </c>
      <c r="B64" s="85" t="s">
        <v>10289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5035</v>
      </c>
      <c r="H64" s="85">
        <v>0</v>
      </c>
      <c r="I64" s="85">
        <v>0</v>
      </c>
      <c r="J64" s="85"/>
      <c r="K64" s="85">
        <v>0</v>
      </c>
    </row>
    <row r="65" spans="1:11">
      <c r="A65" s="85" t="s">
        <v>32</v>
      </c>
      <c r="B65" s="85" t="s">
        <v>10290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5035</v>
      </c>
      <c r="H65" s="85">
        <v>0</v>
      </c>
      <c r="I65" s="85">
        <v>0</v>
      </c>
      <c r="J65" s="85"/>
      <c r="K65" s="85">
        <v>0</v>
      </c>
    </row>
    <row r="66" spans="1:11">
      <c r="A66" s="85" t="s">
        <v>32</v>
      </c>
      <c r="B66" s="85" t="s">
        <v>10291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5035</v>
      </c>
      <c r="H66" s="85">
        <v>0</v>
      </c>
      <c r="I66" s="85">
        <v>0</v>
      </c>
      <c r="J66" s="85"/>
      <c r="K66" s="85">
        <v>0</v>
      </c>
    </row>
    <row r="67" spans="1:11">
      <c r="A67" s="85" t="s">
        <v>32</v>
      </c>
      <c r="B67" s="85" t="s">
        <v>10292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5035</v>
      </c>
      <c r="H67" s="85">
        <v>0</v>
      </c>
      <c r="I67" s="85">
        <v>0</v>
      </c>
      <c r="J67" s="85"/>
      <c r="K67" s="85">
        <v>0</v>
      </c>
    </row>
    <row r="68" spans="1:11">
      <c r="A68" s="85" t="s">
        <v>32</v>
      </c>
      <c r="B68" s="85" t="s">
        <v>10293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5035</v>
      </c>
      <c r="H68" s="85">
        <v>0</v>
      </c>
      <c r="I68" s="85">
        <v>0</v>
      </c>
      <c r="J68" s="85"/>
      <c r="K68" s="85">
        <v>0</v>
      </c>
    </row>
    <row r="69" spans="1:11">
      <c r="A69" s="85" t="s">
        <v>32</v>
      </c>
      <c r="B69" s="85" t="s">
        <v>10294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5035</v>
      </c>
      <c r="H69" s="85">
        <v>0</v>
      </c>
      <c r="I69" s="85">
        <v>0</v>
      </c>
      <c r="J69" s="85"/>
      <c r="K69" s="85">
        <v>0</v>
      </c>
    </row>
    <row r="70" spans="1:11">
      <c r="A70" s="85" t="s">
        <v>32</v>
      </c>
      <c r="B70" s="85" t="s">
        <v>10295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5035</v>
      </c>
      <c r="H70" s="85">
        <v>0</v>
      </c>
      <c r="I70" s="85">
        <v>0</v>
      </c>
      <c r="J70" s="85"/>
      <c r="K70" s="85">
        <v>0</v>
      </c>
    </row>
    <row r="71" spans="1:11">
      <c r="A71" s="85" t="s">
        <v>32</v>
      </c>
      <c r="B71" s="85" t="s">
        <v>9046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2"/>
        <v/>
      </c>
      <c r="G71" s="85" t="s">
        <v>5035</v>
      </c>
      <c r="H71" s="85">
        <v>0</v>
      </c>
      <c r="I71" s="85">
        <v>0</v>
      </c>
      <c r="J71" s="85"/>
      <c r="K71" s="85">
        <v>0</v>
      </c>
    </row>
    <row r="72" spans="1:11">
      <c r="A72" s="85" t="s">
        <v>32</v>
      </c>
      <c r="B72" s="85" t="s">
        <v>10296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5035</v>
      </c>
      <c r="H72" s="85">
        <v>0</v>
      </c>
      <c r="I72" s="85">
        <v>0</v>
      </c>
      <c r="J72" s="85"/>
      <c r="K72" s="85">
        <v>0</v>
      </c>
    </row>
    <row r="73" spans="1:11">
      <c r="A73" s="85" t="s">
        <v>32</v>
      </c>
      <c r="B73" s="85" t="s">
        <v>10297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5035</v>
      </c>
      <c r="H73" s="85">
        <v>0</v>
      </c>
      <c r="I73" s="85">
        <v>0</v>
      </c>
      <c r="J73" s="85"/>
      <c r="K73" s="85">
        <v>0</v>
      </c>
    </row>
    <row r="74" spans="1:11">
      <c r="A74" s="85" t="s">
        <v>32</v>
      </c>
      <c r="B74" s="85" t="s">
        <v>10298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5035</v>
      </c>
      <c r="H74" s="85">
        <v>0</v>
      </c>
      <c r="I74" s="85">
        <v>0</v>
      </c>
      <c r="J74" s="85"/>
      <c r="K74" s="85">
        <v>0</v>
      </c>
    </row>
    <row r="75" spans="1:11">
      <c r="A75" s="85" t="s">
        <v>32</v>
      </c>
      <c r="B75" s="85" t="s">
        <v>10299</v>
      </c>
      <c r="C75" s="86">
        <f>IFERROR(VLOOKUP(UPPER(CONCATENATE($B75," - ",$A75)),'[1]Segurados Civis'!$A$5:$H$2142,6,0),"")</f>
        <v>243</v>
      </c>
      <c r="D75" s="86">
        <f>IFERROR(VLOOKUP(UPPER(CONCATENATE($B75," - ",$A75)),'[1]Segurados Civis'!$A$5:$H$2142,7,0),"")</f>
        <v>0</v>
      </c>
      <c r="E75" s="86">
        <f>IFERROR(VLOOKUP(UPPER(CONCATENATE($B75," - ",$A75)),'[1]Segurados Civis'!$A$5:$H$2142,8,0),"")</f>
        <v>0</v>
      </c>
      <c r="F75" s="86">
        <f t="shared" si="2"/>
        <v>243</v>
      </c>
      <c r="G75" s="85" t="s">
        <v>5032</v>
      </c>
      <c r="H75" s="85">
        <v>0</v>
      </c>
      <c r="I75" s="85">
        <v>0</v>
      </c>
      <c r="J75" s="85"/>
      <c r="K75" s="85">
        <v>0</v>
      </c>
    </row>
    <row r="76" spans="1:11">
      <c r="A76" s="85" t="s">
        <v>32</v>
      </c>
      <c r="B76" s="85" t="s">
        <v>10300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2"/>
        <v/>
      </c>
      <c r="G76" s="85" t="s">
        <v>5035</v>
      </c>
      <c r="H76" s="85">
        <v>0</v>
      </c>
      <c r="I76" s="85">
        <v>0</v>
      </c>
      <c r="J76" s="85"/>
      <c r="K76" s="85">
        <v>0</v>
      </c>
    </row>
    <row r="77" spans="1:11">
      <c r="A77" s="85" t="s">
        <v>32</v>
      </c>
      <c r="B77" s="85" t="s">
        <v>10301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2"/>
        <v/>
      </c>
      <c r="G77" s="85" t="s">
        <v>5035</v>
      </c>
      <c r="H77" s="85">
        <v>0</v>
      </c>
      <c r="I77" s="85">
        <v>0</v>
      </c>
      <c r="J77" s="85"/>
      <c r="K77" s="85">
        <v>0</v>
      </c>
    </row>
    <row r="78" spans="1:11">
      <c r="A78" s="85" t="s">
        <v>32</v>
      </c>
      <c r="B78" s="85" t="s">
        <v>10302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5035</v>
      </c>
      <c r="H78" s="85">
        <v>0</v>
      </c>
      <c r="I78" s="85">
        <v>0</v>
      </c>
      <c r="J78" s="85"/>
      <c r="K78" s="85">
        <v>0</v>
      </c>
    </row>
    <row r="79" spans="1:11">
      <c r="A79" s="85" t="s">
        <v>32</v>
      </c>
      <c r="B79" s="85" t="s">
        <v>10303</v>
      </c>
      <c r="C79" s="86">
        <f>IFERROR(VLOOKUP(UPPER(CONCATENATE($B79," - ",$A79)),'[1]Segurados Civis'!$A$5:$H$2142,6,0),"")</f>
        <v>384</v>
      </c>
      <c r="D79" s="86">
        <f>IFERROR(VLOOKUP(UPPER(CONCATENATE($B79," - ",$A79)),'[1]Segurados Civis'!$A$5:$H$2142,7,0),"")</f>
        <v>50</v>
      </c>
      <c r="E79" s="86">
        <f>IFERROR(VLOOKUP(UPPER(CONCATENATE($B79," - ",$A79)),'[1]Segurados Civis'!$A$5:$H$2142,8,0),"")</f>
        <v>10</v>
      </c>
      <c r="F79" s="86">
        <f t="shared" si="2"/>
        <v>444</v>
      </c>
      <c r="G79" s="85" t="s">
        <v>5032</v>
      </c>
      <c r="H79" s="85">
        <v>0</v>
      </c>
      <c r="I79" s="85">
        <v>0</v>
      </c>
      <c r="J79" s="85"/>
      <c r="K79" s="85">
        <v>0</v>
      </c>
    </row>
    <row r="80" spans="1:11">
      <c r="A80" s="85" t="s">
        <v>32</v>
      </c>
      <c r="B80" s="85" t="s">
        <v>10304</v>
      </c>
      <c r="C80" s="86">
        <f>IFERROR(VLOOKUP(UPPER(CONCATENATE($B80," - ",$A80)),'[1]Segurados Civis'!$A$5:$H$2142,6,0),"")</f>
        <v>244</v>
      </c>
      <c r="D80" s="86">
        <f>IFERROR(VLOOKUP(UPPER(CONCATENATE($B80," - ",$A80)),'[1]Segurados Civis'!$A$5:$H$2142,7,0),"")</f>
        <v>19</v>
      </c>
      <c r="E80" s="86">
        <f>IFERROR(VLOOKUP(UPPER(CONCATENATE($B80," - ",$A80)),'[1]Segurados Civis'!$A$5:$H$2142,8,0),"")</f>
        <v>1</v>
      </c>
      <c r="F80" s="86">
        <f t="shared" si="2"/>
        <v>264</v>
      </c>
      <c r="G80" s="85" t="s">
        <v>5032</v>
      </c>
      <c r="H80" s="85">
        <v>0</v>
      </c>
      <c r="I80" s="85">
        <v>0</v>
      </c>
      <c r="J80" s="85"/>
      <c r="K80" s="85">
        <v>0</v>
      </c>
    </row>
    <row r="81" spans="1:11">
      <c r="A81" s="85" t="s">
        <v>32</v>
      </c>
      <c r="B81" s="85" t="s">
        <v>10305</v>
      </c>
      <c r="C81" s="86">
        <f>IFERROR(VLOOKUP(UPPER(CONCATENATE($B81," - ",$A81)),'[1]Segurados Civis'!$A$5:$H$2142,6,0),"")</f>
        <v>0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 t="str">
        <f t="shared" si="2"/>
        <v/>
      </c>
      <c r="G81" s="85" t="s">
        <v>5032</v>
      </c>
      <c r="H81" s="85">
        <v>0</v>
      </c>
      <c r="I81" s="85">
        <v>0</v>
      </c>
      <c r="J81" s="85"/>
      <c r="K81" s="85">
        <v>0</v>
      </c>
    </row>
    <row r="82" spans="1:11">
      <c r="A82" s="85" t="s">
        <v>32</v>
      </c>
      <c r="B82" s="85" t="s">
        <v>10306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5035</v>
      </c>
      <c r="H82" s="85">
        <v>0</v>
      </c>
      <c r="I82" s="85">
        <v>0</v>
      </c>
      <c r="J82" s="85"/>
      <c r="K82" s="85">
        <v>0</v>
      </c>
    </row>
    <row r="83" spans="1:11">
      <c r="A83" s="85" t="s">
        <v>32</v>
      </c>
      <c r="B83" s="85" t="s">
        <v>8569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2"/>
        <v/>
      </c>
      <c r="G83" s="85" t="s">
        <v>5035</v>
      </c>
      <c r="H83" s="85">
        <v>0</v>
      </c>
      <c r="I83" s="85">
        <v>0</v>
      </c>
      <c r="J83" s="85"/>
      <c r="K83" s="85">
        <v>0</v>
      </c>
    </row>
    <row r="84" spans="1:11">
      <c r="A84" s="85" t="s">
        <v>32</v>
      </c>
      <c r="B84" s="85" t="s">
        <v>5517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2"/>
        <v/>
      </c>
      <c r="G84" s="85" t="s">
        <v>5035</v>
      </c>
      <c r="H84" s="85">
        <v>0</v>
      </c>
      <c r="I84" s="85">
        <v>0</v>
      </c>
      <c r="J84" s="85"/>
      <c r="K84" s="85">
        <v>0</v>
      </c>
    </row>
    <row r="85" spans="1:11">
      <c r="A85" s="85" t="s">
        <v>32</v>
      </c>
      <c r="B85" s="85" t="s">
        <v>5783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5035</v>
      </c>
      <c r="H85" s="85">
        <v>0</v>
      </c>
      <c r="I85" s="85">
        <v>0</v>
      </c>
      <c r="J85" s="85"/>
      <c r="K85" s="85">
        <v>0</v>
      </c>
    </row>
    <row r="86" spans="1:11">
      <c r="A86" s="85" t="s">
        <v>32</v>
      </c>
      <c r="B86" s="85" t="s">
        <v>10307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5035</v>
      </c>
      <c r="H86" s="85">
        <v>0</v>
      </c>
      <c r="I86" s="85">
        <v>0</v>
      </c>
      <c r="J86" s="85"/>
      <c r="K86" s="85">
        <v>0</v>
      </c>
    </row>
    <row r="87" spans="1:11">
      <c r="A87" s="85" t="s">
        <v>32</v>
      </c>
      <c r="B87" s="85" t="s">
        <v>10308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5035</v>
      </c>
      <c r="H87" s="85">
        <v>0</v>
      </c>
      <c r="I87" s="85">
        <v>0</v>
      </c>
      <c r="J87" s="85"/>
      <c r="K87" s="85">
        <v>0</v>
      </c>
    </row>
    <row r="88" spans="1:11">
      <c r="A88" s="85" t="s">
        <v>32</v>
      </c>
      <c r="B88" s="85" t="s">
        <v>10309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5035</v>
      </c>
      <c r="H88" s="85">
        <v>0</v>
      </c>
      <c r="I88" s="85">
        <v>0</v>
      </c>
      <c r="J88" s="85"/>
      <c r="K88" s="85">
        <v>0</v>
      </c>
    </row>
    <row r="89" spans="1:11">
      <c r="A89" s="85" t="s">
        <v>32</v>
      </c>
      <c r="B89" s="85" t="s">
        <v>10310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5035</v>
      </c>
      <c r="H89" s="85">
        <v>0</v>
      </c>
      <c r="I89" s="85">
        <v>0</v>
      </c>
      <c r="J89" s="85"/>
      <c r="K89" s="85">
        <v>0</v>
      </c>
    </row>
    <row r="90" spans="1:11">
      <c r="A90" s="85" t="s">
        <v>32</v>
      </c>
      <c r="B90" s="85" t="s">
        <v>10311</v>
      </c>
      <c r="C90" s="86">
        <f>IFERROR(VLOOKUP(UPPER(CONCATENATE($B90," - ",$A90)),'[1]Segurados Civis'!$A$5:$H$2142,6,0),"")</f>
        <v>106</v>
      </c>
      <c r="D90" s="86">
        <f>IFERROR(VLOOKUP(UPPER(CONCATENATE($B90," - ",$A90)),'[1]Segurados Civis'!$A$5:$H$2142,7,0),"")</f>
        <v>6</v>
      </c>
      <c r="E90" s="86">
        <f>IFERROR(VLOOKUP(UPPER(CONCATENATE($B90," - ",$A90)),'[1]Segurados Civis'!$A$5:$H$2142,8,0),"")</f>
        <v>3</v>
      </c>
      <c r="F90" s="86">
        <f t="shared" si="2"/>
        <v>115</v>
      </c>
      <c r="G90" s="85" t="s">
        <v>5032</v>
      </c>
      <c r="H90" s="85">
        <v>0</v>
      </c>
      <c r="I90" s="85">
        <v>0</v>
      </c>
      <c r="J90" s="85"/>
      <c r="K90" s="85">
        <v>0</v>
      </c>
    </row>
    <row r="91" spans="1:11">
      <c r="A91" s="85" t="s">
        <v>32</v>
      </c>
      <c r="B91" s="85" t="s">
        <v>8384</v>
      </c>
      <c r="C91" s="86">
        <f>IFERROR(VLOOKUP(UPPER(CONCATENATE($B91," - ",$A91)),'[1]Segurados Civis'!$A$5:$H$2142,6,0),"")</f>
        <v>7543</v>
      </c>
      <c r="D91" s="86">
        <f>IFERROR(VLOOKUP(UPPER(CONCATENATE($B91," - ",$A91)),'[1]Segurados Civis'!$A$5:$H$2142,7,0),"")</f>
        <v>596</v>
      </c>
      <c r="E91" s="86">
        <f>IFERROR(VLOOKUP(UPPER(CONCATENATE($B91," - ",$A91)),'[1]Segurados Civis'!$A$5:$H$2142,8,0),"")</f>
        <v>186</v>
      </c>
      <c r="F91" s="86">
        <f t="shared" si="2"/>
        <v>8325</v>
      </c>
      <c r="G91" s="85" t="s">
        <v>5032</v>
      </c>
      <c r="H91" s="85">
        <v>0</v>
      </c>
      <c r="I91" s="85">
        <v>0</v>
      </c>
      <c r="J91" s="85"/>
      <c r="K91" s="85">
        <v>0</v>
      </c>
    </row>
    <row r="92" spans="1:11">
      <c r="A92" s="85" t="s">
        <v>32</v>
      </c>
      <c r="B92" s="85" t="s">
        <v>10312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2"/>
        <v/>
      </c>
      <c r="G92" s="85" t="s">
        <v>5035</v>
      </c>
      <c r="H92" s="85">
        <v>0</v>
      </c>
      <c r="I92" s="85">
        <v>0</v>
      </c>
      <c r="J92" s="85"/>
      <c r="K92" s="85">
        <v>0</v>
      </c>
    </row>
    <row r="93" spans="1:11">
      <c r="A93" s="85" t="s">
        <v>32</v>
      </c>
      <c r="B93" s="85" t="s">
        <v>10313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5035</v>
      </c>
      <c r="H93" s="85">
        <v>0</v>
      </c>
      <c r="I93" s="85">
        <v>0</v>
      </c>
      <c r="J93" s="85"/>
      <c r="K93" s="85">
        <v>0</v>
      </c>
    </row>
    <row r="94" spans="1:11">
      <c r="A94" s="85" t="s">
        <v>32</v>
      </c>
      <c r="B94" s="85" t="s">
        <v>10314</v>
      </c>
      <c r="C94" s="86">
        <f>IFERROR(VLOOKUP(UPPER(CONCATENATE($B94," - ",$A94)),'[1]Segurados Civis'!$A$5:$H$2142,6,0),"")</f>
        <v>0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 t="str">
        <f t="shared" si="2"/>
        <v/>
      </c>
      <c r="G94" s="85" t="s">
        <v>5032</v>
      </c>
      <c r="H94" s="85">
        <v>0</v>
      </c>
      <c r="I94" s="85">
        <v>0</v>
      </c>
      <c r="J94" s="85"/>
      <c r="K94" s="85">
        <v>0</v>
      </c>
    </row>
    <row r="95" spans="1:11">
      <c r="A95" s="85" t="s">
        <v>32</v>
      </c>
      <c r="B95" s="85" t="s">
        <v>10315</v>
      </c>
      <c r="C95" s="86">
        <f>IFERROR(VLOOKUP(UPPER(CONCATENATE($B95," - ",$A95)),'[1]Segurados Civis'!$A$5:$H$2142,6,0),"")</f>
        <v>782</v>
      </c>
      <c r="D95" s="86">
        <f>IFERROR(VLOOKUP(UPPER(CONCATENATE($B95," - ",$A95)),'[1]Segurados Civis'!$A$5:$H$2142,7,0),"")</f>
        <v>82</v>
      </c>
      <c r="E95" s="86">
        <f>IFERROR(VLOOKUP(UPPER(CONCATENATE($B95," - ",$A95)),'[1]Segurados Civis'!$A$5:$H$2142,8,0),"")</f>
        <v>17</v>
      </c>
      <c r="F95" s="86">
        <f t="shared" si="2"/>
        <v>881</v>
      </c>
      <c r="G95" s="85" t="s">
        <v>5032</v>
      </c>
      <c r="H95" s="85">
        <v>0</v>
      </c>
      <c r="I95" s="85">
        <v>0</v>
      </c>
      <c r="J95" s="85"/>
      <c r="K95" s="85">
        <v>0</v>
      </c>
    </row>
    <row r="96" spans="1:11">
      <c r="A96" s="85" t="s">
        <v>32</v>
      </c>
      <c r="B96" s="85" t="s">
        <v>10316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5035</v>
      </c>
      <c r="H96" s="85">
        <v>0</v>
      </c>
      <c r="I96" s="85">
        <v>0</v>
      </c>
      <c r="J96" s="85"/>
      <c r="K96" s="85">
        <v>0</v>
      </c>
    </row>
    <row r="97" spans="1:11">
      <c r="A97" s="85" t="s">
        <v>32</v>
      </c>
      <c r="B97" s="85" t="s">
        <v>7520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5035</v>
      </c>
      <c r="H97" s="85">
        <v>0</v>
      </c>
      <c r="I97" s="85">
        <v>0</v>
      </c>
      <c r="J97" s="85"/>
      <c r="K97" s="85">
        <v>0</v>
      </c>
    </row>
    <row r="98" spans="1:11">
      <c r="A98" s="85" t="s">
        <v>32</v>
      </c>
      <c r="B98" s="85" t="s">
        <v>10317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5035</v>
      </c>
      <c r="H98" s="85">
        <v>0</v>
      </c>
      <c r="I98" s="85">
        <v>0</v>
      </c>
      <c r="J98" s="85"/>
      <c r="K98" s="85">
        <v>0</v>
      </c>
    </row>
    <row r="99" spans="1:11">
      <c r="A99" s="85" t="s">
        <v>32</v>
      </c>
      <c r="B99" s="85" t="s">
        <v>10318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5035</v>
      </c>
      <c r="H99" s="85">
        <v>0</v>
      </c>
      <c r="I99" s="85">
        <v>0</v>
      </c>
      <c r="J99" s="85"/>
      <c r="K99" s="85">
        <v>0</v>
      </c>
    </row>
    <row r="100" spans="1:11">
      <c r="A100" s="85" t="s">
        <v>32</v>
      </c>
      <c r="B100" s="85" t="s">
        <v>10319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5035</v>
      </c>
      <c r="H100" s="85">
        <v>0</v>
      </c>
      <c r="I100" s="85">
        <v>0</v>
      </c>
      <c r="J100" s="85"/>
      <c r="K100" s="85">
        <v>0</v>
      </c>
    </row>
    <row r="101" spans="1:11">
      <c r="A101" s="85" t="s">
        <v>32</v>
      </c>
      <c r="B101" s="85" t="s">
        <v>10320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3"/>
        <v/>
      </c>
      <c r="G101" s="85" t="s">
        <v>5035</v>
      </c>
      <c r="H101" s="85">
        <v>0</v>
      </c>
      <c r="I101" s="85">
        <v>0</v>
      </c>
      <c r="J101" s="85"/>
      <c r="K101" s="85">
        <v>0</v>
      </c>
    </row>
    <row r="102" spans="1:11">
      <c r="A102" s="85" t="s">
        <v>32</v>
      </c>
      <c r="B102" s="85" t="s">
        <v>10321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5035</v>
      </c>
      <c r="H102" s="85">
        <v>0</v>
      </c>
      <c r="I102" s="85">
        <v>0</v>
      </c>
      <c r="J102" s="85"/>
      <c r="K102" s="85">
        <v>0</v>
      </c>
    </row>
    <row r="103" spans="1:11">
      <c r="A103" s="85" t="s">
        <v>32</v>
      </c>
      <c r="B103" s="85" t="s">
        <v>10322</v>
      </c>
      <c r="C103" s="86">
        <f>IFERROR(VLOOKUP(UPPER(CONCATENATE($B103," - ",$A103)),'[1]Segurados Civis'!$A$5:$H$2142,6,0),"")</f>
        <v>184</v>
      </c>
      <c r="D103" s="86">
        <f>IFERROR(VLOOKUP(UPPER(CONCATENATE($B103," - ",$A103)),'[1]Segurados Civis'!$A$5:$H$2142,7,0),"")</f>
        <v>0</v>
      </c>
      <c r="E103" s="86">
        <f>IFERROR(VLOOKUP(UPPER(CONCATENATE($B103," - ",$A103)),'[1]Segurados Civis'!$A$5:$H$2142,8,0),"")</f>
        <v>0</v>
      </c>
      <c r="F103" s="86">
        <f t="shared" si="3"/>
        <v>184</v>
      </c>
      <c r="G103" s="85" t="s">
        <v>5032</v>
      </c>
      <c r="H103" s="85">
        <v>0</v>
      </c>
      <c r="I103" s="85">
        <v>0</v>
      </c>
      <c r="J103" s="85"/>
      <c r="K103" s="85">
        <v>0</v>
      </c>
    </row>
    <row r="104" spans="1:11">
      <c r="A104" s="85" t="s">
        <v>32</v>
      </c>
      <c r="B104" s="85" t="s">
        <v>10323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5035</v>
      </c>
      <c r="H104" s="85">
        <v>0</v>
      </c>
      <c r="I104" s="85">
        <v>0</v>
      </c>
      <c r="J104" s="85"/>
      <c r="K104" s="85">
        <v>0</v>
      </c>
    </row>
    <row r="105" spans="1:11">
      <c r="A105" s="85" t="s">
        <v>32</v>
      </c>
      <c r="B105" s="85" t="s">
        <v>10324</v>
      </c>
      <c r="C105" s="86">
        <f>IFERROR(VLOOKUP(UPPER(CONCATENATE($B105," - ",$A105)),'[1]Segurados Civis'!$A$5:$H$2142,6,0),"")</f>
        <v>253</v>
      </c>
      <c r="D105" s="86">
        <f>IFERROR(VLOOKUP(UPPER(CONCATENATE($B105," - ",$A105)),'[1]Segurados Civis'!$A$5:$H$2142,7,0),"")</f>
        <v>0</v>
      </c>
      <c r="E105" s="86">
        <f>IFERROR(VLOOKUP(UPPER(CONCATENATE($B105," - ",$A105)),'[1]Segurados Civis'!$A$5:$H$2142,8,0),"")</f>
        <v>0</v>
      </c>
      <c r="F105" s="86">
        <f t="shared" si="3"/>
        <v>253</v>
      </c>
      <c r="G105" s="85" t="s">
        <v>5032</v>
      </c>
      <c r="H105" s="85">
        <v>0</v>
      </c>
      <c r="I105" s="85">
        <v>0</v>
      </c>
      <c r="J105" s="85"/>
      <c r="K105" s="85">
        <v>0</v>
      </c>
    </row>
    <row r="106" spans="1:11">
      <c r="A106" s="85" t="s">
        <v>32</v>
      </c>
      <c r="B106" s="85" t="s">
        <v>10325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5035</v>
      </c>
      <c r="H106" s="85">
        <v>0</v>
      </c>
      <c r="I106" s="85">
        <v>0</v>
      </c>
      <c r="J106" s="85"/>
      <c r="K106" s="85">
        <v>0</v>
      </c>
    </row>
    <row r="107" spans="1:11">
      <c r="A107" s="85" t="s">
        <v>32</v>
      </c>
      <c r="B107" s="85" t="s">
        <v>10326</v>
      </c>
      <c r="C107" s="86">
        <f>IFERROR(VLOOKUP(UPPER(CONCATENATE($B107," - ",$A107)),'[1]Segurados Civis'!$A$5:$H$2142,6,0),"")</f>
        <v>1305</v>
      </c>
      <c r="D107" s="86">
        <f>IFERROR(VLOOKUP(UPPER(CONCATENATE($B107," - ",$A107)),'[1]Segurados Civis'!$A$5:$H$2142,7,0),"")</f>
        <v>77</v>
      </c>
      <c r="E107" s="86">
        <f>IFERROR(VLOOKUP(UPPER(CONCATENATE($B107," - ",$A107)),'[1]Segurados Civis'!$A$5:$H$2142,8,0),"")</f>
        <v>17</v>
      </c>
      <c r="F107" s="86">
        <f t="shared" si="3"/>
        <v>1399</v>
      </c>
      <c r="G107" s="85" t="s">
        <v>5032</v>
      </c>
      <c r="H107" s="85">
        <v>0</v>
      </c>
      <c r="I107" s="85">
        <v>0</v>
      </c>
      <c r="J107" s="85"/>
      <c r="K107" s="85">
        <v>0</v>
      </c>
    </row>
    <row r="108" spans="1:11">
      <c r="A108" s="85" t="s">
        <v>32</v>
      </c>
      <c r="B108" s="85" t="s">
        <v>10327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5035</v>
      </c>
      <c r="H108" s="85">
        <v>0</v>
      </c>
      <c r="I108" s="85">
        <v>0</v>
      </c>
      <c r="J108" s="85"/>
      <c r="K108" s="85">
        <v>0</v>
      </c>
    </row>
    <row r="109" spans="1:11">
      <c r="A109" s="85" t="s">
        <v>32</v>
      </c>
      <c r="B109" s="85" t="s">
        <v>5906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5035</v>
      </c>
      <c r="H109" s="85">
        <v>0</v>
      </c>
      <c r="I109" s="85">
        <v>0</v>
      </c>
      <c r="J109" s="85"/>
      <c r="K109" s="85">
        <v>0</v>
      </c>
    </row>
    <row r="110" spans="1:11">
      <c r="A110" s="85" t="s">
        <v>32</v>
      </c>
      <c r="B110" s="85" t="s">
        <v>10328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5035</v>
      </c>
      <c r="H110" s="85">
        <v>0</v>
      </c>
      <c r="I110" s="85">
        <v>0</v>
      </c>
      <c r="J110" s="85"/>
      <c r="K110" s="85">
        <v>0</v>
      </c>
    </row>
    <row r="111" spans="1:11">
      <c r="A111" s="85" t="s">
        <v>32</v>
      </c>
      <c r="B111" s="85" t="s">
        <v>10329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5035</v>
      </c>
      <c r="H111" s="85">
        <v>0</v>
      </c>
      <c r="I111" s="85">
        <v>0</v>
      </c>
      <c r="J111" s="85"/>
      <c r="K111" s="85">
        <v>0</v>
      </c>
    </row>
    <row r="112" spans="1:11">
      <c r="A112" s="85" t="s">
        <v>32</v>
      </c>
      <c r="B112" s="85" t="s">
        <v>7004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5035</v>
      </c>
      <c r="H112" s="85">
        <v>0</v>
      </c>
      <c r="I112" s="85">
        <v>0</v>
      </c>
      <c r="J112" s="85"/>
      <c r="K112" s="85">
        <v>0</v>
      </c>
    </row>
    <row r="113" spans="1:11">
      <c r="A113" s="85" t="s">
        <v>32</v>
      </c>
      <c r="B113" s="85" t="s">
        <v>10330</v>
      </c>
      <c r="C113" s="86" t="str">
        <f>IFERROR(VLOOKUP(UPPER(CONCATENATE($B113," - ",$A113)),'[1]Segurados Civis'!$A$5:$H$2142,6,0),"")</f>
        <v/>
      </c>
      <c r="D113" s="86" t="str">
        <f>IFERROR(VLOOKUP(UPPER(CONCATENATE($B113," - ",$A113)),'[1]Segurados Civis'!$A$5:$H$2142,7,0),"")</f>
        <v/>
      </c>
      <c r="E113" s="86" t="str">
        <f>IFERROR(VLOOKUP(UPPER(CONCATENATE($B113," - ",$A113)),'[1]Segurados Civis'!$A$5:$H$2142,8,0),"")</f>
        <v/>
      </c>
      <c r="F113" s="86" t="str">
        <f t="shared" si="3"/>
        <v/>
      </c>
      <c r="G113" s="85" t="s">
        <v>5035</v>
      </c>
      <c r="H113" s="85">
        <v>0</v>
      </c>
      <c r="I113" s="85">
        <v>0</v>
      </c>
      <c r="J113" s="85"/>
      <c r="K113" s="85">
        <v>0</v>
      </c>
    </row>
    <row r="114" spans="1:11">
      <c r="A114" s="85" t="s">
        <v>32</v>
      </c>
      <c r="B114" s="85" t="s">
        <v>10331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5035</v>
      </c>
      <c r="H114" s="85">
        <v>0</v>
      </c>
      <c r="I114" s="85">
        <v>0</v>
      </c>
      <c r="J114" s="85"/>
      <c r="K114" s="85">
        <v>0</v>
      </c>
    </row>
    <row r="115" spans="1:11">
      <c r="A115" s="85" t="s">
        <v>32</v>
      </c>
      <c r="B115" s="85" t="s">
        <v>10332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5035</v>
      </c>
      <c r="H115" s="85">
        <v>0</v>
      </c>
      <c r="I115" s="85">
        <v>0</v>
      </c>
      <c r="J115" s="85"/>
      <c r="K115" s="85">
        <v>0</v>
      </c>
    </row>
    <row r="116" spans="1:11">
      <c r="A116" s="85" t="s">
        <v>32</v>
      </c>
      <c r="B116" s="85" t="s">
        <v>10333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5035</v>
      </c>
      <c r="H116" s="85">
        <v>0</v>
      </c>
      <c r="I116" s="85">
        <v>0</v>
      </c>
      <c r="J116" s="85"/>
      <c r="K116" s="85">
        <v>0</v>
      </c>
    </row>
    <row r="117" spans="1:11">
      <c r="A117" s="85" t="s">
        <v>32</v>
      </c>
      <c r="B117" s="85" t="s">
        <v>10334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5035</v>
      </c>
      <c r="H117" s="85">
        <v>0</v>
      </c>
      <c r="I117" s="85">
        <v>0</v>
      </c>
      <c r="J117" s="85"/>
      <c r="K117" s="85">
        <v>0</v>
      </c>
    </row>
    <row r="118" spans="1:11">
      <c r="A118" s="85" t="s">
        <v>32</v>
      </c>
      <c r="B118" s="85" t="s">
        <v>10335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5035</v>
      </c>
      <c r="H118" s="85">
        <v>0</v>
      </c>
      <c r="I118" s="85">
        <v>0</v>
      </c>
      <c r="J118" s="85"/>
      <c r="K118" s="85">
        <v>0</v>
      </c>
    </row>
    <row r="119" spans="1:11">
      <c r="A119" s="85" t="s">
        <v>32</v>
      </c>
      <c r="B119" s="85" t="s">
        <v>10336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3"/>
        <v/>
      </c>
      <c r="G119" s="85" t="s">
        <v>5035</v>
      </c>
      <c r="H119" s="85">
        <v>0</v>
      </c>
      <c r="I119" s="85">
        <v>0</v>
      </c>
      <c r="J119" s="85"/>
      <c r="K119" s="85">
        <v>0</v>
      </c>
    </row>
    <row r="120" spans="1:11">
      <c r="A120" s="85" t="s">
        <v>32</v>
      </c>
      <c r="B120" s="85" t="s">
        <v>10337</v>
      </c>
      <c r="C120" s="86">
        <f>IFERROR(VLOOKUP(UPPER(CONCATENATE($B120," - ",$A120)),'[1]Segurados Civis'!$A$5:$H$2142,6,0),"")</f>
        <v>136</v>
      </c>
      <c r="D120" s="86">
        <f>IFERROR(VLOOKUP(UPPER(CONCATENATE($B120," - ",$A120)),'[1]Segurados Civis'!$A$5:$H$2142,7,0),"")</f>
        <v>0</v>
      </c>
      <c r="E120" s="86">
        <f>IFERROR(VLOOKUP(UPPER(CONCATENATE($B120," - ",$A120)),'[1]Segurados Civis'!$A$5:$H$2142,8,0),"")</f>
        <v>0</v>
      </c>
      <c r="F120" s="86">
        <f t="shared" si="3"/>
        <v>136</v>
      </c>
      <c r="G120" s="85" t="s">
        <v>5032</v>
      </c>
      <c r="H120" s="85">
        <v>0</v>
      </c>
      <c r="I120" s="85">
        <v>0</v>
      </c>
      <c r="J120" s="85"/>
      <c r="K120" s="85">
        <v>0</v>
      </c>
    </row>
    <row r="121" spans="1:11">
      <c r="A121" s="85" t="s">
        <v>32</v>
      </c>
      <c r="B121" s="85" t="s">
        <v>10338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5035</v>
      </c>
      <c r="H121" s="85">
        <v>0</v>
      </c>
      <c r="I121" s="85">
        <v>0</v>
      </c>
      <c r="J121" s="85"/>
      <c r="K121" s="85">
        <v>0</v>
      </c>
    </row>
    <row r="122" spans="1:11">
      <c r="A122" s="85" t="s">
        <v>32</v>
      </c>
      <c r="B122" s="85" t="s">
        <v>10339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5035</v>
      </c>
      <c r="H122" s="85">
        <v>0</v>
      </c>
      <c r="I122" s="85">
        <v>0</v>
      </c>
      <c r="J122" s="85"/>
      <c r="K122" s="85">
        <v>0</v>
      </c>
    </row>
    <row r="123" spans="1:11">
      <c r="A123" s="85" t="s">
        <v>32</v>
      </c>
      <c r="B123" s="85" t="s">
        <v>10340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5035</v>
      </c>
      <c r="H123" s="85">
        <v>0</v>
      </c>
      <c r="I123" s="85">
        <v>0</v>
      </c>
      <c r="J123" s="85"/>
      <c r="K123" s="85">
        <v>0</v>
      </c>
    </row>
    <row r="124" spans="1:11">
      <c r="A124" s="85" t="s">
        <v>32</v>
      </c>
      <c r="B124" s="85" t="s">
        <v>10341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3"/>
        <v/>
      </c>
      <c r="G124" s="85" t="s">
        <v>5035</v>
      </c>
      <c r="H124" s="85">
        <v>0</v>
      </c>
      <c r="I124" s="85">
        <v>0</v>
      </c>
      <c r="J124" s="85"/>
      <c r="K124" s="85">
        <v>0</v>
      </c>
    </row>
    <row r="125" spans="1:11">
      <c r="A125" s="85" t="s">
        <v>32</v>
      </c>
      <c r="B125" s="85" t="s">
        <v>10342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5035</v>
      </c>
      <c r="H125" s="85">
        <v>0</v>
      </c>
      <c r="I125" s="85">
        <v>0</v>
      </c>
      <c r="J125" s="85"/>
      <c r="K125" s="85">
        <v>0</v>
      </c>
    </row>
    <row r="126" spans="1:11">
      <c r="A126" s="85" t="s">
        <v>32</v>
      </c>
      <c r="B126" s="85" t="s">
        <v>10343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5035</v>
      </c>
      <c r="H126" s="85">
        <v>0</v>
      </c>
      <c r="I126" s="85">
        <v>0</v>
      </c>
      <c r="J126" s="85"/>
      <c r="K126" s="85">
        <v>0</v>
      </c>
    </row>
    <row r="127" spans="1:11">
      <c r="A127" s="85" t="s">
        <v>32</v>
      </c>
      <c r="B127" s="85" t="s">
        <v>10344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3"/>
        <v/>
      </c>
      <c r="G127" s="85" t="s">
        <v>5035</v>
      </c>
      <c r="H127" s="85">
        <v>0</v>
      </c>
      <c r="I127" s="85">
        <v>0</v>
      </c>
      <c r="J127" s="85"/>
      <c r="K127" s="85">
        <v>0</v>
      </c>
    </row>
    <row r="128" spans="1:11">
      <c r="A128" s="85" t="s">
        <v>32</v>
      </c>
      <c r="B128" s="85" t="s">
        <v>10345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5035</v>
      </c>
      <c r="H128" s="85">
        <v>0</v>
      </c>
      <c r="I128" s="85">
        <v>0</v>
      </c>
      <c r="J128" s="85"/>
      <c r="K128" s="85">
        <v>0</v>
      </c>
    </row>
    <row r="129" spans="1:11">
      <c r="A129" s="85" t="s">
        <v>32</v>
      </c>
      <c r="B129" s="85" t="s">
        <v>10346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3"/>
        <v/>
      </c>
      <c r="G129" s="85" t="s">
        <v>5035</v>
      </c>
      <c r="H129" s="85">
        <v>0</v>
      </c>
      <c r="I129" s="85">
        <v>0</v>
      </c>
      <c r="J129" s="85"/>
      <c r="K129" s="85">
        <v>0</v>
      </c>
    </row>
    <row r="130" spans="1:11">
      <c r="A130" s="85" t="s">
        <v>32</v>
      </c>
      <c r="B130" s="85" t="s">
        <v>10347</v>
      </c>
      <c r="C130" s="86">
        <f>IFERROR(VLOOKUP(UPPER(CONCATENATE($B130," - ",$A130)),'[1]Segurados Civis'!$A$5:$H$2142,6,0),"")</f>
        <v>234</v>
      </c>
      <c r="D130" s="86">
        <f>IFERROR(VLOOKUP(UPPER(CONCATENATE($B130," - ",$A130)),'[1]Segurados Civis'!$A$5:$H$2142,7,0),"")</f>
        <v>0</v>
      </c>
      <c r="E130" s="86">
        <f>IFERROR(VLOOKUP(UPPER(CONCATENATE($B130," - ",$A130)),'[1]Segurados Civis'!$A$5:$H$2142,8,0),"")</f>
        <v>0</v>
      </c>
      <c r="F130" s="86">
        <f t="shared" ref="F130:F141" si="4">IF(SUM(C130:E130)=0,"",SUM(C130:E130))</f>
        <v>234</v>
      </c>
      <c r="G130" s="85" t="s">
        <v>5032</v>
      </c>
      <c r="H130" s="85">
        <v>0</v>
      </c>
      <c r="I130" s="85">
        <v>0</v>
      </c>
      <c r="J130" s="85"/>
      <c r="K130" s="85">
        <v>0</v>
      </c>
    </row>
    <row r="131" spans="1:11">
      <c r="A131" s="85" t="s">
        <v>32</v>
      </c>
      <c r="B131" s="85" t="s">
        <v>10348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4"/>
        <v/>
      </c>
      <c r="G131" s="85" t="s">
        <v>5035</v>
      </c>
      <c r="H131" s="85">
        <v>0</v>
      </c>
      <c r="I131" s="85">
        <v>0</v>
      </c>
      <c r="J131" s="85"/>
      <c r="K131" s="85">
        <v>0</v>
      </c>
    </row>
    <row r="132" spans="1:11">
      <c r="A132" s="85" t="s">
        <v>32</v>
      </c>
      <c r="B132" s="85" t="s">
        <v>10349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5035</v>
      </c>
      <c r="H132" s="85">
        <v>0</v>
      </c>
      <c r="I132" s="85">
        <v>0</v>
      </c>
      <c r="J132" s="85"/>
      <c r="K132" s="85">
        <v>0</v>
      </c>
    </row>
    <row r="133" spans="1:11">
      <c r="A133" s="85" t="s">
        <v>32</v>
      </c>
      <c r="B133" s="85" t="s">
        <v>10350</v>
      </c>
      <c r="C133" s="86">
        <f>IFERROR(VLOOKUP(UPPER(CONCATENATE($B133," - ",$A133)),'[1]Segurados Civis'!$A$5:$H$2142,6,0),"")</f>
        <v>521</v>
      </c>
      <c r="D133" s="86">
        <f>IFERROR(VLOOKUP(UPPER(CONCATENATE($B133," - ",$A133)),'[1]Segurados Civis'!$A$5:$H$2142,7,0),"")</f>
        <v>11</v>
      </c>
      <c r="E133" s="86">
        <f>IFERROR(VLOOKUP(UPPER(CONCATENATE($B133," - ",$A133)),'[1]Segurados Civis'!$A$5:$H$2142,8,0),"")</f>
        <v>9</v>
      </c>
      <c r="F133" s="86">
        <f t="shared" si="4"/>
        <v>541</v>
      </c>
      <c r="G133" s="85" t="s">
        <v>5032</v>
      </c>
      <c r="H133" s="85">
        <v>0</v>
      </c>
      <c r="I133" s="85">
        <v>0</v>
      </c>
      <c r="J133" s="85"/>
      <c r="K133" s="85">
        <v>0</v>
      </c>
    </row>
    <row r="134" spans="1:11">
      <c r="A134" s="85" t="s">
        <v>32</v>
      </c>
      <c r="B134" s="85" t="s">
        <v>10351</v>
      </c>
      <c r="C134" s="86" t="str">
        <f>IFERROR(VLOOKUP(UPPER(CONCATENATE($B134," - ",$A134)),'[1]Segurados Civis'!$A$5:$H$2142,6,0),"")</f>
        <v/>
      </c>
      <c r="D134" s="86" t="str">
        <f>IFERROR(VLOOKUP(UPPER(CONCATENATE($B134," - ",$A134)),'[1]Segurados Civis'!$A$5:$H$2142,7,0),"")</f>
        <v/>
      </c>
      <c r="E134" s="86" t="str">
        <f>IFERROR(VLOOKUP(UPPER(CONCATENATE($B134," - ",$A134)),'[1]Segurados Civis'!$A$5:$H$2142,8,0),"")</f>
        <v/>
      </c>
      <c r="F134" s="86" t="str">
        <f t="shared" si="4"/>
        <v/>
      </c>
      <c r="G134" s="85" t="s">
        <v>5035</v>
      </c>
      <c r="H134" s="85">
        <v>0</v>
      </c>
      <c r="I134" s="85">
        <v>0</v>
      </c>
      <c r="J134" s="85"/>
      <c r="K134" s="85">
        <v>0</v>
      </c>
    </row>
    <row r="135" spans="1:11">
      <c r="A135" s="85" t="s">
        <v>32</v>
      </c>
      <c r="B135" s="85" t="s">
        <v>10352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5035</v>
      </c>
      <c r="H135" s="85">
        <v>0</v>
      </c>
      <c r="I135" s="85">
        <v>0</v>
      </c>
      <c r="J135" s="85"/>
      <c r="K135" s="85">
        <v>0</v>
      </c>
    </row>
    <row r="136" spans="1:11">
      <c r="A136" s="85" t="s">
        <v>32</v>
      </c>
      <c r="B136" s="85" t="s">
        <v>10353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4"/>
        <v/>
      </c>
      <c r="G136" s="85" t="s">
        <v>5035</v>
      </c>
      <c r="H136" s="85">
        <v>0</v>
      </c>
      <c r="I136" s="85">
        <v>0</v>
      </c>
      <c r="J136" s="85"/>
      <c r="K136" s="85">
        <v>0</v>
      </c>
    </row>
    <row r="137" spans="1:11">
      <c r="A137" s="85" t="s">
        <v>32</v>
      </c>
      <c r="B137" s="85" t="s">
        <v>10354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5035</v>
      </c>
      <c r="H137" s="85">
        <v>0</v>
      </c>
      <c r="I137" s="85">
        <v>0</v>
      </c>
      <c r="J137" s="85"/>
      <c r="K137" s="85">
        <v>0</v>
      </c>
    </row>
    <row r="138" spans="1:11">
      <c r="A138" s="85" t="s">
        <v>32</v>
      </c>
      <c r="B138" s="85" t="s">
        <v>10355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5035</v>
      </c>
      <c r="H138" s="85">
        <v>0</v>
      </c>
      <c r="I138" s="85">
        <v>0</v>
      </c>
      <c r="J138" s="85"/>
      <c r="K138" s="85">
        <v>0</v>
      </c>
    </row>
    <row r="139" spans="1:11">
      <c r="A139" s="85" t="s">
        <v>32</v>
      </c>
      <c r="B139" s="85" t="s">
        <v>10356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5035</v>
      </c>
      <c r="H139" s="85">
        <v>0</v>
      </c>
      <c r="I139" s="85">
        <v>0</v>
      </c>
      <c r="J139" s="85"/>
      <c r="K139" s="85">
        <v>0</v>
      </c>
    </row>
    <row r="140" spans="1:11">
      <c r="A140" s="85" t="s">
        <v>32</v>
      </c>
      <c r="B140" s="85" t="s">
        <v>10357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5035</v>
      </c>
      <c r="H140" s="85">
        <v>0</v>
      </c>
      <c r="I140" s="85">
        <v>0</v>
      </c>
      <c r="J140" s="85"/>
      <c r="K140" s="85">
        <v>0</v>
      </c>
    </row>
    <row r="141" spans="1:11">
      <c r="A141" s="85" t="s">
        <v>32</v>
      </c>
      <c r="B141" s="85" t="s">
        <v>10358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5035</v>
      </c>
      <c r="H141" s="85">
        <v>0</v>
      </c>
      <c r="I141" s="85">
        <v>0</v>
      </c>
      <c r="J141" s="85"/>
      <c r="K141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41">
    <cfRule type="containsText" dxfId="50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J2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25.140625" style="81" customWidth="1"/>
    <col min="3" max="11" width="15.7109375" style="81" customWidth="1"/>
    <col min="12" max="1024" width="9.140625" style="81"/>
  </cols>
  <sheetData>
    <row r="1" spans="1:19" s="84" customFormat="1" ht="29.25" customHeight="1">
      <c r="A1" s="82" t="s">
        <v>7</v>
      </c>
      <c r="B1" s="82" t="s">
        <v>5021</v>
      </c>
      <c r="C1" s="82" t="s">
        <v>5022</v>
      </c>
      <c r="D1" s="82" t="s">
        <v>5023</v>
      </c>
      <c r="E1" s="82" t="s">
        <v>5024</v>
      </c>
      <c r="F1" s="82" t="s">
        <v>5025</v>
      </c>
      <c r="G1" s="82" t="s">
        <v>5026</v>
      </c>
      <c r="H1" s="83" t="s">
        <v>5027</v>
      </c>
      <c r="I1" s="83" t="s">
        <v>5028</v>
      </c>
      <c r="J1" s="83" t="s">
        <v>5029</v>
      </c>
      <c r="K1" s="82" t="s">
        <v>5030</v>
      </c>
    </row>
    <row r="2" spans="1:19" ht="15" customHeight="1">
      <c r="A2" s="85" t="s">
        <v>1853</v>
      </c>
      <c r="B2" s="85" t="s">
        <v>5031</v>
      </c>
      <c r="C2" s="86">
        <f>IFERROR(VLOOKUP(UPPER(CONCATENATE($B2," - ",$A2)),'[1]Segurados Civis'!$A$5:$H$2142,6,0),"")</f>
        <v>21905</v>
      </c>
      <c r="D2" s="86">
        <f>IFERROR(VLOOKUP(UPPER(CONCATENATE($B2," - ",$A2)),'[1]Segurados Civis'!$A$5:$H$2142,7,0),"")</f>
        <v>10977</v>
      </c>
      <c r="E2" s="86">
        <f>IFERROR(VLOOKUP(UPPER(CONCATENATE($B2," - ",$A2)),'[1]Segurados Civis'!$A$5:$H$2142,8,0),"")</f>
        <v>2423</v>
      </c>
      <c r="F2" s="86">
        <f t="shared" ref="F2:F24" si="0">IF(SUM(C2:E2)=0,"",SUM(C2:E2))</f>
        <v>35305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N2" s="171" t="s">
        <v>5033</v>
      </c>
      <c r="O2" s="171"/>
    </row>
    <row r="3" spans="1:19">
      <c r="A3" s="85" t="s">
        <v>1853</v>
      </c>
      <c r="B3" s="85" t="s">
        <v>5034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N3" s="171"/>
      <c r="O3" s="171"/>
    </row>
    <row r="4" spans="1:19">
      <c r="A4" s="85" t="s">
        <v>1853</v>
      </c>
      <c r="B4" s="85" t="s">
        <v>5036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N4" s="169">
        <f>COUNTIF(H2:H24,1)</f>
        <v>2</v>
      </c>
      <c r="O4" s="169"/>
    </row>
    <row r="5" spans="1:19">
      <c r="A5" s="85" t="s">
        <v>1853</v>
      </c>
      <c r="B5" s="85" t="s">
        <v>5037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>
        <v>0</v>
      </c>
      <c r="K5" s="85">
        <v>0</v>
      </c>
    </row>
    <row r="6" spans="1:19">
      <c r="A6" s="85" t="s">
        <v>1853</v>
      </c>
      <c r="B6" s="85" t="s">
        <v>5038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>
      <c r="A7" s="85" t="s">
        <v>1853</v>
      </c>
      <c r="B7" s="85" t="s">
        <v>5039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N7" s="171" t="s">
        <v>5040</v>
      </c>
      <c r="O7" s="171"/>
      <c r="P7" s="171"/>
      <c r="Q7" s="171"/>
      <c r="R7" s="171"/>
      <c r="S7" s="171"/>
    </row>
    <row r="8" spans="1:19" ht="15.75" customHeight="1">
      <c r="A8" s="85" t="s">
        <v>1853</v>
      </c>
      <c r="B8" s="85" t="s">
        <v>5041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N8" s="172" t="s">
        <v>5042</v>
      </c>
      <c r="O8" s="172"/>
      <c r="P8" s="172"/>
      <c r="Q8" s="171" t="s">
        <v>5043</v>
      </c>
      <c r="R8" s="171"/>
      <c r="S8" s="171"/>
    </row>
    <row r="9" spans="1:19">
      <c r="A9" s="85" t="s">
        <v>1853</v>
      </c>
      <c r="B9" s="85" t="s">
        <v>5044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>
        <v>0</v>
      </c>
      <c r="K9" s="85">
        <v>0</v>
      </c>
      <c r="N9" s="169">
        <f>COUNTIF(I2:I24,1)</f>
        <v>1</v>
      </c>
      <c r="O9" s="169"/>
      <c r="P9" s="169"/>
      <c r="Q9" s="169">
        <f>COUNTIF(J2:J24,1)</f>
        <v>1</v>
      </c>
      <c r="R9" s="169"/>
      <c r="S9" s="169"/>
    </row>
    <row r="10" spans="1:19">
      <c r="A10" s="85" t="s">
        <v>1853</v>
      </c>
      <c r="B10" s="85" t="s">
        <v>5045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>
      <c r="A11" s="85" t="s">
        <v>1853</v>
      </c>
      <c r="B11" s="85" t="s">
        <v>5046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>
        <v>0</v>
      </c>
      <c r="K11" s="85">
        <v>0</v>
      </c>
      <c r="N11" s="170" t="s">
        <v>5047</v>
      </c>
      <c r="O11" s="170"/>
    </row>
    <row r="12" spans="1:19">
      <c r="A12" s="85" t="s">
        <v>1853</v>
      </c>
      <c r="B12" s="85" t="s">
        <v>5048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N12" s="170"/>
      <c r="O12" s="170"/>
    </row>
    <row r="13" spans="1:19">
      <c r="A13" s="85" t="s">
        <v>1853</v>
      </c>
      <c r="B13" s="85" t="s">
        <v>5049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N13" s="169">
        <f>COUNTIF(K2:K24,1)</f>
        <v>0</v>
      </c>
      <c r="O13" s="169"/>
    </row>
    <row r="14" spans="1:19">
      <c r="A14" s="85" t="s">
        <v>1853</v>
      </c>
      <c r="B14" s="85" t="s">
        <v>5050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>
        <v>0</v>
      </c>
      <c r="K14" s="85">
        <v>0</v>
      </c>
    </row>
    <row r="15" spans="1:19">
      <c r="A15" s="85" t="s">
        <v>1853</v>
      </c>
      <c r="B15" s="85" t="s">
        <v>5051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9">
      <c r="A16" s="85" t="s">
        <v>1853</v>
      </c>
      <c r="B16" s="85" t="s">
        <v>5052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1853</v>
      </c>
      <c r="B17" s="85" t="s">
        <v>5053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1853</v>
      </c>
      <c r="B18" s="85" t="s">
        <v>5054</v>
      </c>
      <c r="C18" s="86">
        <f>IFERROR(VLOOKUP(UPPER(CONCATENATE($B18," - ",$A18)),'[1]Segurados Civis'!$A$5:$H$2142,6,0),"")</f>
        <v>5277</v>
      </c>
      <c r="D18" s="86">
        <f>IFERROR(VLOOKUP(UPPER(CONCATENATE($B18," - ",$A18)),'[1]Segurados Civis'!$A$5:$H$2142,7,0),"")</f>
        <v>640</v>
      </c>
      <c r="E18" s="86">
        <f>IFERROR(VLOOKUP(UPPER(CONCATENATE($B18," - ",$A18)),'[1]Segurados Civis'!$A$5:$H$2142,8,0),"")</f>
        <v>84</v>
      </c>
      <c r="F18" s="86">
        <f t="shared" si="0"/>
        <v>6001</v>
      </c>
      <c r="G18" s="85" t="s">
        <v>5032</v>
      </c>
      <c r="H18" s="85">
        <v>1</v>
      </c>
      <c r="I18" s="85">
        <v>0</v>
      </c>
      <c r="J18" s="85">
        <v>0</v>
      </c>
      <c r="K18" s="85">
        <v>0</v>
      </c>
    </row>
    <row r="19" spans="1:11">
      <c r="A19" s="85" t="s">
        <v>1853</v>
      </c>
      <c r="B19" s="85" t="s">
        <v>5055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1853</v>
      </c>
      <c r="B20" s="85" t="s">
        <v>5056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1853</v>
      </c>
      <c r="B21" s="85" t="s">
        <v>5057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1853</v>
      </c>
      <c r="B22" s="85" t="s">
        <v>5058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1853</v>
      </c>
      <c r="B23" s="85" t="s">
        <v>5059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1853</v>
      </c>
      <c r="B24" s="85" t="s">
        <v>5060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</sheetData>
  <autoFilter ref="A1:K1"/>
  <mergeCells count="9">
    <mergeCell ref="N9:P9"/>
    <mergeCell ref="Q9:S9"/>
    <mergeCell ref="N11:O12"/>
    <mergeCell ref="N13:O13"/>
    <mergeCell ref="N2:O3"/>
    <mergeCell ref="N4:O4"/>
    <mergeCell ref="N7:S7"/>
    <mergeCell ref="N8:P8"/>
    <mergeCell ref="Q8:S8"/>
  </mergeCells>
  <conditionalFormatting sqref="H2:K24">
    <cfRule type="containsText" dxfId="531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0.xml><?xml version="1.0" encoding="utf-8"?>
<worksheet xmlns="http://schemas.openxmlformats.org/spreadsheetml/2006/main" xmlns:r="http://schemas.openxmlformats.org/officeDocument/2006/relationships">
  <dimension ref="A1:B31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31.7109375" customWidth="1"/>
    <col min="2" max="2" width="27.85546875" customWidth="1"/>
  </cols>
  <sheetData>
    <row r="1" spans="1:2">
      <c r="A1" s="90">
        <v>43998</v>
      </c>
      <c r="B1" s="90">
        <v>44015</v>
      </c>
    </row>
    <row r="2" spans="1:2" ht="15" customHeight="1">
      <c r="A2" s="175" t="s">
        <v>10359</v>
      </c>
      <c r="B2" s="175" t="s">
        <v>10359</v>
      </c>
    </row>
    <row r="3" spans="1:2" ht="45" customHeight="1">
      <c r="A3" s="175"/>
      <c r="B3" s="175"/>
    </row>
    <row r="4" spans="1:2" ht="15.75">
      <c r="A4" s="91">
        <v>1</v>
      </c>
      <c r="B4" s="91">
        <v>1</v>
      </c>
    </row>
    <row r="5" spans="1:2" ht="15.75">
      <c r="A5" s="92">
        <v>3</v>
      </c>
      <c r="B5" s="92">
        <v>3</v>
      </c>
    </row>
    <row r="6" spans="1:2" ht="15.75">
      <c r="A6" s="92">
        <v>0</v>
      </c>
      <c r="B6" s="92">
        <v>0</v>
      </c>
    </row>
    <row r="7" spans="1:2" ht="15.75">
      <c r="A7" s="92">
        <v>1</v>
      </c>
      <c r="B7" s="92">
        <v>1</v>
      </c>
    </row>
    <row r="8" spans="1:2" ht="15.75">
      <c r="A8" s="92">
        <v>3</v>
      </c>
      <c r="B8" s="92">
        <v>3</v>
      </c>
    </row>
    <row r="9" spans="1:2" ht="15.75">
      <c r="A9" s="92">
        <v>1</v>
      </c>
      <c r="B9" s="92">
        <v>1</v>
      </c>
    </row>
    <row r="10" spans="1:2" ht="15.75">
      <c r="A10" s="92">
        <v>0</v>
      </c>
      <c r="B10" s="92">
        <v>0</v>
      </c>
    </row>
    <row r="11" spans="1:2" ht="15.75">
      <c r="A11" s="92">
        <v>5</v>
      </c>
      <c r="B11" s="92">
        <v>8</v>
      </c>
    </row>
    <row r="12" spans="1:2" ht="15.75">
      <c r="A12" s="92">
        <v>14</v>
      </c>
      <c r="B12" s="92">
        <v>15</v>
      </c>
    </row>
    <row r="13" spans="1:2" ht="15.75">
      <c r="A13" s="92">
        <v>1</v>
      </c>
      <c r="B13" s="92">
        <v>1</v>
      </c>
    </row>
    <row r="14" spans="1:2" ht="15.75">
      <c r="A14" s="92">
        <v>14</v>
      </c>
      <c r="B14" s="92">
        <v>21</v>
      </c>
    </row>
    <row r="15" spans="1:2" ht="15.75">
      <c r="A15" s="92">
        <v>3</v>
      </c>
      <c r="B15" s="92">
        <v>3</v>
      </c>
    </row>
    <row r="16" spans="1:2" ht="15.75">
      <c r="A16" s="92">
        <v>9</v>
      </c>
      <c r="B16" s="92">
        <v>14</v>
      </c>
    </row>
    <row r="17" spans="1:2" ht="15.75">
      <c r="A17" s="92">
        <v>2</v>
      </c>
      <c r="B17" s="92">
        <v>1</v>
      </c>
    </row>
    <row r="18" spans="1:2" ht="15.75">
      <c r="A18" s="92">
        <v>3</v>
      </c>
      <c r="B18" s="92">
        <v>4</v>
      </c>
    </row>
    <row r="19" spans="1:2" ht="15.75">
      <c r="A19" s="92">
        <v>15</v>
      </c>
      <c r="B19" s="92">
        <v>16</v>
      </c>
    </row>
    <row r="20" spans="1:2" ht="15.75">
      <c r="A20" s="92">
        <v>7</v>
      </c>
      <c r="B20" s="92">
        <v>7</v>
      </c>
    </row>
    <row r="21" spans="1:2" ht="15.75">
      <c r="A21" s="92">
        <v>2</v>
      </c>
      <c r="B21" s="92">
        <v>3</v>
      </c>
    </row>
    <row r="22" spans="1:2" ht="15.75">
      <c r="A22" s="92">
        <v>4</v>
      </c>
      <c r="B22" s="92">
        <v>6</v>
      </c>
    </row>
    <row r="23" spans="1:2" ht="15.75">
      <c r="A23" s="92">
        <v>2</v>
      </c>
      <c r="B23" s="92">
        <v>2</v>
      </c>
    </row>
    <row r="24" spans="1:2" ht="15.75">
      <c r="A24" s="92">
        <v>45</v>
      </c>
      <c r="B24" s="92">
        <v>56</v>
      </c>
    </row>
    <row r="25" spans="1:2" ht="15.75">
      <c r="A25" s="92">
        <v>4</v>
      </c>
      <c r="B25" s="92">
        <v>5</v>
      </c>
    </row>
    <row r="26" spans="1:2" ht="15.75">
      <c r="A26" s="92">
        <v>0</v>
      </c>
      <c r="B26" s="92">
        <v>0</v>
      </c>
    </row>
    <row r="27" spans="1:2" ht="15.75">
      <c r="A27" s="92">
        <v>12</v>
      </c>
      <c r="B27" s="92">
        <v>20</v>
      </c>
    </row>
    <row r="28" spans="1:2" ht="15.75">
      <c r="A28" s="92">
        <v>22</v>
      </c>
      <c r="B28" s="92">
        <v>25</v>
      </c>
    </row>
    <row r="29" spans="1:2" ht="15.75">
      <c r="A29" s="92">
        <v>1</v>
      </c>
      <c r="B29" s="92">
        <v>1</v>
      </c>
    </row>
    <row r="30" spans="1:2" ht="15.75">
      <c r="A30" s="93">
        <v>0</v>
      </c>
      <c r="B30" s="93">
        <v>0</v>
      </c>
    </row>
    <row r="31" spans="1:2">
      <c r="A31" s="94">
        <f>SUM(A4:A30)</f>
        <v>174</v>
      </c>
      <c r="B31" s="94">
        <f>SUM(B4:B30)</f>
        <v>217</v>
      </c>
    </row>
  </sheetData>
  <mergeCells count="2">
    <mergeCell ref="A2:A3"/>
    <mergeCell ref="B2:B3"/>
  </mergeCells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31.xml><?xml version="1.0" encoding="utf-8"?>
<worksheet xmlns="http://schemas.openxmlformats.org/spreadsheetml/2006/main" xmlns:r="http://schemas.openxmlformats.org/officeDocument/2006/relationships">
  <dimension ref="A1:AMH23"/>
  <sheetViews>
    <sheetView tabSelected="1" topLeftCell="A3" workbookViewId="0">
      <selection activeCell="B11" sqref="B11"/>
    </sheetView>
  </sheetViews>
  <sheetFormatPr defaultRowHeight="15"/>
  <cols>
    <col min="1" max="1" width="14" customWidth="1"/>
    <col min="2" max="2" width="38.7109375" customWidth="1"/>
    <col min="3" max="3" width="10.5703125" customWidth="1"/>
    <col min="4" max="4" width="23.28515625" customWidth="1"/>
    <col min="5" max="5" width="34" customWidth="1"/>
    <col min="6" max="6" width="16.7109375" customWidth="1"/>
    <col min="7" max="7" width="29.7109375" customWidth="1"/>
  </cols>
  <sheetData>
    <row r="1" spans="1:1022">
      <c r="A1" s="176" t="s">
        <v>10360</v>
      </c>
      <c r="B1" s="176"/>
      <c r="C1" s="176"/>
      <c r="D1" s="176"/>
      <c r="E1" s="7" t="s">
        <v>1</v>
      </c>
      <c r="F1" s="4"/>
      <c r="G1" s="2"/>
      <c r="H1" s="4"/>
      <c r="I1" s="5"/>
      <c r="J1" s="6"/>
      <c r="K1" s="3"/>
      <c r="L1" s="2"/>
      <c r="M1" s="2"/>
    </row>
    <row r="2" spans="1:1022">
      <c r="A2" s="176"/>
      <c r="B2" s="176"/>
      <c r="C2" s="176"/>
      <c r="D2" s="176"/>
      <c r="E2" s="166" t="s">
        <v>2</v>
      </c>
      <c r="F2" s="166"/>
      <c r="G2" s="166"/>
      <c r="H2" s="167" t="s">
        <v>3</v>
      </c>
      <c r="I2" s="168"/>
      <c r="J2" s="168"/>
      <c r="K2" s="168"/>
      <c r="L2" s="168"/>
      <c r="M2" s="126" t="s">
        <v>4</v>
      </c>
    </row>
    <row r="3" spans="1:1022" ht="75">
      <c r="A3" s="8" t="s">
        <v>5</v>
      </c>
      <c r="B3" s="8" t="s">
        <v>6</v>
      </c>
      <c r="C3" s="8" t="s">
        <v>7</v>
      </c>
      <c r="D3" s="9" t="s">
        <v>8</v>
      </c>
      <c r="E3" s="10" t="s">
        <v>9</v>
      </c>
      <c r="F3" s="10" t="s">
        <v>10</v>
      </c>
      <c r="G3" s="10" t="s">
        <v>11</v>
      </c>
      <c r="H3" s="12" t="s">
        <v>12</v>
      </c>
      <c r="I3" s="12" t="s">
        <v>11</v>
      </c>
      <c r="J3" s="12" t="s">
        <v>13</v>
      </c>
      <c r="K3" s="12" t="s">
        <v>14</v>
      </c>
      <c r="L3" s="12" t="s">
        <v>15</v>
      </c>
      <c r="M3" s="12" t="s">
        <v>16</v>
      </c>
    </row>
    <row r="4" spans="1:1022" ht="30">
      <c r="A4" s="22"/>
      <c r="B4" s="119" t="s">
        <v>10361</v>
      </c>
      <c r="C4" s="15" t="s">
        <v>32</v>
      </c>
      <c r="D4" s="15" t="s">
        <v>19</v>
      </c>
      <c r="E4" s="25" t="s">
        <v>20</v>
      </c>
      <c r="F4" s="17" t="s">
        <v>21</v>
      </c>
      <c r="G4" s="35" t="s">
        <v>10362</v>
      </c>
      <c r="H4" s="27" t="s">
        <v>20</v>
      </c>
      <c r="I4" s="28" t="s">
        <v>10363</v>
      </c>
      <c r="J4" s="18"/>
      <c r="K4" s="18"/>
      <c r="L4" s="128"/>
      <c r="M4" s="127" t="s">
        <v>25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  <c r="FE4" s="2"/>
      <c r="FF4" s="2"/>
      <c r="FG4" s="2"/>
      <c r="FH4" s="2"/>
      <c r="FI4" s="2"/>
      <c r="FJ4" s="2"/>
      <c r="FK4" s="2"/>
      <c r="FL4" s="2"/>
      <c r="FM4" s="2"/>
      <c r="FN4" s="2"/>
      <c r="FO4" s="2"/>
      <c r="FP4" s="2"/>
      <c r="FQ4" s="2"/>
      <c r="FR4" s="2"/>
      <c r="FS4" s="2"/>
      <c r="FT4" s="2"/>
      <c r="FU4" s="2"/>
      <c r="FV4" s="2"/>
      <c r="FW4" s="2"/>
      <c r="FX4" s="2"/>
      <c r="FY4" s="2"/>
      <c r="FZ4" s="2"/>
      <c r="GA4" s="2"/>
      <c r="GB4" s="2"/>
      <c r="GC4" s="2"/>
      <c r="GD4" s="2"/>
      <c r="GE4" s="2"/>
      <c r="GF4" s="2"/>
      <c r="GG4" s="2"/>
      <c r="GH4" s="2"/>
      <c r="GI4" s="2"/>
      <c r="GJ4" s="2"/>
      <c r="GK4" s="2"/>
      <c r="GL4" s="2"/>
      <c r="GM4" s="2"/>
      <c r="GN4" s="2"/>
      <c r="GO4" s="2"/>
      <c r="GP4" s="2"/>
      <c r="GQ4" s="2"/>
      <c r="GR4" s="2"/>
      <c r="GS4" s="2"/>
      <c r="GT4" s="2"/>
      <c r="GU4" s="2"/>
      <c r="GV4" s="2"/>
      <c r="GW4" s="2"/>
      <c r="GX4" s="2"/>
      <c r="GY4" s="2"/>
      <c r="GZ4" s="2"/>
      <c r="HA4" s="2"/>
      <c r="HB4" s="2"/>
      <c r="HC4" s="2"/>
      <c r="HD4" s="2"/>
      <c r="HE4" s="2"/>
      <c r="HF4" s="2"/>
      <c r="HG4" s="2"/>
      <c r="HH4" s="2"/>
      <c r="HI4" s="2"/>
      <c r="HJ4" s="2"/>
      <c r="HK4" s="2"/>
      <c r="HL4" s="2"/>
      <c r="HM4" s="2"/>
      <c r="HN4" s="2"/>
      <c r="HO4" s="2"/>
      <c r="HP4" s="2"/>
      <c r="HQ4" s="2"/>
      <c r="HR4" s="2"/>
      <c r="HS4" s="2"/>
      <c r="HT4" s="2"/>
      <c r="HU4" s="2"/>
      <c r="HV4" s="2"/>
      <c r="HW4" s="2"/>
      <c r="HX4" s="2"/>
      <c r="HY4" s="2"/>
      <c r="HZ4" s="2"/>
      <c r="IA4" s="2"/>
      <c r="IB4" s="2"/>
      <c r="IC4" s="2"/>
      <c r="ID4" s="2"/>
      <c r="IE4" s="2"/>
      <c r="IF4" s="2"/>
      <c r="IG4" s="2"/>
      <c r="IH4" s="2"/>
      <c r="II4" s="2"/>
      <c r="IJ4" s="2"/>
      <c r="IK4" s="2"/>
      <c r="IL4" s="2"/>
      <c r="IM4" s="2"/>
      <c r="IN4" s="2"/>
      <c r="IO4" s="2"/>
      <c r="IP4" s="2"/>
      <c r="IQ4" s="2"/>
      <c r="IR4" s="2"/>
      <c r="IS4" s="2"/>
      <c r="IT4" s="2"/>
      <c r="IU4" s="2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  <c r="JH4" s="2"/>
      <c r="JI4" s="2"/>
      <c r="JJ4" s="2"/>
      <c r="JK4" s="2"/>
      <c r="JL4" s="2"/>
      <c r="JM4" s="2"/>
      <c r="JN4" s="2"/>
      <c r="JO4" s="2"/>
      <c r="JP4" s="2"/>
      <c r="JQ4" s="2"/>
      <c r="JR4" s="2"/>
      <c r="JS4" s="2"/>
      <c r="JT4" s="2"/>
      <c r="JU4" s="2"/>
      <c r="JV4" s="2"/>
      <c r="JW4" s="2"/>
      <c r="JX4" s="2"/>
      <c r="JY4" s="2"/>
      <c r="JZ4" s="2"/>
      <c r="KA4" s="2"/>
      <c r="KB4" s="2"/>
      <c r="KC4" s="2"/>
      <c r="KD4" s="2"/>
      <c r="KE4" s="2"/>
      <c r="KF4" s="2"/>
      <c r="KG4" s="2"/>
      <c r="KH4" s="2"/>
      <c r="KI4" s="2"/>
      <c r="KJ4" s="2"/>
      <c r="KK4" s="2"/>
      <c r="KL4" s="2"/>
      <c r="KM4" s="2"/>
      <c r="KN4" s="2"/>
      <c r="KO4" s="2"/>
      <c r="KP4" s="2"/>
      <c r="KQ4" s="2"/>
      <c r="KR4" s="2"/>
      <c r="KS4" s="2"/>
      <c r="KT4" s="2"/>
      <c r="KU4" s="2"/>
      <c r="KV4" s="2"/>
      <c r="KW4" s="2"/>
      <c r="KX4" s="2"/>
      <c r="KY4" s="2"/>
      <c r="KZ4" s="2"/>
      <c r="LA4" s="2"/>
      <c r="LB4" s="2"/>
      <c r="LC4" s="2"/>
      <c r="LD4" s="2"/>
      <c r="LE4" s="2"/>
      <c r="LF4" s="2"/>
      <c r="LG4" s="2"/>
      <c r="LH4" s="2"/>
      <c r="LI4" s="2"/>
      <c r="LJ4" s="2"/>
      <c r="LK4" s="2"/>
      <c r="LL4" s="2"/>
      <c r="LM4" s="2"/>
      <c r="LN4" s="2"/>
      <c r="LO4" s="2"/>
      <c r="LP4" s="2"/>
      <c r="LQ4" s="2"/>
      <c r="LR4" s="2"/>
      <c r="LS4" s="2"/>
      <c r="LT4" s="2"/>
      <c r="LU4" s="2"/>
      <c r="LV4" s="2"/>
      <c r="LW4" s="2"/>
      <c r="LX4" s="2"/>
      <c r="LY4" s="2"/>
      <c r="LZ4" s="2"/>
      <c r="MA4" s="2"/>
      <c r="MB4" s="2"/>
      <c r="MC4" s="2"/>
      <c r="MD4" s="2"/>
      <c r="ME4" s="2"/>
      <c r="MF4" s="2"/>
      <c r="MG4" s="2"/>
      <c r="MH4" s="2"/>
      <c r="MI4" s="2"/>
      <c r="MJ4" s="2"/>
      <c r="MK4" s="2"/>
      <c r="ML4" s="2"/>
      <c r="MM4" s="2"/>
      <c r="MN4" s="2"/>
      <c r="MO4" s="2"/>
      <c r="MP4" s="2"/>
      <c r="MQ4" s="2"/>
      <c r="MR4" s="2"/>
      <c r="MS4" s="2"/>
      <c r="MT4" s="2"/>
      <c r="MU4" s="2"/>
      <c r="MV4" s="2"/>
      <c r="MW4" s="2"/>
      <c r="MX4" s="2"/>
      <c r="MY4" s="2"/>
      <c r="MZ4" s="2"/>
      <c r="NA4" s="2"/>
      <c r="NB4" s="2"/>
      <c r="NC4" s="2"/>
      <c r="ND4" s="2"/>
      <c r="NE4" s="2"/>
      <c r="NF4" s="2"/>
      <c r="NG4" s="2"/>
      <c r="NH4" s="2"/>
      <c r="NI4" s="2"/>
      <c r="NJ4" s="2"/>
      <c r="NK4" s="2"/>
      <c r="NL4" s="2"/>
      <c r="NM4" s="2"/>
      <c r="NN4" s="2"/>
      <c r="NO4" s="2"/>
      <c r="NP4" s="2"/>
      <c r="NQ4" s="2"/>
      <c r="NR4" s="2"/>
      <c r="NS4" s="2"/>
      <c r="NT4" s="2"/>
      <c r="NU4" s="2"/>
      <c r="NV4" s="2"/>
      <c r="NW4" s="2"/>
      <c r="NX4" s="2"/>
      <c r="NY4" s="2"/>
      <c r="NZ4" s="2"/>
      <c r="OA4" s="2"/>
      <c r="OB4" s="2"/>
      <c r="OC4" s="2"/>
      <c r="OD4" s="2"/>
      <c r="OE4" s="2"/>
      <c r="OF4" s="2"/>
      <c r="OG4" s="2"/>
      <c r="OH4" s="2"/>
      <c r="OI4" s="2"/>
      <c r="OJ4" s="2"/>
      <c r="OK4" s="2"/>
      <c r="OL4" s="2"/>
      <c r="OM4" s="2"/>
      <c r="ON4" s="2"/>
      <c r="OO4" s="2"/>
      <c r="OP4" s="2"/>
      <c r="OQ4" s="2"/>
      <c r="OR4" s="2"/>
      <c r="OS4" s="2"/>
      <c r="OT4" s="2"/>
      <c r="OU4" s="2"/>
      <c r="OV4" s="2"/>
      <c r="OW4" s="2"/>
      <c r="OX4" s="2"/>
      <c r="OY4" s="2"/>
      <c r="OZ4" s="2"/>
      <c r="PA4" s="2"/>
      <c r="PB4" s="2"/>
      <c r="PC4" s="2"/>
      <c r="PD4" s="2"/>
      <c r="PE4" s="2"/>
      <c r="PF4" s="2"/>
      <c r="PG4" s="2"/>
      <c r="PH4" s="2"/>
      <c r="PI4" s="2"/>
      <c r="PJ4" s="2"/>
      <c r="PK4" s="2"/>
      <c r="PL4" s="2"/>
      <c r="PM4" s="2"/>
      <c r="PN4" s="2"/>
      <c r="PO4" s="2"/>
      <c r="PP4" s="2"/>
      <c r="PQ4" s="2"/>
      <c r="PR4" s="2"/>
      <c r="PS4" s="2"/>
      <c r="PT4" s="2"/>
      <c r="PU4" s="2"/>
      <c r="PV4" s="2"/>
      <c r="PW4" s="2"/>
      <c r="PX4" s="2"/>
      <c r="PY4" s="2"/>
      <c r="PZ4" s="2"/>
      <c r="QA4" s="2"/>
      <c r="QB4" s="2"/>
      <c r="QC4" s="2"/>
      <c r="QD4" s="2"/>
      <c r="QE4" s="2"/>
      <c r="QF4" s="2"/>
      <c r="QG4" s="2"/>
      <c r="QH4" s="2"/>
      <c r="QI4" s="2"/>
      <c r="QJ4" s="2"/>
      <c r="QK4" s="2"/>
      <c r="QL4" s="2"/>
      <c r="QM4" s="2"/>
      <c r="QN4" s="2"/>
      <c r="QO4" s="2"/>
      <c r="QP4" s="2"/>
      <c r="QQ4" s="2"/>
      <c r="QR4" s="2"/>
      <c r="QS4" s="2"/>
      <c r="QT4" s="2"/>
      <c r="QU4" s="2"/>
      <c r="QV4" s="2"/>
      <c r="QW4" s="2"/>
      <c r="QX4" s="2"/>
      <c r="QY4" s="2"/>
      <c r="QZ4" s="2"/>
      <c r="RA4" s="2"/>
      <c r="RB4" s="2"/>
      <c r="RC4" s="2"/>
      <c r="RD4" s="2"/>
      <c r="RE4" s="2"/>
      <c r="RF4" s="2"/>
      <c r="RG4" s="2"/>
      <c r="RH4" s="2"/>
      <c r="RI4" s="2"/>
      <c r="RJ4" s="2"/>
      <c r="RK4" s="2"/>
      <c r="RL4" s="2"/>
      <c r="RM4" s="2"/>
      <c r="RN4" s="2"/>
      <c r="RO4" s="2"/>
      <c r="RP4" s="2"/>
      <c r="RQ4" s="2"/>
      <c r="RR4" s="2"/>
      <c r="RS4" s="2"/>
      <c r="RT4" s="2"/>
      <c r="RU4" s="2"/>
      <c r="RV4" s="2"/>
      <c r="RW4" s="2"/>
      <c r="RX4" s="2"/>
      <c r="RY4" s="2"/>
      <c r="RZ4" s="2"/>
      <c r="SA4" s="2"/>
      <c r="SB4" s="2"/>
      <c r="SC4" s="2"/>
      <c r="SD4" s="2"/>
      <c r="SE4" s="2"/>
      <c r="SF4" s="2"/>
      <c r="SG4" s="2"/>
      <c r="SH4" s="2"/>
      <c r="SI4" s="2"/>
      <c r="SJ4" s="2"/>
      <c r="SK4" s="2"/>
      <c r="SL4" s="2"/>
      <c r="SM4" s="2"/>
      <c r="SN4" s="2"/>
      <c r="SO4" s="2"/>
      <c r="SP4" s="2"/>
      <c r="SQ4" s="2"/>
      <c r="SR4" s="2"/>
      <c r="SS4" s="2"/>
      <c r="ST4" s="2"/>
      <c r="SU4" s="2"/>
      <c r="SV4" s="2"/>
      <c r="SW4" s="2"/>
      <c r="SX4" s="2"/>
      <c r="SY4" s="2"/>
      <c r="SZ4" s="2"/>
      <c r="TA4" s="2"/>
      <c r="TB4" s="2"/>
      <c r="TC4" s="2"/>
      <c r="TD4" s="2"/>
      <c r="TE4" s="2"/>
      <c r="TF4" s="2"/>
      <c r="TG4" s="2"/>
      <c r="TH4" s="2"/>
      <c r="TI4" s="2"/>
      <c r="TJ4" s="2"/>
      <c r="TK4" s="2"/>
      <c r="TL4" s="2"/>
      <c r="TM4" s="2"/>
      <c r="TN4" s="2"/>
      <c r="TO4" s="2"/>
      <c r="TP4" s="2"/>
      <c r="TQ4" s="2"/>
      <c r="TR4" s="2"/>
      <c r="TS4" s="2"/>
      <c r="TT4" s="2"/>
      <c r="TU4" s="2"/>
      <c r="TV4" s="2"/>
      <c r="TW4" s="2"/>
      <c r="TX4" s="2"/>
      <c r="TY4" s="2"/>
      <c r="TZ4" s="2"/>
      <c r="UA4" s="2"/>
      <c r="UB4" s="2"/>
      <c r="UC4" s="2"/>
      <c r="UD4" s="2"/>
      <c r="UE4" s="2"/>
      <c r="UF4" s="2"/>
      <c r="UG4" s="2"/>
      <c r="UH4" s="2"/>
      <c r="UI4" s="2"/>
      <c r="UJ4" s="2"/>
      <c r="UK4" s="2"/>
      <c r="UL4" s="2"/>
      <c r="UM4" s="2"/>
      <c r="UN4" s="2"/>
      <c r="UO4" s="2"/>
      <c r="UP4" s="2"/>
      <c r="UQ4" s="2"/>
      <c r="UR4" s="2"/>
      <c r="US4" s="2"/>
      <c r="UT4" s="2"/>
      <c r="UU4" s="2"/>
      <c r="UV4" s="2"/>
      <c r="UW4" s="2"/>
      <c r="UX4" s="2"/>
      <c r="UY4" s="2"/>
      <c r="UZ4" s="2"/>
      <c r="VA4" s="2"/>
      <c r="VB4" s="2"/>
      <c r="VC4" s="2"/>
      <c r="VD4" s="2"/>
      <c r="VE4" s="2"/>
      <c r="VF4" s="2"/>
      <c r="VG4" s="2"/>
      <c r="VH4" s="2"/>
      <c r="VI4" s="2"/>
      <c r="VJ4" s="2"/>
      <c r="VK4" s="2"/>
      <c r="VL4" s="2"/>
      <c r="VM4" s="2"/>
      <c r="VN4" s="2"/>
      <c r="VO4" s="2"/>
      <c r="VP4" s="2"/>
      <c r="VQ4" s="2"/>
      <c r="VR4" s="2"/>
      <c r="VS4" s="2"/>
      <c r="VT4" s="2"/>
      <c r="VU4" s="2"/>
      <c r="VV4" s="2"/>
      <c r="VW4" s="2"/>
      <c r="VX4" s="2"/>
      <c r="VY4" s="2"/>
      <c r="VZ4" s="2"/>
      <c r="WA4" s="2"/>
      <c r="WB4" s="2"/>
      <c r="WC4" s="2"/>
      <c r="WD4" s="2"/>
      <c r="WE4" s="2"/>
      <c r="WF4" s="2"/>
      <c r="WG4" s="2"/>
      <c r="WH4" s="2"/>
      <c r="WI4" s="2"/>
      <c r="WJ4" s="2"/>
      <c r="WK4" s="2"/>
      <c r="WL4" s="2"/>
      <c r="WM4" s="2"/>
      <c r="WN4" s="2"/>
      <c r="WO4" s="2"/>
      <c r="WP4" s="2"/>
      <c r="WQ4" s="2"/>
      <c r="WR4" s="2"/>
      <c r="WS4" s="2"/>
      <c r="WT4" s="2"/>
      <c r="WU4" s="2"/>
      <c r="WV4" s="2"/>
      <c r="WW4" s="2"/>
      <c r="WX4" s="2"/>
      <c r="WY4" s="2"/>
      <c r="WZ4" s="2"/>
      <c r="XA4" s="2"/>
      <c r="XB4" s="2"/>
      <c r="XC4" s="2"/>
      <c r="XD4" s="2"/>
      <c r="XE4" s="2"/>
      <c r="XF4" s="2"/>
      <c r="XG4" s="2"/>
      <c r="XH4" s="2"/>
      <c r="XI4" s="2"/>
      <c r="XJ4" s="2"/>
      <c r="XK4" s="2"/>
      <c r="XL4" s="2"/>
      <c r="XM4" s="2"/>
      <c r="XN4" s="2"/>
      <c r="XO4" s="2"/>
      <c r="XP4" s="2"/>
      <c r="XQ4" s="2"/>
      <c r="XR4" s="2"/>
      <c r="XS4" s="2"/>
      <c r="XT4" s="2"/>
      <c r="XU4" s="2"/>
      <c r="XV4" s="2"/>
      <c r="XW4" s="2"/>
      <c r="XX4" s="2"/>
      <c r="XY4" s="2"/>
      <c r="XZ4" s="2"/>
      <c r="YA4" s="2"/>
      <c r="YB4" s="2"/>
      <c r="YC4" s="2"/>
      <c r="YD4" s="2"/>
      <c r="YE4" s="2"/>
      <c r="YF4" s="2"/>
      <c r="YG4" s="2"/>
      <c r="YH4" s="2"/>
      <c r="YI4" s="2"/>
      <c r="YJ4" s="2"/>
      <c r="YK4" s="2"/>
      <c r="YL4" s="2"/>
      <c r="YM4" s="2"/>
      <c r="YN4" s="2"/>
      <c r="YO4" s="2"/>
      <c r="YP4" s="2"/>
      <c r="YQ4" s="2"/>
      <c r="YR4" s="2"/>
      <c r="YS4" s="2"/>
      <c r="YT4" s="2"/>
      <c r="YU4" s="2"/>
      <c r="YV4" s="2"/>
      <c r="YW4" s="2"/>
      <c r="YX4" s="2"/>
      <c r="YY4" s="2"/>
      <c r="YZ4" s="2"/>
      <c r="ZA4" s="2"/>
      <c r="ZB4" s="2"/>
      <c r="ZC4" s="2"/>
      <c r="ZD4" s="2"/>
      <c r="ZE4" s="2"/>
      <c r="ZF4" s="2"/>
      <c r="ZG4" s="2"/>
      <c r="ZH4" s="2"/>
      <c r="ZI4" s="2"/>
      <c r="ZJ4" s="2"/>
      <c r="ZK4" s="2"/>
      <c r="ZL4" s="2"/>
      <c r="ZM4" s="2"/>
      <c r="ZN4" s="2"/>
      <c r="ZO4" s="2"/>
      <c r="ZP4" s="2"/>
      <c r="ZQ4" s="2"/>
      <c r="ZR4" s="2"/>
      <c r="ZS4" s="2"/>
      <c r="ZT4" s="2"/>
      <c r="ZU4" s="2"/>
      <c r="ZV4" s="2"/>
      <c r="ZW4" s="2"/>
      <c r="ZX4" s="2"/>
      <c r="ZY4" s="2"/>
      <c r="ZZ4" s="2"/>
      <c r="AAA4" s="2"/>
      <c r="AAB4" s="2"/>
      <c r="AAC4" s="2"/>
      <c r="AAD4" s="2"/>
      <c r="AAE4" s="2"/>
      <c r="AAF4" s="2"/>
      <c r="AAG4" s="2"/>
      <c r="AAH4" s="2"/>
      <c r="AAI4" s="2"/>
      <c r="AAJ4" s="2"/>
      <c r="AAK4" s="2"/>
      <c r="AAL4" s="2"/>
      <c r="AAM4" s="2"/>
      <c r="AAN4" s="2"/>
      <c r="AAO4" s="2"/>
      <c r="AAP4" s="2"/>
      <c r="AAQ4" s="2"/>
      <c r="AAR4" s="2"/>
      <c r="AAS4" s="2"/>
      <c r="AAT4" s="2"/>
      <c r="AAU4" s="2"/>
      <c r="AAV4" s="2"/>
      <c r="AAW4" s="2"/>
      <c r="AAX4" s="2"/>
      <c r="AAY4" s="2"/>
      <c r="AAZ4" s="2"/>
      <c r="ABA4" s="2"/>
      <c r="ABB4" s="2"/>
      <c r="ABC4" s="2"/>
      <c r="ABD4" s="2"/>
      <c r="ABE4" s="2"/>
      <c r="ABF4" s="2"/>
      <c r="ABG4" s="2"/>
      <c r="ABH4" s="2"/>
      <c r="ABI4" s="2"/>
      <c r="ABJ4" s="2"/>
      <c r="ABK4" s="2"/>
      <c r="ABL4" s="2"/>
      <c r="ABM4" s="2"/>
      <c r="ABN4" s="2"/>
      <c r="ABO4" s="2"/>
      <c r="ABP4" s="2"/>
      <c r="ABQ4" s="2"/>
      <c r="ABR4" s="2"/>
      <c r="ABS4" s="2"/>
      <c r="ABT4" s="2"/>
      <c r="ABU4" s="2"/>
      <c r="ABV4" s="2"/>
      <c r="ABW4" s="2"/>
      <c r="ABX4" s="2"/>
      <c r="ABY4" s="2"/>
      <c r="ABZ4" s="2"/>
      <c r="ACA4" s="2"/>
      <c r="ACB4" s="2"/>
      <c r="ACC4" s="2"/>
      <c r="ACD4" s="2"/>
      <c r="ACE4" s="2"/>
      <c r="ACF4" s="2"/>
      <c r="ACG4" s="2"/>
      <c r="ACH4" s="2"/>
      <c r="ACI4" s="2"/>
      <c r="ACJ4" s="2"/>
      <c r="ACK4" s="2"/>
      <c r="ACL4" s="2"/>
      <c r="ACM4" s="2"/>
      <c r="ACN4" s="2"/>
      <c r="ACO4" s="2"/>
      <c r="ACP4" s="2"/>
      <c r="ACQ4" s="2"/>
      <c r="ACR4" s="2"/>
      <c r="ACS4" s="2"/>
      <c r="ACT4" s="2"/>
      <c r="ACU4" s="2"/>
      <c r="ACV4" s="2"/>
      <c r="ACW4" s="2"/>
      <c r="ACX4" s="2"/>
      <c r="ACY4" s="2"/>
      <c r="ACZ4" s="2"/>
      <c r="ADA4" s="2"/>
      <c r="ADB4" s="2"/>
      <c r="ADC4" s="2"/>
      <c r="ADD4" s="2"/>
      <c r="ADE4" s="2"/>
      <c r="ADF4" s="2"/>
      <c r="ADG4" s="2"/>
      <c r="ADH4" s="2"/>
      <c r="ADI4" s="2"/>
      <c r="ADJ4" s="2"/>
      <c r="ADK4" s="2"/>
      <c r="ADL4" s="2"/>
      <c r="ADM4" s="2"/>
      <c r="ADN4" s="2"/>
      <c r="ADO4" s="2"/>
      <c r="ADP4" s="2"/>
      <c r="ADQ4" s="2"/>
      <c r="ADR4" s="2"/>
      <c r="ADS4" s="2"/>
      <c r="ADT4" s="2"/>
      <c r="ADU4" s="2"/>
      <c r="ADV4" s="2"/>
      <c r="ADW4" s="2"/>
      <c r="ADX4" s="2"/>
      <c r="ADY4" s="2"/>
      <c r="ADZ4" s="2"/>
      <c r="AEA4" s="2"/>
      <c r="AEB4" s="2"/>
      <c r="AEC4" s="2"/>
      <c r="AED4" s="2"/>
      <c r="AEE4" s="2"/>
      <c r="AEF4" s="2"/>
      <c r="AEG4" s="2"/>
      <c r="AEH4" s="2"/>
      <c r="AEI4" s="2"/>
      <c r="AEJ4" s="2"/>
      <c r="AEK4" s="2"/>
      <c r="AEL4" s="2"/>
      <c r="AEM4" s="2"/>
      <c r="AEN4" s="2"/>
      <c r="AEO4" s="2"/>
      <c r="AEP4" s="2"/>
      <c r="AEQ4" s="2"/>
      <c r="AER4" s="2"/>
      <c r="AES4" s="2"/>
      <c r="AET4" s="2"/>
      <c r="AEU4" s="2"/>
      <c r="AEV4" s="2"/>
      <c r="AEW4" s="2"/>
      <c r="AEX4" s="2"/>
      <c r="AEY4" s="2"/>
      <c r="AEZ4" s="2"/>
      <c r="AFA4" s="2"/>
      <c r="AFB4" s="2"/>
      <c r="AFC4" s="2"/>
      <c r="AFD4" s="2"/>
      <c r="AFE4" s="2"/>
      <c r="AFF4" s="2"/>
      <c r="AFG4" s="2"/>
      <c r="AFH4" s="2"/>
      <c r="AFI4" s="2"/>
      <c r="AFJ4" s="2"/>
      <c r="AFK4" s="2"/>
      <c r="AFL4" s="2"/>
      <c r="AFM4" s="2"/>
      <c r="AFN4" s="2"/>
      <c r="AFO4" s="2"/>
      <c r="AFP4" s="2"/>
      <c r="AFQ4" s="2"/>
      <c r="AFR4" s="2"/>
      <c r="AFS4" s="2"/>
      <c r="AFT4" s="2"/>
      <c r="AFU4" s="2"/>
      <c r="AFV4" s="2"/>
      <c r="AFW4" s="2"/>
      <c r="AFX4" s="2"/>
      <c r="AFY4" s="2"/>
      <c r="AFZ4" s="2"/>
      <c r="AGA4" s="2"/>
      <c r="AGB4" s="2"/>
      <c r="AGC4" s="2"/>
      <c r="AGD4" s="2"/>
      <c r="AGE4" s="2"/>
      <c r="AGF4" s="2"/>
      <c r="AGG4" s="2"/>
      <c r="AGH4" s="2"/>
      <c r="AGI4" s="2"/>
      <c r="AGJ4" s="2"/>
      <c r="AGK4" s="2"/>
      <c r="AGL4" s="2"/>
      <c r="AGM4" s="2"/>
      <c r="AGN4" s="2"/>
      <c r="AGO4" s="2"/>
      <c r="AGP4" s="2"/>
      <c r="AGQ4" s="2"/>
      <c r="AGR4" s="2"/>
      <c r="AGS4" s="2"/>
      <c r="AGT4" s="2"/>
      <c r="AGU4" s="2"/>
      <c r="AGV4" s="2"/>
      <c r="AGW4" s="2"/>
      <c r="AGX4" s="2"/>
      <c r="AGY4" s="2"/>
      <c r="AGZ4" s="2"/>
      <c r="AHA4" s="2"/>
      <c r="AHB4" s="2"/>
      <c r="AHC4" s="2"/>
      <c r="AHD4" s="2"/>
      <c r="AHE4" s="2"/>
      <c r="AHF4" s="2"/>
      <c r="AHG4" s="2"/>
      <c r="AHH4" s="2"/>
      <c r="AHI4" s="2"/>
      <c r="AHJ4" s="2"/>
      <c r="AHK4" s="2"/>
      <c r="AHL4" s="2"/>
      <c r="AHM4" s="2"/>
      <c r="AHN4" s="2"/>
      <c r="AHO4" s="2"/>
      <c r="AHP4" s="2"/>
      <c r="AHQ4" s="2"/>
      <c r="AHR4" s="2"/>
      <c r="AHS4" s="2"/>
      <c r="AHT4" s="2"/>
      <c r="AHU4" s="2"/>
      <c r="AHV4" s="2"/>
      <c r="AHW4" s="2"/>
      <c r="AHX4" s="2"/>
      <c r="AHY4" s="2"/>
      <c r="AHZ4" s="2"/>
      <c r="AIA4" s="2"/>
      <c r="AIB4" s="2"/>
      <c r="AIC4" s="2"/>
      <c r="AID4" s="2"/>
      <c r="AIE4" s="2"/>
      <c r="AIF4" s="2"/>
      <c r="AIG4" s="2"/>
      <c r="AIH4" s="2"/>
      <c r="AII4" s="2"/>
      <c r="AIJ4" s="2"/>
      <c r="AIK4" s="2"/>
      <c r="AIL4" s="2"/>
      <c r="AIM4" s="2"/>
      <c r="AIN4" s="2"/>
      <c r="AIO4" s="2"/>
      <c r="AIP4" s="2"/>
      <c r="AIQ4" s="2"/>
      <c r="AIR4" s="2"/>
      <c r="AIS4" s="2"/>
      <c r="AIT4" s="2"/>
      <c r="AIU4" s="2"/>
      <c r="AIV4" s="2"/>
      <c r="AIW4" s="2"/>
      <c r="AIX4" s="2"/>
      <c r="AIY4" s="2"/>
      <c r="AIZ4" s="2"/>
      <c r="AJA4" s="2"/>
      <c r="AJB4" s="2"/>
      <c r="AJC4" s="2"/>
      <c r="AJD4" s="2"/>
      <c r="AJE4" s="2"/>
      <c r="AJF4" s="2"/>
      <c r="AJG4" s="2"/>
      <c r="AJH4" s="2"/>
      <c r="AJI4" s="2"/>
      <c r="AJJ4" s="2"/>
      <c r="AJK4" s="2"/>
      <c r="AJL4" s="2"/>
      <c r="AJM4" s="2"/>
      <c r="AJN4" s="2"/>
      <c r="AJO4" s="2"/>
      <c r="AJP4" s="2"/>
      <c r="AJQ4" s="2"/>
      <c r="AJR4" s="2"/>
      <c r="AJS4" s="2"/>
      <c r="AJT4" s="2"/>
      <c r="AJU4" s="2"/>
      <c r="AJV4" s="2"/>
      <c r="AJW4" s="2"/>
      <c r="AJX4" s="2"/>
      <c r="AJY4" s="2"/>
      <c r="AJZ4" s="2"/>
      <c r="AKA4" s="2"/>
      <c r="AKB4" s="2"/>
      <c r="AKC4" s="2"/>
      <c r="AKD4" s="2"/>
      <c r="AKE4" s="2"/>
      <c r="AKF4" s="2"/>
      <c r="AKG4" s="2"/>
      <c r="AKH4" s="2"/>
      <c r="AKI4" s="2"/>
      <c r="AKJ4" s="2"/>
      <c r="AKK4" s="2"/>
      <c r="AKL4" s="2"/>
      <c r="AKM4" s="2"/>
      <c r="AKN4" s="2"/>
      <c r="AKO4" s="2"/>
      <c r="AKP4" s="2"/>
      <c r="AKQ4" s="2"/>
      <c r="AKR4" s="2"/>
      <c r="AKS4" s="2"/>
      <c r="AKT4" s="2"/>
      <c r="AKU4" s="2"/>
      <c r="AKV4" s="2"/>
      <c r="AKW4" s="2"/>
      <c r="AKX4" s="2"/>
      <c r="AKY4" s="2"/>
      <c r="AKZ4" s="2"/>
      <c r="ALA4" s="2"/>
      <c r="ALB4" s="2"/>
      <c r="ALC4" s="2"/>
      <c r="ALD4" s="2"/>
      <c r="ALE4" s="2"/>
      <c r="ALF4" s="2"/>
      <c r="ALG4" s="2"/>
      <c r="ALH4" s="2"/>
      <c r="ALI4" s="2"/>
      <c r="ALJ4" s="2"/>
      <c r="ALK4" s="2"/>
      <c r="ALL4" s="2"/>
      <c r="ALM4" s="2"/>
      <c r="ALN4" s="2"/>
      <c r="ALO4" s="2"/>
      <c r="ALP4" s="2"/>
      <c r="ALQ4" s="2"/>
      <c r="ALR4" s="2"/>
      <c r="ALS4" s="2"/>
      <c r="ALT4" s="2"/>
      <c r="ALU4" s="2"/>
      <c r="ALV4" s="2"/>
      <c r="ALW4" s="2"/>
      <c r="ALX4" s="2"/>
      <c r="ALY4" s="2"/>
      <c r="ALZ4" s="2"/>
      <c r="AMA4" s="2"/>
      <c r="AMB4" s="2"/>
      <c r="AMC4" s="2"/>
      <c r="AMD4" s="2"/>
      <c r="AME4" s="2"/>
      <c r="AMF4" s="2"/>
      <c r="AMG4" s="2"/>
      <c r="AMH4" s="2"/>
    </row>
    <row r="5" spans="1:1022" ht="30">
      <c r="A5" s="22"/>
      <c r="B5" s="119" t="s">
        <v>10364</v>
      </c>
      <c r="C5" s="15" t="s">
        <v>40</v>
      </c>
      <c r="D5" s="15" t="s">
        <v>19</v>
      </c>
      <c r="E5" s="25" t="s">
        <v>25</v>
      </c>
      <c r="F5" s="17" t="s">
        <v>25</v>
      </c>
      <c r="G5" s="35"/>
      <c r="H5" s="27" t="s">
        <v>20</v>
      </c>
      <c r="I5" s="37"/>
      <c r="J5" s="36"/>
      <c r="K5" s="18"/>
      <c r="L5" s="128"/>
      <c r="M5" s="127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  <c r="JH5" s="2"/>
      <c r="JI5" s="2"/>
      <c r="JJ5" s="2"/>
      <c r="JK5" s="2"/>
      <c r="JL5" s="2"/>
      <c r="JM5" s="2"/>
      <c r="JN5" s="2"/>
      <c r="JO5" s="2"/>
      <c r="JP5" s="2"/>
      <c r="JQ5" s="2"/>
      <c r="JR5" s="2"/>
      <c r="JS5" s="2"/>
      <c r="JT5" s="2"/>
      <c r="JU5" s="2"/>
      <c r="JV5" s="2"/>
      <c r="JW5" s="2"/>
      <c r="JX5" s="2"/>
      <c r="JY5" s="2"/>
      <c r="JZ5" s="2"/>
      <c r="KA5" s="2"/>
      <c r="KB5" s="2"/>
      <c r="KC5" s="2"/>
      <c r="KD5" s="2"/>
      <c r="KE5" s="2"/>
      <c r="KF5" s="2"/>
      <c r="KG5" s="2"/>
      <c r="KH5" s="2"/>
      <c r="KI5" s="2"/>
      <c r="KJ5" s="2"/>
      <c r="KK5" s="2"/>
      <c r="KL5" s="2"/>
      <c r="KM5" s="2"/>
      <c r="KN5" s="2"/>
      <c r="KO5" s="2"/>
      <c r="KP5" s="2"/>
      <c r="KQ5" s="2"/>
      <c r="KR5" s="2"/>
      <c r="KS5" s="2"/>
      <c r="KT5" s="2"/>
      <c r="KU5" s="2"/>
      <c r="KV5" s="2"/>
      <c r="KW5" s="2"/>
      <c r="KX5" s="2"/>
      <c r="KY5" s="2"/>
      <c r="KZ5" s="2"/>
      <c r="LA5" s="2"/>
      <c r="LB5" s="2"/>
      <c r="LC5" s="2"/>
      <c r="LD5" s="2"/>
      <c r="LE5" s="2"/>
      <c r="LF5" s="2"/>
      <c r="LG5" s="2"/>
      <c r="LH5" s="2"/>
      <c r="LI5" s="2"/>
      <c r="LJ5" s="2"/>
      <c r="LK5" s="2"/>
      <c r="LL5" s="2"/>
      <c r="LM5" s="2"/>
      <c r="LN5" s="2"/>
      <c r="LO5" s="2"/>
      <c r="LP5" s="2"/>
      <c r="LQ5" s="2"/>
      <c r="LR5" s="2"/>
      <c r="LS5" s="2"/>
      <c r="LT5" s="2"/>
      <c r="LU5" s="2"/>
      <c r="LV5" s="2"/>
      <c r="LW5" s="2"/>
      <c r="LX5" s="2"/>
      <c r="LY5" s="2"/>
      <c r="LZ5" s="2"/>
      <c r="MA5" s="2"/>
      <c r="MB5" s="2"/>
      <c r="MC5" s="2"/>
      <c r="MD5" s="2"/>
      <c r="ME5" s="2"/>
      <c r="MF5" s="2"/>
      <c r="MG5" s="2"/>
      <c r="MH5" s="2"/>
      <c r="MI5" s="2"/>
      <c r="MJ5" s="2"/>
      <c r="MK5" s="2"/>
      <c r="ML5" s="2"/>
      <c r="MM5" s="2"/>
      <c r="MN5" s="2"/>
      <c r="MO5" s="2"/>
      <c r="MP5" s="2"/>
      <c r="MQ5" s="2"/>
      <c r="MR5" s="2"/>
      <c r="MS5" s="2"/>
      <c r="MT5" s="2"/>
      <c r="MU5" s="2"/>
      <c r="MV5" s="2"/>
      <c r="MW5" s="2"/>
      <c r="MX5" s="2"/>
      <c r="MY5" s="2"/>
      <c r="MZ5" s="2"/>
      <c r="NA5" s="2"/>
      <c r="NB5" s="2"/>
      <c r="NC5" s="2"/>
      <c r="ND5" s="2"/>
      <c r="NE5" s="2"/>
      <c r="NF5" s="2"/>
      <c r="NG5" s="2"/>
      <c r="NH5" s="2"/>
      <c r="NI5" s="2"/>
      <c r="NJ5" s="2"/>
      <c r="NK5" s="2"/>
      <c r="NL5" s="2"/>
      <c r="NM5" s="2"/>
      <c r="NN5" s="2"/>
      <c r="NO5" s="2"/>
      <c r="NP5" s="2"/>
      <c r="NQ5" s="2"/>
      <c r="NR5" s="2"/>
      <c r="NS5" s="2"/>
      <c r="NT5" s="2"/>
      <c r="NU5" s="2"/>
      <c r="NV5" s="2"/>
      <c r="NW5" s="2"/>
      <c r="NX5" s="2"/>
      <c r="NY5" s="2"/>
      <c r="NZ5" s="2"/>
      <c r="OA5" s="2"/>
      <c r="OB5" s="2"/>
      <c r="OC5" s="2"/>
      <c r="OD5" s="2"/>
      <c r="OE5" s="2"/>
      <c r="OF5" s="2"/>
      <c r="OG5" s="2"/>
      <c r="OH5" s="2"/>
      <c r="OI5" s="2"/>
      <c r="OJ5" s="2"/>
      <c r="OK5" s="2"/>
      <c r="OL5" s="2"/>
      <c r="OM5" s="2"/>
      <c r="ON5" s="2"/>
      <c r="OO5" s="2"/>
      <c r="OP5" s="2"/>
      <c r="OQ5" s="2"/>
      <c r="OR5" s="2"/>
      <c r="OS5" s="2"/>
      <c r="OT5" s="2"/>
      <c r="OU5" s="2"/>
      <c r="OV5" s="2"/>
      <c r="OW5" s="2"/>
      <c r="OX5" s="2"/>
      <c r="OY5" s="2"/>
      <c r="OZ5" s="2"/>
      <c r="PA5" s="2"/>
      <c r="PB5" s="2"/>
      <c r="PC5" s="2"/>
      <c r="PD5" s="2"/>
      <c r="PE5" s="2"/>
      <c r="PF5" s="2"/>
      <c r="PG5" s="2"/>
      <c r="PH5" s="2"/>
      <c r="PI5" s="2"/>
      <c r="PJ5" s="2"/>
      <c r="PK5" s="2"/>
      <c r="PL5" s="2"/>
      <c r="PM5" s="2"/>
      <c r="PN5" s="2"/>
      <c r="PO5" s="2"/>
      <c r="PP5" s="2"/>
      <c r="PQ5" s="2"/>
      <c r="PR5" s="2"/>
      <c r="PS5" s="2"/>
      <c r="PT5" s="2"/>
      <c r="PU5" s="2"/>
      <c r="PV5" s="2"/>
      <c r="PW5" s="2"/>
      <c r="PX5" s="2"/>
      <c r="PY5" s="2"/>
      <c r="PZ5" s="2"/>
      <c r="QA5" s="2"/>
      <c r="QB5" s="2"/>
      <c r="QC5" s="2"/>
      <c r="QD5" s="2"/>
      <c r="QE5" s="2"/>
      <c r="QF5" s="2"/>
      <c r="QG5" s="2"/>
      <c r="QH5" s="2"/>
      <c r="QI5" s="2"/>
      <c r="QJ5" s="2"/>
      <c r="QK5" s="2"/>
      <c r="QL5" s="2"/>
      <c r="QM5" s="2"/>
      <c r="QN5" s="2"/>
      <c r="QO5" s="2"/>
      <c r="QP5" s="2"/>
      <c r="QQ5" s="2"/>
      <c r="QR5" s="2"/>
      <c r="QS5" s="2"/>
      <c r="QT5" s="2"/>
      <c r="QU5" s="2"/>
      <c r="QV5" s="2"/>
      <c r="QW5" s="2"/>
      <c r="QX5" s="2"/>
      <c r="QY5" s="2"/>
      <c r="QZ5" s="2"/>
      <c r="RA5" s="2"/>
      <c r="RB5" s="2"/>
      <c r="RC5" s="2"/>
      <c r="RD5" s="2"/>
      <c r="RE5" s="2"/>
      <c r="RF5" s="2"/>
      <c r="RG5" s="2"/>
      <c r="RH5" s="2"/>
      <c r="RI5" s="2"/>
      <c r="RJ5" s="2"/>
      <c r="RK5" s="2"/>
      <c r="RL5" s="2"/>
      <c r="RM5" s="2"/>
      <c r="RN5" s="2"/>
      <c r="RO5" s="2"/>
      <c r="RP5" s="2"/>
      <c r="RQ5" s="2"/>
      <c r="RR5" s="2"/>
      <c r="RS5" s="2"/>
      <c r="RT5" s="2"/>
      <c r="RU5" s="2"/>
      <c r="RV5" s="2"/>
      <c r="RW5" s="2"/>
      <c r="RX5" s="2"/>
      <c r="RY5" s="2"/>
      <c r="RZ5" s="2"/>
      <c r="SA5" s="2"/>
      <c r="SB5" s="2"/>
      <c r="SC5" s="2"/>
      <c r="SD5" s="2"/>
      <c r="SE5" s="2"/>
      <c r="SF5" s="2"/>
      <c r="SG5" s="2"/>
      <c r="SH5" s="2"/>
      <c r="SI5" s="2"/>
      <c r="SJ5" s="2"/>
      <c r="SK5" s="2"/>
      <c r="SL5" s="2"/>
      <c r="SM5" s="2"/>
      <c r="SN5" s="2"/>
      <c r="SO5" s="2"/>
      <c r="SP5" s="2"/>
      <c r="SQ5" s="2"/>
      <c r="SR5" s="2"/>
      <c r="SS5" s="2"/>
      <c r="ST5" s="2"/>
      <c r="SU5" s="2"/>
      <c r="SV5" s="2"/>
      <c r="SW5" s="2"/>
      <c r="SX5" s="2"/>
      <c r="SY5" s="2"/>
      <c r="SZ5" s="2"/>
      <c r="TA5" s="2"/>
      <c r="TB5" s="2"/>
      <c r="TC5" s="2"/>
      <c r="TD5" s="2"/>
      <c r="TE5" s="2"/>
      <c r="TF5" s="2"/>
      <c r="TG5" s="2"/>
      <c r="TH5" s="2"/>
      <c r="TI5" s="2"/>
      <c r="TJ5" s="2"/>
      <c r="TK5" s="2"/>
      <c r="TL5" s="2"/>
      <c r="TM5" s="2"/>
      <c r="TN5" s="2"/>
      <c r="TO5" s="2"/>
      <c r="TP5" s="2"/>
      <c r="TQ5" s="2"/>
      <c r="TR5" s="2"/>
      <c r="TS5" s="2"/>
      <c r="TT5" s="2"/>
      <c r="TU5" s="2"/>
      <c r="TV5" s="2"/>
      <c r="TW5" s="2"/>
      <c r="TX5" s="2"/>
      <c r="TY5" s="2"/>
      <c r="TZ5" s="2"/>
      <c r="UA5" s="2"/>
      <c r="UB5" s="2"/>
      <c r="UC5" s="2"/>
      <c r="UD5" s="2"/>
      <c r="UE5" s="2"/>
      <c r="UF5" s="2"/>
      <c r="UG5" s="2"/>
      <c r="UH5" s="2"/>
      <c r="UI5" s="2"/>
      <c r="UJ5" s="2"/>
      <c r="UK5" s="2"/>
      <c r="UL5" s="2"/>
      <c r="UM5" s="2"/>
      <c r="UN5" s="2"/>
      <c r="UO5" s="2"/>
      <c r="UP5" s="2"/>
      <c r="UQ5" s="2"/>
      <c r="UR5" s="2"/>
      <c r="US5" s="2"/>
      <c r="UT5" s="2"/>
      <c r="UU5" s="2"/>
      <c r="UV5" s="2"/>
      <c r="UW5" s="2"/>
      <c r="UX5" s="2"/>
      <c r="UY5" s="2"/>
      <c r="UZ5" s="2"/>
      <c r="VA5" s="2"/>
      <c r="VB5" s="2"/>
      <c r="VC5" s="2"/>
      <c r="VD5" s="2"/>
      <c r="VE5" s="2"/>
      <c r="VF5" s="2"/>
      <c r="VG5" s="2"/>
      <c r="VH5" s="2"/>
      <c r="VI5" s="2"/>
      <c r="VJ5" s="2"/>
      <c r="VK5" s="2"/>
      <c r="VL5" s="2"/>
      <c r="VM5" s="2"/>
      <c r="VN5" s="2"/>
      <c r="VO5" s="2"/>
      <c r="VP5" s="2"/>
      <c r="VQ5" s="2"/>
      <c r="VR5" s="2"/>
      <c r="VS5" s="2"/>
      <c r="VT5" s="2"/>
      <c r="VU5" s="2"/>
      <c r="VV5" s="2"/>
      <c r="VW5" s="2"/>
      <c r="VX5" s="2"/>
      <c r="VY5" s="2"/>
      <c r="VZ5" s="2"/>
      <c r="WA5" s="2"/>
      <c r="WB5" s="2"/>
      <c r="WC5" s="2"/>
      <c r="WD5" s="2"/>
      <c r="WE5" s="2"/>
      <c r="WF5" s="2"/>
      <c r="WG5" s="2"/>
      <c r="WH5" s="2"/>
      <c r="WI5" s="2"/>
      <c r="WJ5" s="2"/>
      <c r="WK5" s="2"/>
      <c r="WL5" s="2"/>
      <c r="WM5" s="2"/>
      <c r="WN5" s="2"/>
      <c r="WO5" s="2"/>
      <c r="WP5" s="2"/>
      <c r="WQ5" s="2"/>
      <c r="WR5" s="2"/>
      <c r="WS5" s="2"/>
      <c r="WT5" s="2"/>
      <c r="WU5" s="2"/>
      <c r="WV5" s="2"/>
      <c r="WW5" s="2"/>
      <c r="WX5" s="2"/>
      <c r="WY5" s="2"/>
      <c r="WZ5" s="2"/>
      <c r="XA5" s="2"/>
      <c r="XB5" s="2"/>
      <c r="XC5" s="2"/>
      <c r="XD5" s="2"/>
      <c r="XE5" s="2"/>
      <c r="XF5" s="2"/>
      <c r="XG5" s="2"/>
      <c r="XH5" s="2"/>
      <c r="XI5" s="2"/>
      <c r="XJ5" s="2"/>
      <c r="XK5" s="2"/>
      <c r="XL5" s="2"/>
      <c r="XM5" s="2"/>
      <c r="XN5" s="2"/>
      <c r="XO5" s="2"/>
      <c r="XP5" s="2"/>
      <c r="XQ5" s="2"/>
      <c r="XR5" s="2"/>
      <c r="XS5" s="2"/>
      <c r="XT5" s="2"/>
      <c r="XU5" s="2"/>
      <c r="XV5" s="2"/>
      <c r="XW5" s="2"/>
      <c r="XX5" s="2"/>
      <c r="XY5" s="2"/>
      <c r="XZ5" s="2"/>
      <c r="YA5" s="2"/>
      <c r="YB5" s="2"/>
      <c r="YC5" s="2"/>
      <c r="YD5" s="2"/>
      <c r="YE5" s="2"/>
      <c r="YF5" s="2"/>
      <c r="YG5" s="2"/>
      <c r="YH5" s="2"/>
      <c r="YI5" s="2"/>
      <c r="YJ5" s="2"/>
      <c r="YK5" s="2"/>
      <c r="YL5" s="2"/>
      <c r="YM5" s="2"/>
      <c r="YN5" s="2"/>
      <c r="YO5" s="2"/>
      <c r="YP5" s="2"/>
      <c r="YQ5" s="2"/>
      <c r="YR5" s="2"/>
      <c r="YS5" s="2"/>
      <c r="YT5" s="2"/>
      <c r="YU5" s="2"/>
      <c r="YV5" s="2"/>
      <c r="YW5" s="2"/>
      <c r="YX5" s="2"/>
      <c r="YY5" s="2"/>
      <c r="YZ5" s="2"/>
      <c r="ZA5" s="2"/>
      <c r="ZB5" s="2"/>
      <c r="ZC5" s="2"/>
      <c r="ZD5" s="2"/>
      <c r="ZE5" s="2"/>
      <c r="ZF5" s="2"/>
      <c r="ZG5" s="2"/>
      <c r="ZH5" s="2"/>
      <c r="ZI5" s="2"/>
      <c r="ZJ5" s="2"/>
      <c r="ZK5" s="2"/>
      <c r="ZL5" s="2"/>
      <c r="ZM5" s="2"/>
      <c r="ZN5" s="2"/>
      <c r="ZO5" s="2"/>
      <c r="ZP5" s="2"/>
      <c r="ZQ5" s="2"/>
      <c r="ZR5" s="2"/>
      <c r="ZS5" s="2"/>
      <c r="ZT5" s="2"/>
      <c r="ZU5" s="2"/>
      <c r="ZV5" s="2"/>
      <c r="ZW5" s="2"/>
      <c r="ZX5" s="2"/>
      <c r="ZY5" s="2"/>
      <c r="ZZ5" s="2"/>
      <c r="AAA5" s="2"/>
      <c r="AAB5" s="2"/>
      <c r="AAC5" s="2"/>
      <c r="AAD5" s="2"/>
      <c r="AAE5" s="2"/>
      <c r="AAF5" s="2"/>
      <c r="AAG5" s="2"/>
      <c r="AAH5" s="2"/>
      <c r="AAI5" s="2"/>
      <c r="AAJ5" s="2"/>
      <c r="AAK5" s="2"/>
      <c r="AAL5" s="2"/>
      <c r="AAM5" s="2"/>
      <c r="AAN5" s="2"/>
      <c r="AAO5" s="2"/>
      <c r="AAP5" s="2"/>
      <c r="AAQ5" s="2"/>
      <c r="AAR5" s="2"/>
      <c r="AAS5" s="2"/>
      <c r="AAT5" s="2"/>
      <c r="AAU5" s="2"/>
      <c r="AAV5" s="2"/>
      <c r="AAW5" s="2"/>
      <c r="AAX5" s="2"/>
      <c r="AAY5" s="2"/>
      <c r="AAZ5" s="2"/>
      <c r="ABA5" s="2"/>
      <c r="ABB5" s="2"/>
      <c r="ABC5" s="2"/>
      <c r="ABD5" s="2"/>
      <c r="ABE5" s="2"/>
      <c r="ABF5" s="2"/>
      <c r="ABG5" s="2"/>
      <c r="ABH5" s="2"/>
      <c r="ABI5" s="2"/>
      <c r="ABJ5" s="2"/>
      <c r="ABK5" s="2"/>
      <c r="ABL5" s="2"/>
      <c r="ABM5" s="2"/>
      <c r="ABN5" s="2"/>
      <c r="ABO5" s="2"/>
      <c r="ABP5" s="2"/>
      <c r="ABQ5" s="2"/>
      <c r="ABR5" s="2"/>
      <c r="ABS5" s="2"/>
      <c r="ABT5" s="2"/>
      <c r="ABU5" s="2"/>
      <c r="ABV5" s="2"/>
      <c r="ABW5" s="2"/>
      <c r="ABX5" s="2"/>
      <c r="ABY5" s="2"/>
      <c r="ABZ5" s="2"/>
      <c r="ACA5" s="2"/>
      <c r="ACB5" s="2"/>
      <c r="ACC5" s="2"/>
      <c r="ACD5" s="2"/>
      <c r="ACE5" s="2"/>
      <c r="ACF5" s="2"/>
      <c r="ACG5" s="2"/>
      <c r="ACH5" s="2"/>
      <c r="ACI5" s="2"/>
      <c r="ACJ5" s="2"/>
      <c r="ACK5" s="2"/>
      <c r="ACL5" s="2"/>
      <c r="ACM5" s="2"/>
      <c r="ACN5" s="2"/>
      <c r="ACO5" s="2"/>
      <c r="ACP5" s="2"/>
      <c r="ACQ5" s="2"/>
      <c r="ACR5" s="2"/>
      <c r="ACS5" s="2"/>
      <c r="ACT5" s="2"/>
      <c r="ACU5" s="2"/>
      <c r="ACV5" s="2"/>
      <c r="ACW5" s="2"/>
      <c r="ACX5" s="2"/>
      <c r="ACY5" s="2"/>
      <c r="ACZ5" s="2"/>
      <c r="ADA5" s="2"/>
      <c r="ADB5" s="2"/>
      <c r="ADC5" s="2"/>
      <c r="ADD5" s="2"/>
      <c r="ADE5" s="2"/>
      <c r="ADF5" s="2"/>
      <c r="ADG5" s="2"/>
      <c r="ADH5" s="2"/>
      <c r="ADI5" s="2"/>
      <c r="ADJ5" s="2"/>
      <c r="ADK5" s="2"/>
      <c r="ADL5" s="2"/>
      <c r="ADM5" s="2"/>
      <c r="ADN5" s="2"/>
      <c r="ADO5" s="2"/>
      <c r="ADP5" s="2"/>
      <c r="ADQ5" s="2"/>
      <c r="ADR5" s="2"/>
      <c r="ADS5" s="2"/>
      <c r="ADT5" s="2"/>
      <c r="ADU5" s="2"/>
      <c r="ADV5" s="2"/>
      <c r="ADW5" s="2"/>
      <c r="ADX5" s="2"/>
      <c r="ADY5" s="2"/>
      <c r="ADZ5" s="2"/>
      <c r="AEA5" s="2"/>
      <c r="AEB5" s="2"/>
      <c r="AEC5" s="2"/>
      <c r="AED5" s="2"/>
      <c r="AEE5" s="2"/>
      <c r="AEF5" s="2"/>
      <c r="AEG5" s="2"/>
      <c r="AEH5" s="2"/>
      <c r="AEI5" s="2"/>
      <c r="AEJ5" s="2"/>
      <c r="AEK5" s="2"/>
      <c r="AEL5" s="2"/>
      <c r="AEM5" s="2"/>
      <c r="AEN5" s="2"/>
      <c r="AEO5" s="2"/>
      <c r="AEP5" s="2"/>
      <c r="AEQ5" s="2"/>
      <c r="AER5" s="2"/>
      <c r="AES5" s="2"/>
      <c r="AET5" s="2"/>
      <c r="AEU5" s="2"/>
      <c r="AEV5" s="2"/>
      <c r="AEW5" s="2"/>
      <c r="AEX5" s="2"/>
      <c r="AEY5" s="2"/>
      <c r="AEZ5" s="2"/>
      <c r="AFA5" s="2"/>
      <c r="AFB5" s="2"/>
      <c r="AFC5" s="2"/>
      <c r="AFD5" s="2"/>
      <c r="AFE5" s="2"/>
      <c r="AFF5" s="2"/>
      <c r="AFG5" s="2"/>
      <c r="AFH5" s="2"/>
      <c r="AFI5" s="2"/>
      <c r="AFJ5" s="2"/>
      <c r="AFK5" s="2"/>
      <c r="AFL5" s="2"/>
      <c r="AFM5" s="2"/>
      <c r="AFN5" s="2"/>
      <c r="AFO5" s="2"/>
      <c r="AFP5" s="2"/>
      <c r="AFQ5" s="2"/>
      <c r="AFR5" s="2"/>
      <c r="AFS5" s="2"/>
      <c r="AFT5" s="2"/>
      <c r="AFU5" s="2"/>
      <c r="AFV5" s="2"/>
      <c r="AFW5" s="2"/>
      <c r="AFX5" s="2"/>
      <c r="AFY5" s="2"/>
      <c r="AFZ5" s="2"/>
      <c r="AGA5" s="2"/>
      <c r="AGB5" s="2"/>
      <c r="AGC5" s="2"/>
      <c r="AGD5" s="2"/>
      <c r="AGE5" s="2"/>
      <c r="AGF5" s="2"/>
      <c r="AGG5" s="2"/>
      <c r="AGH5" s="2"/>
      <c r="AGI5" s="2"/>
      <c r="AGJ5" s="2"/>
      <c r="AGK5" s="2"/>
      <c r="AGL5" s="2"/>
      <c r="AGM5" s="2"/>
      <c r="AGN5" s="2"/>
      <c r="AGO5" s="2"/>
      <c r="AGP5" s="2"/>
      <c r="AGQ5" s="2"/>
      <c r="AGR5" s="2"/>
      <c r="AGS5" s="2"/>
      <c r="AGT5" s="2"/>
      <c r="AGU5" s="2"/>
      <c r="AGV5" s="2"/>
      <c r="AGW5" s="2"/>
      <c r="AGX5" s="2"/>
      <c r="AGY5" s="2"/>
      <c r="AGZ5" s="2"/>
      <c r="AHA5" s="2"/>
      <c r="AHB5" s="2"/>
      <c r="AHC5" s="2"/>
      <c r="AHD5" s="2"/>
      <c r="AHE5" s="2"/>
      <c r="AHF5" s="2"/>
      <c r="AHG5" s="2"/>
      <c r="AHH5" s="2"/>
      <c r="AHI5" s="2"/>
      <c r="AHJ5" s="2"/>
      <c r="AHK5" s="2"/>
      <c r="AHL5" s="2"/>
      <c r="AHM5" s="2"/>
      <c r="AHN5" s="2"/>
      <c r="AHO5" s="2"/>
      <c r="AHP5" s="2"/>
      <c r="AHQ5" s="2"/>
      <c r="AHR5" s="2"/>
      <c r="AHS5" s="2"/>
      <c r="AHT5" s="2"/>
      <c r="AHU5" s="2"/>
      <c r="AHV5" s="2"/>
      <c r="AHW5" s="2"/>
      <c r="AHX5" s="2"/>
      <c r="AHY5" s="2"/>
      <c r="AHZ5" s="2"/>
      <c r="AIA5" s="2"/>
      <c r="AIB5" s="2"/>
      <c r="AIC5" s="2"/>
      <c r="AID5" s="2"/>
      <c r="AIE5" s="2"/>
      <c r="AIF5" s="2"/>
      <c r="AIG5" s="2"/>
      <c r="AIH5" s="2"/>
      <c r="AII5" s="2"/>
      <c r="AIJ5" s="2"/>
      <c r="AIK5" s="2"/>
      <c r="AIL5" s="2"/>
      <c r="AIM5" s="2"/>
      <c r="AIN5" s="2"/>
      <c r="AIO5" s="2"/>
      <c r="AIP5" s="2"/>
      <c r="AIQ5" s="2"/>
      <c r="AIR5" s="2"/>
      <c r="AIS5" s="2"/>
      <c r="AIT5" s="2"/>
      <c r="AIU5" s="2"/>
      <c r="AIV5" s="2"/>
      <c r="AIW5" s="2"/>
      <c r="AIX5" s="2"/>
      <c r="AIY5" s="2"/>
      <c r="AIZ5" s="2"/>
      <c r="AJA5" s="2"/>
      <c r="AJB5" s="2"/>
      <c r="AJC5" s="2"/>
      <c r="AJD5" s="2"/>
      <c r="AJE5" s="2"/>
      <c r="AJF5" s="2"/>
      <c r="AJG5" s="2"/>
      <c r="AJH5" s="2"/>
      <c r="AJI5" s="2"/>
      <c r="AJJ5" s="2"/>
      <c r="AJK5" s="2"/>
      <c r="AJL5" s="2"/>
      <c r="AJM5" s="2"/>
      <c r="AJN5" s="2"/>
      <c r="AJO5" s="2"/>
      <c r="AJP5" s="2"/>
      <c r="AJQ5" s="2"/>
      <c r="AJR5" s="2"/>
      <c r="AJS5" s="2"/>
      <c r="AJT5" s="2"/>
      <c r="AJU5" s="2"/>
      <c r="AJV5" s="2"/>
      <c r="AJW5" s="2"/>
      <c r="AJX5" s="2"/>
      <c r="AJY5" s="2"/>
      <c r="AJZ5" s="2"/>
      <c r="AKA5" s="2"/>
      <c r="AKB5" s="2"/>
      <c r="AKC5" s="2"/>
      <c r="AKD5" s="2"/>
      <c r="AKE5" s="2"/>
      <c r="AKF5" s="2"/>
      <c r="AKG5" s="2"/>
      <c r="AKH5" s="2"/>
      <c r="AKI5" s="2"/>
      <c r="AKJ5" s="2"/>
      <c r="AKK5" s="2"/>
      <c r="AKL5" s="2"/>
      <c r="AKM5" s="2"/>
      <c r="AKN5" s="2"/>
      <c r="AKO5" s="2"/>
      <c r="AKP5" s="2"/>
      <c r="AKQ5" s="2"/>
      <c r="AKR5" s="2"/>
      <c r="AKS5" s="2"/>
      <c r="AKT5" s="2"/>
      <c r="AKU5" s="2"/>
      <c r="AKV5" s="2"/>
      <c r="AKW5" s="2"/>
      <c r="AKX5" s="2"/>
      <c r="AKY5" s="2"/>
      <c r="AKZ5" s="2"/>
      <c r="ALA5" s="2"/>
      <c r="ALB5" s="2"/>
      <c r="ALC5" s="2"/>
      <c r="ALD5" s="2"/>
      <c r="ALE5" s="2"/>
      <c r="ALF5" s="2"/>
      <c r="ALG5" s="2"/>
      <c r="ALH5" s="2"/>
      <c r="ALI5" s="2"/>
      <c r="ALJ5" s="2"/>
      <c r="ALK5" s="2"/>
      <c r="ALL5" s="2"/>
      <c r="ALM5" s="2"/>
      <c r="ALN5" s="2"/>
      <c r="ALO5" s="2"/>
      <c r="ALP5" s="2"/>
      <c r="ALQ5" s="2"/>
      <c r="ALR5" s="2"/>
      <c r="ALS5" s="2"/>
      <c r="ALT5" s="2"/>
      <c r="ALU5" s="2"/>
      <c r="ALV5" s="2"/>
      <c r="ALW5" s="2"/>
      <c r="ALX5" s="2"/>
      <c r="ALY5" s="2"/>
      <c r="ALZ5" s="2"/>
      <c r="AMA5" s="2"/>
      <c r="AMB5" s="2"/>
      <c r="AMC5" s="2"/>
      <c r="AMD5" s="2"/>
      <c r="AME5" s="2"/>
      <c r="AMF5" s="2"/>
      <c r="AMG5" s="2"/>
      <c r="AMH5" s="2"/>
    </row>
    <row r="6" spans="1:1022" ht="30">
      <c r="A6" s="22"/>
      <c r="B6" s="119" t="s">
        <v>10365</v>
      </c>
      <c r="C6" s="15" t="s">
        <v>73</v>
      </c>
      <c r="D6" s="15" t="s">
        <v>19</v>
      </c>
      <c r="E6" s="25"/>
      <c r="F6" s="17"/>
      <c r="G6" s="35"/>
      <c r="H6" s="27"/>
      <c r="I6" s="37"/>
      <c r="J6" s="36"/>
      <c r="K6" s="18"/>
      <c r="L6" s="128"/>
      <c r="M6" s="127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2"/>
      <c r="JS6" s="2"/>
      <c r="JT6" s="2"/>
      <c r="JU6" s="2"/>
      <c r="JV6" s="2"/>
      <c r="JW6" s="2"/>
      <c r="JX6" s="2"/>
      <c r="JY6" s="2"/>
      <c r="JZ6" s="2"/>
      <c r="KA6" s="2"/>
      <c r="KB6" s="2"/>
      <c r="KC6" s="2"/>
      <c r="KD6" s="2"/>
      <c r="KE6" s="2"/>
      <c r="KF6" s="2"/>
      <c r="KG6" s="2"/>
      <c r="KH6" s="2"/>
      <c r="KI6" s="2"/>
      <c r="KJ6" s="2"/>
      <c r="KK6" s="2"/>
      <c r="KL6" s="2"/>
      <c r="KM6" s="2"/>
      <c r="KN6" s="2"/>
      <c r="KO6" s="2"/>
      <c r="KP6" s="2"/>
      <c r="KQ6" s="2"/>
      <c r="KR6" s="2"/>
      <c r="KS6" s="2"/>
      <c r="KT6" s="2"/>
      <c r="KU6" s="2"/>
      <c r="KV6" s="2"/>
      <c r="KW6" s="2"/>
      <c r="KX6" s="2"/>
      <c r="KY6" s="2"/>
      <c r="KZ6" s="2"/>
      <c r="LA6" s="2"/>
      <c r="LB6" s="2"/>
      <c r="LC6" s="2"/>
      <c r="LD6" s="2"/>
      <c r="LE6" s="2"/>
      <c r="LF6" s="2"/>
      <c r="LG6" s="2"/>
      <c r="LH6" s="2"/>
      <c r="LI6" s="2"/>
      <c r="LJ6" s="2"/>
      <c r="LK6" s="2"/>
      <c r="LL6" s="2"/>
      <c r="LM6" s="2"/>
      <c r="LN6" s="2"/>
      <c r="LO6" s="2"/>
      <c r="LP6" s="2"/>
      <c r="LQ6" s="2"/>
      <c r="LR6" s="2"/>
      <c r="LS6" s="2"/>
      <c r="LT6" s="2"/>
      <c r="LU6" s="2"/>
      <c r="LV6" s="2"/>
      <c r="LW6" s="2"/>
      <c r="LX6" s="2"/>
      <c r="LY6" s="2"/>
      <c r="LZ6" s="2"/>
      <c r="MA6" s="2"/>
      <c r="MB6" s="2"/>
      <c r="MC6" s="2"/>
      <c r="MD6" s="2"/>
      <c r="ME6" s="2"/>
      <c r="MF6" s="2"/>
      <c r="MG6" s="2"/>
      <c r="MH6" s="2"/>
      <c r="MI6" s="2"/>
      <c r="MJ6" s="2"/>
      <c r="MK6" s="2"/>
      <c r="ML6" s="2"/>
      <c r="MM6" s="2"/>
      <c r="MN6" s="2"/>
      <c r="MO6" s="2"/>
      <c r="MP6" s="2"/>
      <c r="MQ6" s="2"/>
      <c r="MR6" s="2"/>
      <c r="MS6" s="2"/>
      <c r="MT6" s="2"/>
      <c r="MU6" s="2"/>
      <c r="MV6" s="2"/>
      <c r="MW6" s="2"/>
      <c r="MX6" s="2"/>
      <c r="MY6" s="2"/>
      <c r="MZ6" s="2"/>
      <c r="NA6" s="2"/>
      <c r="NB6" s="2"/>
      <c r="NC6" s="2"/>
      <c r="ND6" s="2"/>
      <c r="NE6" s="2"/>
      <c r="NF6" s="2"/>
      <c r="NG6" s="2"/>
      <c r="NH6" s="2"/>
      <c r="NI6" s="2"/>
      <c r="NJ6" s="2"/>
      <c r="NK6" s="2"/>
      <c r="NL6" s="2"/>
      <c r="NM6" s="2"/>
      <c r="NN6" s="2"/>
      <c r="NO6" s="2"/>
      <c r="NP6" s="2"/>
      <c r="NQ6" s="2"/>
      <c r="NR6" s="2"/>
      <c r="NS6" s="2"/>
      <c r="NT6" s="2"/>
      <c r="NU6" s="2"/>
      <c r="NV6" s="2"/>
      <c r="NW6" s="2"/>
      <c r="NX6" s="2"/>
      <c r="NY6" s="2"/>
      <c r="NZ6" s="2"/>
      <c r="OA6" s="2"/>
      <c r="OB6" s="2"/>
      <c r="OC6" s="2"/>
      <c r="OD6" s="2"/>
      <c r="OE6" s="2"/>
      <c r="OF6" s="2"/>
      <c r="OG6" s="2"/>
      <c r="OH6" s="2"/>
      <c r="OI6" s="2"/>
      <c r="OJ6" s="2"/>
      <c r="OK6" s="2"/>
      <c r="OL6" s="2"/>
      <c r="OM6" s="2"/>
      <c r="ON6" s="2"/>
      <c r="OO6" s="2"/>
      <c r="OP6" s="2"/>
      <c r="OQ6" s="2"/>
      <c r="OR6" s="2"/>
      <c r="OS6" s="2"/>
      <c r="OT6" s="2"/>
      <c r="OU6" s="2"/>
      <c r="OV6" s="2"/>
      <c r="OW6" s="2"/>
      <c r="OX6" s="2"/>
      <c r="OY6" s="2"/>
      <c r="OZ6" s="2"/>
      <c r="PA6" s="2"/>
      <c r="PB6" s="2"/>
      <c r="PC6" s="2"/>
      <c r="PD6" s="2"/>
      <c r="PE6" s="2"/>
      <c r="PF6" s="2"/>
      <c r="PG6" s="2"/>
      <c r="PH6" s="2"/>
      <c r="PI6" s="2"/>
      <c r="PJ6" s="2"/>
      <c r="PK6" s="2"/>
      <c r="PL6" s="2"/>
      <c r="PM6" s="2"/>
      <c r="PN6" s="2"/>
      <c r="PO6" s="2"/>
      <c r="PP6" s="2"/>
      <c r="PQ6" s="2"/>
      <c r="PR6" s="2"/>
      <c r="PS6" s="2"/>
      <c r="PT6" s="2"/>
      <c r="PU6" s="2"/>
      <c r="PV6" s="2"/>
      <c r="PW6" s="2"/>
      <c r="PX6" s="2"/>
      <c r="PY6" s="2"/>
      <c r="PZ6" s="2"/>
      <c r="QA6" s="2"/>
      <c r="QB6" s="2"/>
      <c r="QC6" s="2"/>
      <c r="QD6" s="2"/>
      <c r="QE6" s="2"/>
      <c r="QF6" s="2"/>
      <c r="QG6" s="2"/>
      <c r="QH6" s="2"/>
      <c r="QI6" s="2"/>
      <c r="QJ6" s="2"/>
      <c r="QK6" s="2"/>
      <c r="QL6" s="2"/>
      <c r="QM6" s="2"/>
      <c r="QN6" s="2"/>
      <c r="QO6" s="2"/>
      <c r="QP6" s="2"/>
      <c r="QQ6" s="2"/>
      <c r="QR6" s="2"/>
      <c r="QS6" s="2"/>
      <c r="QT6" s="2"/>
      <c r="QU6" s="2"/>
      <c r="QV6" s="2"/>
      <c r="QW6" s="2"/>
      <c r="QX6" s="2"/>
      <c r="QY6" s="2"/>
      <c r="QZ6" s="2"/>
      <c r="RA6" s="2"/>
      <c r="RB6" s="2"/>
      <c r="RC6" s="2"/>
      <c r="RD6" s="2"/>
      <c r="RE6" s="2"/>
      <c r="RF6" s="2"/>
      <c r="RG6" s="2"/>
      <c r="RH6" s="2"/>
      <c r="RI6" s="2"/>
      <c r="RJ6" s="2"/>
      <c r="RK6" s="2"/>
      <c r="RL6" s="2"/>
      <c r="RM6" s="2"/>
      <c r="RN6" s="2"/>
      <c r="RO6" s="2"/>
      <c r="RP6" s="2"/>
      <c r="RQ6" s="2"/>
      <c r="RR6" s="2"/>
      <c r="RS6" s="2"/>
      <c r="RT6" s="2"/>
      <c r="RU6" s="2"/>
      <c r="RV6" s="2"/>
      <c r="RW6" s="2"/>
      <c r="RX6" s="2"/>
      <c r="RY6" s="2"/>
      <c r="RZ6" s="2"/>
      <c r="SA6" s="2"/>
      <c r="SB6" s="2"/>
      <c r="SC6" s="2"/>
      <c r="SD6" s="2"/>
      <c r="SE6" s="2"/>
      <c r="SF6" s="2"/>
      <c r="SG6" s="2"/>
      <c r="SH6" s="2"/>
      <c r="SI6" s="2"/>
      <c r="SJ6" s="2"/>
      <c r="SK6" s="2"/>
      <c r="SL6" s="2"/>
      <c r="SM6" s="2"/>
      <c r="SN6" s="2"/>
      <c r="SO6" s="2"/>
      <c r="SP6" s="2"/>
      <c r="SQ6" s="2"/>
      <c r="SR6" s="2"/>
      <c r="SS6" s="2"/>
      <c r="ST6" s="2"/>
      <c r="SU6" s="2"/>
      <c r="SV6" s="2"/>
      <c r="SW6" s="2"/>
      <c r="SX6" s="2"/>
      <c r="SY6" s="2"/>
      <c r="SZ6" s="2"/>
      <c r="TA6" s="2"/>
      <c r="TB6" s="2"/>
      <c r="TC6" s="2"/>
      <c r="TD6" s="2"/>
      <c r="TE6" s="2"/>
      <c r="TF6" s="2"/>
      <c r="TG6" s="2"/>
      <c r="TH6" s="2"/>
      <c r="TI6" s="2"/>
      <c r="TJ6" s="2"/>
      <c r="TK6" s="2"/>
      <c r="TL6" s="2"/>
      <c r="TM6" s="2"/>
      <c r="TN6" s="2"/>
      <c r="TO6" s="2"/>
      <c r="TP6" s="2"/>
      <c r="TQ6" s="2"/>
      <c r="TR6" s="2"/>
      <c r="TS6" s="2"/>
      <c r="TT6" s="2"/>
      <c r="TU6" s="2"/>
      <c r="TV6" s="2"/>
      <c r="TW6" s="2"/>
      <c r="TX6" s="2"/>
      <c r="TY6" s="2"/>
      <c r="TZ6" s="2"/>
      <c r="UA6" s="2"/>
      <c r="UB6" s="2"/>
      <c r="UC6" s="2"/>
      <c r="UD6" s="2"/>
      <c r="UE6" s="2"/>
      <c r="UF6" s="2"/>
      <c r="UG6" s="2"/>
      <c r="UH6" s="2"/>
      <c r="UI6" s="2"/>
      <c r="UJ6" s="2"/>
      <c r="UK6" s="2"/>
      <c r="UL6" s="2"/>
      <c r="UM6" s="2"/>
      <c r="UN6" s="2"/>
      <c r="UO6" s="2"/>
      <c r="UP6" s="2"/>
      <c r="UQ6" s="2"/>
      <c r="UR6" s="2"/>
      <c r="US6" s="2"/>
      <c r="UT6" s="2"/>
      <c r="UU6" s="2"/>
      <c r="UV6" s="2"/>
      <c r="UW6" s="2"/>
      <c r="UX6" s="2"/>
      <c r="UY6" s="2"/>
      <c r="UZ6" s="2"/>
      <c r="VA6" s="2"/>
      <c r="VB6" s="2"/>
      <c r="VC6" s="2"/>
      <c r="VD6" s="2"/>
      <c r="VE6" s="2"/>
      <c r="VF6" s="2"/>
      <c r="VG6" s="2"/>
      <c r="VH6" s="2"/>
      <c r="VI6" s="2"/>
      <c r="VJ6" s="2"/>
      <c r="VK6" s="2"/>
      <c r="VL6" s="2"/>
      <c r="VM6" s="2"/>
      <c r="VN6" s="2"/>
      <c r="VO6" s="2"/>
      <c r="VP6" s="2"/>
      <c r="VQ6" s="2"/>
      <c r="VR6" s="2"/>
      <c r="VS6" s="2"/>
      <c r="VT6" s="2"/>
      <c r="VU6" s="2"/>
      <c r="VV6" s="2"/>
      <c r="VW6" s="2"/>
      <c r="VX6" s="2"/>
      <c r="VY6" s="2"/>
      <c r="VZ6" s="2"/>
      <c r="WA6" s="2"/>
      <c r="WB6" s="2"/>
      <c r="WC6" s="2"/>
      <c r="WD6" s="2"/>
      <c r="WE6" s="2"/>
      <c r="WF6" s="2"/>
      <c r="WG6" s="2"/>
      <c r="WH6" s="2"/>
      <c r="WI6" s="2"/>
      <c r="WJ6" s="2"/>
      <c r="WK6" s="2"/>
      <c r="WL6" s="2"/>
      <c r="WM6" s="2"/>
      <c r="WN6" s="2"/>
      <c r="WO6" s="2"/>
      <c r="WP6" s="2"/>
      <c r="WQ6" s="2"/>
      <c r="WR6" s="2"/>
      <c r="WS6" s="2"/>
      <c r="WT6" s="2"/>
      <c r="WU6" s="2"/>
      <c r="WV6" s="2"/>
      <c r="WW6" s="2"/>
      <c r="WX6" s="2"/>
      <c r="WY6" s="2"/>
      <c r="WZ6" s="2"/>
      <c r="XA6" s="2"/>
      <c r="XB6" s="2"/>
      <c r="XC6" s="2"/>
      <c r="XD6" s="2"/>
      <c r="XE6" s="2"/>
      <c r="XF6" s="2"/>
      <c r="XG6" s="2"/>
      <c r="XH6" s="2"/>
      <c r="XI6" s="2"/>
      <c r="XJ6" s="2"/>
      <c r="XK6" s="2"/>
      <c r="XL6" s="2"/>
      <c r="XM6" s="2"/>
      <c r="XN6" s="2"/>
      <c r="XO6" s="2"/>
      <c r="XP6" s="2"/>
      <c r="XQ6" s="2"/>
      <c r="XR6" s="2"/>
      <c r="XS6" s="2"/>
      <c r="XT6" s="2"/>
      <c r="XU6" s="2"/>
      <c r="XV6" s="2"/>
      <c r="XW6" s="2"/>
      <c r="XX6" s="2"/>
      <c r="XY6" s="2"/>
      <c r="XZ6" s="2"/>
      <c r="YA6" s="2"/>
      <c r="YB6" s="2"/>
      <c r="YC6" s="2"/>
      <c r="YD6" s="2"/>
      <c r="YE6" s="2"/>
      <c r="YF6" s="2"/>
      <c r="YG6" s="2"/>
      <c r="YH6" s="2"/>
      <c r="YI6" s="2"/>
      <c r="YJ6" s="2"/>
      <c r="YK6" s="2"/>
      <c r="YL6" s="2"/>
      <c r="YM6" s="2"/>
      <c r="YN6" s="2"/>
      <c r="YO6" s="2"/>
      <c r="YP6" s="2"/>
      <c r="YQ6" s="2"/>
      <c r="YR6" s="2"/>
      <c r="YS6" s="2"/>
      <c r="YT6" s="2"/>
      <c r="YU6" s="2"/>
      <c r="YV6" s="2"/>
      <c r="YW6" s="2"/>
      <c r="YX6" s="2"/>
      <c r="YY6" s="2"/>
      <c r="YZ6" s="2"/>
      <c r="ZA6" s="2"/>
      <c r="ZB6" s="2"/>
      <c r="ZC6" s="2"/>
      <c r="ZD6" s="2"/>
      <c r="ZE6" s="2"/>
      <c r="ZF6" s="2"/>
      <c r="ZG6" s="2"/>
      <c r="ZH6" s="2"/>
      <c r="ZI6" s="2"/>
      <c r="ZJ6" s="2"/>
      <c r="ZK6" s="2"/>
      <c r="ZL6" s="2"/>
      <c r="ZM6" s="2"/>
      <c r="ZN6" s="2"/>
      <c r="ZO6" s="2"/>
      <c r="ZP6" s="2"/>
      <c r="ZQ6" s="2"/>
      <c r="ZR6" s="2"/>
      <c r="ZS6" s="2"/>
      <c r="ZT6" s="2"/>
      <c r="ZU6" s="2"/>
      <c r="ZV6" s="2"/>
      <c r="ZW6" s="2"/>
      <c r="ZX6" s="2"/>
      <c r="ZY6" s="2"/>
      <c r="ZZ6" s="2"/>
      <c r="AAA6" s="2"/>
      <c r="AAB6" s="2"/>
      <c r="AAC6" s="2"/>
      <c r="AAD6" s="2"/>
      <c r="AAE6" s="2"/>
      <c r="AAF6" s="2"/>
      <c r="AAG6" s="2"/>
      <c r="AAH6" s="2"/>
      <c r="AAI6" s="2"/>
      <c r="AAJ6" s="2"/>
      <c r="AAK6" s="2"/>
      <c r="AAL6" s="2"/>
      <c r="AAM6" s="2"/>
      <c r="AAN6" s="2"/>
      <c r="AAO6" s="2"/>
      <c r="AAP6" s="2"/>
      <c r="AAQ6" s="2"/>
      <c r="AAR6" s="2"/>
      <c r="AAS6" s="2"/>
      <c r="AAT6" s="2"/>
      <c r="AAU6" s="2"/>
      <c r="AAV6" s="2"/>
      <c r="AAW6" s="2"/>
      <c r="AAX6" s="2"/>
      <c r="AAY6" s="2"/>
      <c r="AAZ6" s="2"/>
      <c r="ABA6" s="2"/>
      <c r="ABB6" s="2"/>
      <c r="ABC6" s="2"/>
      <c r="ABD6" s="2"/>
      <c r="ABE6" s="2"/>
      <c r="ABF6" s="2"/>
      <c r="ABG6" s="2"/>
      <c r="ABH6" s="2"/>
      <c r="ABI6" s="2"/>
      <c r="ABJ6" s="2"/>
      <c r="ABK6" s="2"/>
      <c r="ABL6" s="2"/>
      <c r="ABM6" s="2"/>
      <c r="ABN6" s="2"/>
      <c r="ABO6" s="2"/>
      <c r="ABP6" s="2"/>
      <c r="ABQ6" s="2"/>
      <c r="ABR6" s="2"/>
      <c r="ABS6" s="2"/>
      <c r="ABT6" s="2"/>
      <c r="ABU6" s="2"/>
      <c r="ABV6" s="2"/>
      <c r="ABW6" s="2"/>
      <c r="ABX6" s="2"/>
      <c r="ABY6" s="2"/>
      <c r="ABZ6" s="2"/>
      <c r="ACA6" s="2"/>
      <c r="ACB6" s="2"/>
      <c r="ACC6" s="2"/>
      <c r="ACD6" s="2"/>
      <c r="ACE6" s="2"/>
      <c r="ACF6" s="2"/>
      <c r="ACG6" s="2"/>
      <c r="ACH6" s="2"/>
      <c r="ACI6" s="2"/>
      <c r="ACJ6" s="2"/>
      <c r="ACK6" s="2"/>
      <c r="ACL6" s="2"/>
      <c r="ACM6" s="2"/>
      <c r="ACN6" s="2"/>
      <c r="ACO6" s="2"/>
      <c r="ACP6" s="2"/>
      <c r="ACQ6" s="2"/>
      <c r="ACR6" s="2"/>
      <c r="ACS6" s="2"/>
      <c r="ACT6" s="2"/>
      <c r="ACU6" s="2"/>
      <c r="ACV6" s="2"/>
      <c r="ACW6" s="2"/>
      <c r="ACX6" s="2"/>
      <c r="ACY6" s="2"/>
      <c r="ACZ6" s="2"/>
      <c r="ADA6" s="2"/>
      <c r="ADB6" s="2"/>
      <c r="ADC6" s="2"/>
      <c r="ADD6" s="2"/>
      <c r="ADE6" s="2"/>
      <c r="ADF6" s="2"/>
      <c r="ADG6" s="2"/>
      <c r="ADH6" s="2"/>
      <c r="ADI6" s="2"/>
      <c r="ADJ6" s="2"/>
      <c r="ADK6" s="2"/>
      <c r="ADL6" s="2"/>
      <c r="ADM6" s="2"/>
      <c r="ADN6" s="2"/>
      <c r="ADO6" s="2"/>
      <c r="ADP6" s="2"/>
      <c r="ADQ6" s="2"/>
      <c r="ADR6" s="2"/>
      <c r="ADS6" s="2"/>
      <c r="ADT6" s="2"/>
      <c r="ADU6" s="2"/>
      <c r="ADV6" s="2"/>
      <c r="ADW6" s="2"/>
      <c r="ADX6" s="2"/>
      <c r="ADY6" s="2"/>
      <c r="ADZ6" s="2"/>
      <c r="AEA6" s="2"/>
      <c r="AEB6" s="2"/>
      <c r="AEC6" s="2"/>
      <c r="AED6" s="2"/>
      <c r="AEE6" s="2"/>
      <c r="AEF6" s="2"/>
      <c r="AEG6" s="2"/>
      <c r="AEH6" s="2"/>
      <c r="AEI6" s="2"/>
      <c r="AEJ6" s="2"/>
      <c r="AEK6" s="2"/>
      <c r="AEL6" s="2"/>
      <c r="AEM6" s="2"/>
      <c r="AEN6" s="2"/>
      <c r="AEO6" s="2"/>
      <c r="AEP6" s="2"/>
      <c r="AEQ6" s="2"/>
      <c r="AER6" s="2"/>
      <c r="AES6" s="2"/>
      <c r="AET6" s="2"/>
      <c r="AEU6" s="2"/>
      <c r="AEV6" s="2"/>
      <c r="AEW6" s="2"/>
      <c r="AEX6" s="2"/>
      <c r="AEY6" s="2"/>
      <c r="AEZ6" s="2"/>
      <c r="AFA6" s="2"/>
      <c r="AFB6" s="2"/>
      <c r="AFC6" s="2"/>
      <c r="AFD6" s="2"/>
      <c r="AFE6" s="2"/>
      <c r="AFF6" s="2"/>
      <c r="AFG6" s="2"/>
      <c r="AFH6" s="2"/>
      <c r="AFI6" s="2"/>
      <c r="AFJ6" s="2"/>
      <c r="AFK6" s="2"/>
      <c r="AFL6" s="2"/>
      <c r="AFM6" s="2"/>
      <c r="AFN6" s="2"/>
      <c r="AFO6" s="2"/>
      <c r="AFP6" s="2"/>
      <c r="AFQ6" s="2"/>
      <c r="AFR6" s="2"/>
      <c r="AFS6" s="2"/>
      <c r="AFT6" s="2"/>
      <c r="AFU6" s="2"/>
      <c r="AFV6" s="2"/>
      <c r="AFW6" s="2"/>
      <c r="AFX6" s="2"/>
      <c r="AFY6" s="2"/>
      <c r="AFZ6" s="2"/>
      <c r="AGA6" s="2"/>
      <c r="AGB6" s="2"/>
      <c r="AGC6" s="2"/>
      <c r="AGD6" s="2"/>
      <c r="AGE6" s="2"/>
      <c r="AGF6" s="2"/>
      <c r="AGG6" s="2"/>
      <c r="AGH6" s="2"/>
      <c r="AGI6" s="2"/>
      <c r="AGJ6" s="2"/>
      <c r="AGK6" s="2"/>
      <c r="AGL6" s="2"/>
      <c r="AGM6" s="2"/>
      <c r="AGN6" s="2"/>
      <c r="AGO6" s="2"/>
      <c r="AGP6" s="2"/>
      <c r="AGQ6" s="2"/>
      <c r="AGR6" s="2"/>
      <c r="AGS6" s="2"/>
      <c r="AGT6" s="2"/>
      <c r="AGU6" s="2"/>
      <c r="AGV6" s="2"/>
      <c r="AGW6" s="2"/>
      <c r="AGX6" s="2"/>
      <c r="AGY6" s="2"/>
      <c r="AGZ6" s="2"/>
      <c r="AHA6" s="2"/>
      <c r="AHB6" s="2"/>
      <c r="AHC6" s="2"/>
      <c r="AHD6" s="2"/>
      <c r="AHE6" s="2"/>
      <c r="AHF6" s="2"/>
      <c r="AHG6" s="2"/>
      <c r="AHH6" s="2"/>
      <c r="AHI6" s="2"/>
      <c r="AHJ6" s="2"/>
      <c r="AHK6" s="2"/>
      <c r="AHL6" s="2"/>
      <c r="AHM6" s="2"/>
      <c r="AHN6" s="2"/>
      <c r="AHO6" s="2"/>
      <c r="AHP6" s="2"/>
      <c r="AHQ6" s="2"/>
      <c r="AHR6" s="2"/>
      <c r="AHS6" s="2"/>
      <c r="AHT6" s="2"/>
      <c r="AHU6" s="2"/>
      <c r="AHV6" s="2"/>
      <c r="AHW6" s="2"/>
      <c r="AHX6" s="2"/>
      <c r="AHY6" s="2"/>
      <c r="AHZ6" s="2"/>
      <c r="AIA6" s="2"/>
      <c r="AIB6" s="2"/>
      <c r="AIC6" s="2"/>
      <c r="AID6" s="2"/>
      <c r="AIE6" s="2"/>
      <c r="AIF6" s="2"/>
      <c r="AIG6" s="2"/>
      <c r="AIH6" s="2"/>
      <c r="AII6" s="2"/>
      <c r="AIJ6" s="2"/>
      <c r="AIK6" s="2"/>
      <c r="AIL6" s="2"/>
      <c r="AIM6" s="2"/>
      <c r="AIN6" s="2"/>
      <c r="AIO6" s="2"/>
      <c r="AIP6" s="2"/>
      <c r="AIQ6" s="2"/>
      <c r="AIR6" s="2"/>
      <c r="AIS6" s="2"/>
      <c r="AIT6" s="2"/>
      <c r="AIU6" s="2"/>
      <c r="AIV6" s="2"/>
      <c r="AIW6" s="2"/>
      <c r="AIX6" s="2"/>
      <c r="AIY6" s="2"/>
      <c r="AIZ6" s="2"/>
      <c r="AJA6" s="2"/>
      <c r="AJB6" s="2"/>
      <c r="AJC6" s="2"/>
      <c r="AJD6" s="2"/>
      <c r="AJE6" s="2"/>
      <c r="AJF6" s="2"/>
      <c r="AJG6" s="2"/>
      <c r="AJH6" s="2"/>
      <c r="AJI6" s="2"/>
      <c r="AJJ6" s="2"/>
      <c r="AJK6" s="2"/>
      <c r="AJL6" s="2"/>
      <c r="AJM6" s="2"/>
      <c r="AJN6" s="2"/>
      <c r="AJO6" s="2"/>
      <c r="AJP6" s="2"/>
      <c r="AJQ6" s="2"/>
      <c r="AJR6" s="2"/>
      <c r="AJS6" s="2"/>
      <c r="AJT6" s="2"/>
      <c r="AJU6" s="2"/>
      <c r="AJV6" s="2"/>
      <c r="AJW6" s="2"/>
      <c r="AJX6" s="2"/>
      <c r="AJY6" s="2"/>
      <c r="AJZ6" s="2"/>
      <c r="AKA6" s="2"/>
      <c r="AKB6" s="2"/>
      <c r="AKC6" s="2"/>
      <c r="AKD6" s="2"/>
      <c r="AKE6" s="2"/>
      <c r="AKF6" s="2"/>
      <c r="AKG6" s="2"/>
      <c r="AKH6" s="2"/>
      <c r="AKI6" s="2"/>
      <c r="AKJ6" s="2"/>
      <c r="AKK6" s="2"/>
      <c r="AKL6" s="2"/>
      <c r="AKM6" s="2"/>
      <c r="AKN6" s="2"/>
      <c r="AKO6" s="2"/>
      <c r="AKP6" s="2"/>
      <c r="AKQ6" s="2"/>
      <c r="AKR6" s="2"/>
      <c r="AKS6" s="2"/>
      <c r="AKT6" s="2"/>
      <c r="AKU6" s="2"/>
      <c r="AKV6" s="2"/>
      <c r="AKW6" s="2"/>
      <c r="AKX6" s="2"/>
      <c r="AKY6" s="2"/>
      <c r="AKZ6" s="2"/>
      <c r="ALA6" s="2"/>
      <c r="ALB6" s="2"/>
      <c r="ALC6" s="2"/>
      <c r="ALD6" s="2"/>
      <c r="ALE6" s="2"/>
      <c r="ALF6" s="2"/>
      <c r="ALG6" s="2"/>
      <c r="ALH6" s="2"/>
      <c r="ALI6" s="2"/>
      <c r="ALJ6" s="2"/>
      <c r="ALK6" s="2"/>
      <c r="ALL6" s="2"/>
      <c r="ALM6" s="2"/>
      <c r="ALN6" s="2"/>
      <c r="ALO6" s="2"/>
      <c r="ALP6" s="2"/>
      <c r="ALQ6" s="2"/>
      <c r="ALR6" s="2"/>
      <c r="ALS6" s="2"/>
      <c r="ALT6" s="2"/>
      <c r="ALU6" s="2"/>
      <c r="ALV6" s="2"/>
      <c r="ALW6" s="2"/>
      <c r="ALX6" s="2"/>
      <c r="ALY6" s="2"/>
      <c r="ALZ6" s="2"/>
      <c r="AMA6" s="2"/>
      <c r="AMB6" s="2"/>
      <c r="AMC6" s="2"/>
      <c r="AMD6" s="2"/>
      <c r="AME6" s="2"/>
      <c r="AMF6" s="2"/>
      <c r="AMG6" s="2"/>
      <c r="AMH6" s="2"/>
    </row>
    <row r="7" spans="1:1022" ht="45">
      <c r="A7" s="22"/>
      <c r="B7" s="119" t="s">
        <v>10366</v>
      </c>
      <c r="C7" s="15" t="s">
        <v>338</v>
      </c>
      <c r="D7" s="15" t="s">
        <v>19</v>
      </c>
      <c r="E7" s="25" t="s">
        <v>20</v>
      </c>
      <c r="F7" s="17" t="s">
        <v>21</v>
      </c>
      <c r="G7" s="35" t="s">
        <v>10367</v>
      </c>
      <c r="H7" s="27" t="s">
        <v>20</v>
      </c>
      <c r="I7" s="20" t="s">
        <v>10368</v>
      </c>
      <c r="J7" s="21" t="s">
        <v>24</v>
      </c>
      <c r="K7" s="18" t="s">
        <v>24</v>
      </c>
      <c r="L7" s="128"/>
      <c r="M7" s="127" t="s">
        <v>20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2"/>
      <c r="JS7" s="2"/>
      <c r="JT7" s="2"/>
      <c r="JU7" s="2"/>
      <c r="JV7" s="2"/>
      <c r="JW7" s="2"/>
      <c r="JX7" s="2"/>
      <c r="JY7" s="2"/>
      <c r="JZ7" s="2"/>
      <c r="KA7" s="2"/>
      <c r="KB7" s="2"/>
      <c r="KC7" s="2"/>
      <c r="KD7" s="2"/>
      <c r="KE7" s="2"/>
      <c r="KF7" s="2"/>
      <c r="KG7" s="2"/>
      <c r="KH7" s="2"/>
      <c r="KI7" s="2"/>
      <c r="KJ7" s="2"/>
      <c r="KK7" s="2"/>
      <c r="KL7" s="2"/>
      <c r="KM7" s="2"/>
      <c r="KN7" s="2"/>
      <c r="KO7" s="2"/>
      <c r="KP7" s="2"/>
      <c r="KQ7" s="2"/>
      <c r="KR7" s="2"/>
      <c r="KS7" s="2"/>
      <c r="KT7" s="2"/>
      <c r="KU7" s="2"/>
      <c r="KV7" s="2"/>
      <c r="KW7" s="2"/>
      <c r="KX7" s="2"/>
      <c r="KY7" s="2"/>
      <c r="KZ7" s="2"/>
      <c r="LA7" s="2"/>
      <c r="LB7" s="2"/>
      <c r="LC7" s="2"/>
      <c r="LD7" s="2"/>
      <c r="LE7" s="2"/>
      <c r="LF7" s="2"/>
      <c r="LG7" s="2"/>
      <c r="LH7" s="2"/>
      <c r="LI7" s="2"/>
      <c r="LJ7" s="2"/>
      <c r="LK7" s="2"/>
      <c r="LL7" s="2"/>
      <c r="LM7" s="2"/>
      <c r="LN7" s="2"/>
      <c r="LO7" s="2"/>
      <c r="LP7" s="2"/>
      <c r="LQ7" s="2"/>
      <c r="LR7" s="2"/>
      <c r="LS7" s="2"/>
      <c r="LT7" s="2"/>
      <c r="LU7" s="2"/>
      <c r="LV7" s="2"/>
      <c r="LW7" s="2"/>
      <c r="LX7" s="2"/>
      <c r="LY7" s="2"/>
      <c r="LZ7" s="2"/>
      <c r="MA7" s="2"/>
      <c r="MB7" s="2"/>
      <c r="MC7" s="2"/>
      <c r="MD7" s="2"/>
      <c r="ME7" s="2"/>
      <c r="MF7" s="2"/>
      <c r="MG7" s="2"/>
      <c r="MH7" s="2"/>
      <c r="MI7" s="2"/>
      <c r="MJ7" s="2"/>
      <c r="MK7" s="2"/>
      <c r="ML7" s="2"/>
      <c r="MM7" s="2"/>
      <c r="MN7" s="2"/>
      <c r="MO7" s="2"/>
      <c r="MP7" s="2"/>
      <c r="MQ7" s="2"/>
      <c r="MR7" s="2"/>
      <c r="MS7" s="2"/>
      <c r="MT7" s="2"/>
      <c r="MU7" s="2"/>
      <c r="MV7" s="2"/>
      <c r="MW7" s="2"/>
      <c r="MX7" s="2"/>
      <c r="MY7" s="2"/>
      <c r="MZ7" s="2"/>
      <c r="NA7" s="2"/>
      <c r="NB7" s="2"/>
      <c r="NC7" s="2"/>
      <c r="ND7" s="2"/>
      <c r="NE7" s="2"/>
      <c r="NF7" s="2"/>
      <c r="NG7" s="2"/>
      <c r="NH7" s="2"/>
      <c r="NI7" s="2"/>
      <c r="NJ7" s="2"/>
      <c r="NK7" s="2"/>
      <c r="NL7" s="2"/>
      <c r="NM7" s="2"/>
      <c r="NN7" s="2"/>
      <c r="NO7" s="2"/>
      <c r="NP7" s="2"/>
      <c r="NQ7" s="2"/>
      <c r="NR7" s="2"/>
      <c r="NS7" s="2"/>
      <c r="NT7" s="2"/>
      <c r="NU7" s="2"/>
      <c r="NV7" s="2"/>
      <c r="NW7" s="2"/>
      <c r="NX7" s="2"/>
      <c r="NY7" s="2"/>
      <c r="NZ7" s="2"/>
      <c r="OA7" s="2"/>
      <c r="OB7" s="2"/>
      <c r="OC7" s="2"/>
      <c r="OD7" s="2"/>
      <c r="OE7" s="2"/>
      <c r="OF7" s="2"/>
      <c r="OG7" s="2"/>
      <c r="OH7" s="2"/>
      <c r="OI7" s="2"/>
      <c r="OJ7" s="2"/>
      <c r="OK7" s="2"/>
      <c r="OL7" s="2"/>
      <c r="OM7" s="2"/>
      <c r="ON7" s="2"/>
      <c r="OO7" s="2"/>
      <c r="OP7" s="2"/>
      <c r="OQ7" s="2"/>
      <c r="OR7" s="2"/>
      <c r="OS7" s="2"/>
      <c r="OT7" s="2"/>
      <c r="OU7" s="2"/>
      <c r="OV7" s="2"/>
      <c r="OW7" s="2"/>
      <c r="OX7" s="2"/>
      <c r="OY7" s="2"/>
      <c r="OZ7" s="2"/>
      <c r="PA7" s="2"/>
      <c r="PB7" s="2"/>
      <c r="PC7" s="2"/>
      <c r="PD7" s="2"/>
      <c r="PE7" s="2"/>
      <c r="PF7" s="2"/>
      <c r="PG7" s="2"/>
      <c r="PH7" s="2"/>
      <c r="PI7" s="2"/>
      <c r="PJ7" s="2"/>
      <c r="PK7" s="2"/>
      <c r="PL7" s="2"/>
      <c r="PM7" s="2"/>
      <c r="PN7" s="2"/>
      <c r="PO7" s="2"/>
      <c r="PP7" s="2"/>
      <c r="PQ7" s="2"/>
      <c r="PR7" s="2"/>
      <c r="PS7" s="2"/>
      <c r="PT7" s="2"/>
      <c r="PU7" s="2"/>
      <c r="PV7" s="2"/>
      <c r="PW7" s="2"/>
      <c r="PX7" s="2"/>
      <c r="PY7" s="2"/>
      <c r="PZ7" s="2"/>
      <c r="QA7" s="2"/>
      <c r="QB7" s="2"/>
      <c r="QC7" s="2"/>
      <c r="QD7" s="2"/>
      <c r="QE7" s="2"/>
      <c r="QF7" s="2"/>
      <c r="QG7" s="2"/>
      <c r="QH7" s="2"/>
      <c r="QI7" s="2"/>
      <c r="QJ7" s="2"/>
      <c r="QK7" s="2"/>
      <c r="QL7" s="2"/>
      <c r="QM7" s="2"/>
      <c r="QN7" s="2"/>
      <c r="QO7" s="2"/>
      <c r="QP7" s="2"/>
      <c r="QQ7" s="2"/>
      <c r="QR7" s="2"/>
      <c r="QS7" s="2"/>
      <c r="QT7" s="2"/>
      <c r="QU7" s="2"/>
      <c r="QV7" s="2"/>
      <c r="QW7" s="2"/>
      <c r="QX7" s="2"/>
      <c r="QY7" s="2"/>
      <c r="QZ7" s="2"/>
      <c r="RA7" s="2"/>
      <c r="RB7" s="2"/>
      <c r="RC7" s="2"/>
      <c r="RD7" s="2"/>
      <c r="RE7" s="2"/>
      <c r="RF7" s="2"/>
      <c r="RG7" s="2"/>
      <c r="RH7" s="2"/>
      <c r="RI7" s="2"/>
      <c r="RJ7" s="2"/>
      <c r="RK7" s="2"/>
      <c r="RL7" s="2"/>
      <c r="RM7" s="2"/>
      <c r="RN7" s="2"/>
      <c r="RO7" s="2"/>
      <c r="RP7" s="2"/>
      <c r="RQ7" s="2"/>
      <c r="RR7" s="2"/>
      <c r="RS7" s="2"/>
      <c r="RT7" s="2"/>
      <c r="RU7" s="2"/>
      <c r="RV7" s="2"/>
      <c r="RW7" s="2"/>
      <c r="RX7" s="2"/>
      <c r="RY7" s="2"/>
      <c r="RZ7" s="2"/>
      <c r="SA7" s="2"/>
      <c r="SB7" s="2"/>
      <c r="SC7" s="2"/>
      <c r="SD7" s="2"/>
      <c r="SE7" s="2"/>
      <c r="SF7" s="2"/>
      <c r="SG7" s="2"/>
      <c r="SH7" s="2"/>
      <c r="SI7" s="2"/>
      <c r="SJ7" s="2"/>
      <c r="SK7" s="2"/>
      <c r="SL7" s="2"/>
      <c r="SM7" s="2"/>
      <c r="SN7" s="2"/>
      <c r="SO7" s="2"/>
      <c r="SP7" s="2"/>
      <c r="SQ7" s="2"/>
      <c r="SR7" s="2"/>
      <c r="SS7" s="2"/>
      <c r="ST7" s="2"/>
      <c r="SU7" s="2"/>
      <c r="SV7" s="2"/>
      <c r="SW7" s="2"/>
      <c r="SX7" s="2"/>
      <c r="SY7" s="2"/>
      <c r="SZ7" s="2"/>
      <c r="TA7" s="2"/>
      <c r="TB7" s="2"/>
      <c r="TC7" s="2"/>
      <c r="TD7" s="2"/>
      <c r="TE7" s="2"/>
      <c r="TF7" s="2"/>
      <c r="TG7" s="2"/>
      <c r="TH7" s="2"/>
      <c r="TI7" s="2"/>
      <c r="TJ7" s="2"/>
      <c r="TK7" s="2"/>
      <c r="TL7" s="2"/>
      <c r="TM7" s="2"/>
      <c r="TN7" s="2"/>
      <c r="TO7" s="2"/>
      <c r="TP7" s="2"/>
      <c r="TQ7" s="2"/>
      <c r="TR7" s="2"/>
      <c r="TS7" s="2"/>
      <c r="TT7" s="2"/>
      <c r="TU7" s="2"/>
      <c r="TV7" s="2"/>
      <c r="TW7" s="2"/>
      <c r="TX7" s="2"/>
      <c r="TY7" s="2"/>
      <c r="TZ7" s="2"/>
      <c r="UA7" s="2"/>
      <c r="UB7" s="2"/>
      <c r="UC7" s="2"/>
      <c r="UD7" s="2"/>
      <c r="UE7" s="2"/>
      <c r="UF7" s="2"/>
      <c r="UG7" s="2"/>
      <c r="UH7" s="2"/>
      <c r="UI7" s="2"/>
      <c r="UJ7" s="2"/>
      <c r="UK7" s="2"/>
      <c r="UL7" s="2"/>
      <c r="UM7" s="2"/>
      <c r="UN7" s="2"/>
      <c r="UO7" s="2"/>
      <c r="UP7" s="2"/>
      <c r="UQ7" s="2"/>
      <c r="UR7" s="2"/>
      <c r="US7" s="2"/>
      <c r="UT7" s="2"/>
      <c r="UU7" s="2"/>
      <c r="UV7" s="2"/>
      <c r="UW7" s="2"/>
      <c r="UX7" s="2"/>
      <c r="UY7" s="2"/>
      <c r="UZ7" s="2"/>
      <c r="VA7" s="2"/>
      <c r="VB7" s="2"/>
      <c r="VC7" s="2"/>
      <c r="VD7" s="2"/>
      <c r="VE7" s="2"/>
      <c r="VF7" s="2"/>
      <c r="VG7" s="2"/>
      <c r="VH7" s="2"/>
      <c r="VI7" s="2"/>
      <c r="VJ7" s="2"/>
      <c r="VK7" s="2"/>
      <c r="VL7" s="2"/>
      <c r="VM7" s="2"/>
      <c r="VN7" s="2"/>
      <c r="VO7" s="2"/>
      <c r="VP7" s="2"/>
      <c r="VQ7" s="2"/>
      <c r="VR7" s="2"/>
      <c r="VS7" s="2"/>
      <c r="VT7" s="2"/>
      <c r="VU7" s="2"/>
      <c r="VV7" s="2"/>
      <c r="VW7" s="2"/>
      <c r="VX7" s="2"/>
      <c r="VY7" s="2"/>
      <c r="VZ7" s="2"/>
      <c r="WA7" s="2"/>
      <c r="WB7" s="2"/>
      <c r="WC7" s="2"/>
      <c r="WD7" s="2"/>
      <c r="WE7" s="2"/>
      <c r="WF7" s="2"/>
      <c r="WG7" s="2"/>
      <c r="WH7" s="2"/>
      <c r="WI7" s="2"/>
      <c r="WJ7" s="2"/>
      <c r="WK7" s="2"/>
      <c r="WL7" s="2"/>
      <c r="WM7" s="2"/>
      <c r="WN7" s="2"/>
      <c r="WO7" s="2"/>
      <c r="WP7" s="2"/>
      <c r="WQ7" s="2"/>
      <c r="WR7" s="2"/>
      <c r="WS7" s="2"/>
      <c r="WT7" s="2"/>
      <c r="WU7" s="2"/>
      <c r="WV7" s="2"/>
      <c r="WW7" s="2"/>
      <c r="WX7" s="2"/>
      <c r="WY7" s="2"/>
      <c r="WZ7" s="2"/>
      <c r="XA7" s="2"/>
      <c r="XB7" s="2"/>
      <c r="XC7" s="2"/>
      <c r="XD7" s="2"/>
      <c r="XE7" s="2"/>
      <c r="XF7" s="2"/>
      <c r="XG7" s="2"/>
      <c r="XH7" s="2"/>
      <c r="XI7" s="2"/>
      <c r="XJ7" s="2"/>
      <c r="XK7" s="2"/>
      <c r="XL7" s="2"/>
      <c r="XM7" s="2"/>
      <c r="XN7" s="2"/>
      <c r="XO7" s="2"/>
      <c r="XP7" s="2"/>
      <c r="XQ7" s="2"/>
      <c r="XR7" s="2"/>
      <c r="XS7" s="2"/>
      <c r="XT7" s="2"/>
      <c r="XU7" s="2"/>
      <c r="XV7" s="2"/>
      <c r="XW7" s="2"/>
      <c r="XX7" s="2"/>
      <c r="XY7" s="2"/>
      <c r="XZ7" s="2"/>
      <c r="YA7" s="2"/>
      <c r="YB7" s="2"/>
      <c r="YC7" s="2"/>
      <c r="YD7" s="2"/>
      <c r="YE7" s="2"/>
      <c r="YF7" s="2"/>
      <c r="YG7" s="2"/>
      <c r="YH7" s="2"/>
      <c r="YI7" s="2"/>
      <c r="YJ7" s="2"/>
      <c r="YK7" s="2"/>
      <c r="YL7" s="2"/>
      <c r="YM7" s="2"/>
      <c r="YN7" s="2"/>
      <c r="YO7" s="2"/>
      <c r="YP7" s="2"/>
      <c r="YQ7" s="2"/>
      <c r="YR7" s="2"/>
      <c r="YS7" s="2"/>
      <c r="YT7" s="2"/>
      <c r="YU7" s="2"/>
      <c r="YV7" s="2"/>
      <c r="YW7" s="2"/>
      <c r="YX7" s="2"/>
      <c r="YY7" s="2"/>
      <c r="YZ7" s="2"/>
      <c r="ZA7" s="2"/>
      <c r="ZB7" s="2"/>
      <c r="ZC7" s="2"/>
      <c r="ZD7" s="2"/>
      <c r="ZE7" s="2"/>
      <c r="ZF7" s="2"/>
      <c r="ZG7" s="2"/>
      <c r="ZH7" s="2"/>
      <c r="ZI7" s="2"/>
      <c r="ZJ7" s="2"/>
      <c r="ZK7" s="2"/>
      <c r="ZL7" s="2"/>
      <c r="ZM7" s="2"/>
      <c r="ZN7" s="2"/>
      <c r="ZO7" s="2"/>
      <c r="ZP7" s="2"/>
      <c r="ZQ7" s="2"/>
      <c r="ZR7" s="2"/>
      <c r="ZS7" s="2"/>
      <c r="ZT7" s="2"/>
      <c r="ZU7" s="2"/>
      <c r="ZV7" s="2"/>
      <c r="ZW7" s="2"/>
      <c r="ZX7" s="2"/>
      <c r="ZY7" s="2"/>
      <c r="ZZ7" s="2"/>
      <c r="AAA7" s="2"/>
      <c r="AAB7" s="2"/>
      <c r="AAC7" s="2"/>
      <c r="AAD7" s="2"/>
      <c r="AAE7" s="2"/>
      <c r="AAF7" s="2"/>
      <c r="AAG7" s="2"/>
      <c r="AAH7" s="2"/>
      <c r="AAI7" s="2"/>
      <c r="AAJ7" s="2"/>
      <c r="AAK7" s="2"/>
      <c r="AAL7" s="2"/>
      <c r="AAM7" s="2"/>
      <c r="AAN7" s="2"/>
      <c r="AAO7" s="2"/>
      <c r="AAP7" s="2"/>
      <c r="AAQ7" s="2"/>
      <c r="AAR7" s="2"/>
      <c r="AAS7" s="2"/>
      <c r="AAT7" s="2"/>
      <c r="AAU7" s="2"/>
      <c r="AAV7" s="2"/>
      <c r="AAW7" s="2"/>
      <c r="AAX7" s="2"/>
      <c r="AAY7" s="2"/>
      <c r="AAZ7" s="2"/>
      <c r="ABA7" s="2"/>
      <c r="ABB7" s="2"/>
      <c r="ABC7" s="2"/>
      <c r="ABD7" s="2"/>
      <c r="ABE7" s="2"/>
      <c r="ABF7" s="2"/>
      <c r="ABG7" s="2"/>
      <c r="ABH7" s="2"/>
      <c r="ABI7" s="2"/>
      <c r="ABJ7" s="2"/>
      <c r="ABK7" s="2"/>
      <c r="ABL7" s="2"/>
      <c r="ABM7" s="2"/>
      <c r="ABN7" s="2"/>
      <c r="ABO7" s="2"/>
      <c r="ABP7" s="2"/>
      <c r="ABQ7" s="2"/>
      <c r="ABR7" s="2"/>
      <c r="ABS7" s="2"/>
      <c r="ABT7" s="2"/>
      <c r="ABU7" s="2"/>
      <c r="ABV7" s="2"/>
      <c r="ABW7" s="2"/>
      <c r="ABX7" s="2"/>
      <c r="ABY7" s="2"/>
      <c r="ABZ7" s="2"/>
      <c r="ACA7" s="2"/>
      <c r="ACB7" s="2"/>
      <c r="ACC7" s="2"/>
      <c r="ACD7" s="2"/>
      <c r="ACE7" s="2"/>
      <c r="ACF7" s="2"/>
      <c r="ACG7" s="2"/>
      <c r="ACH7" s="2"/>
      <c r="ACI7" s="2"/>
      <c r="ACJ7" s="2"/>
      <c r="ACK7" s="2"/>
      <c r="ACL7" s="2"/>
      <c r="ACM7" s="2"/>
      <c r="ACN7" s="2"/>
      <c r="ACO7" s="2"/>
      <c r="ACP7" s="2"/>
      <c r="ACQ7" s="2"/>
      <c r="ACR7" s="2"/>
      <c r="ACS7" s="2"/>
      <c r="ACT7" s="2"/>
      <c r="ACU7" s="2"/>
      <c r="ACV7" s="2"/>
      <c r="ACW7" s="2"/>
      <c r="ACX7" s="2"/>
      <c r="ACY7" s="2"/>
      <c r="ACZ7" s="2"/>
      <c r="ADA7" s="2"/>
      <c r="ADB7" s="2"/>
      <c r="ADC7" s="2"/>
      <c r="ADD7" s="2"/>
      <c r="ADE7" s="2"/>
      <c r="ADF7" s="2"/>
      <c r="ADG7" s="2"/>
      <c r="ADH7" s="2"/>
      <c r="ADI7" s="2"/>
      <c r="ADJ7" s="2"/>
      <c r="ADK7" s="2"/>
      <c r="ADL7" s="2"/>
      <c r="ADM7" s="2"/>
      <c r="ADN7" s="2"/>
      <c r="ADO7" s="2"/>
      <c r="ADP7" s="2"/>
      <c r="ADQ7" s="2"/>
      <c r="ADR7" s="2"/>
      <c r="ADS7" s="2"/>
      <c r="ADT7" s="2"/>
      <c r="ADU7" s="2"/>
      <c r="ADV7" s="2"/>
      <c r="ADW7" s="2"/>
      <c r="ADX7" s="2"/>
      <c r="ADY7" s="2"/>
      <c r="ADZ7" s="2"/>
      <c r="AEA7" s="2"/>
      <c r="AEB7" s="2"/>
      <c r="AEC7" s="2"/>
      <c r="AED7" s="2"/>
      <c r="AEE7" s="2"/>
      <c r="AEF7" s="2"/>
      <c r="AEG7" s="2"/>
      <c r="AEH7" s="2"/>
      <c r="AEI7" s="2"/>
      <c r="AEJ7" s="2"/>
      <c r="AEK7" s="2"/>
      <c r="AEL7" s="2"/>
      <c r="AEM7" s="2"/>
      <c r="AEN7" s="2"/>
      <c r="AEO7" s="2"/>
      <c r="AEP7" s="2"/>
      <c r="AEQ7" s="2"/>
      <c r="AER7" s="2"/>
      <c r="AES7" s="2"/>
      <c r="AET7" s="2"/>
      <c r="AEU7" s="2"/>
      <c r="AEV7" s="2"/>
      <c r="AEW7" s="2"/>
      <c r="AEX7" s="2"/>
      <c r="AEY7" s="2"/>
      <c r="AEZ7" s="2"/>
      <c r="AFA7" s="2"/>
      <c r="AFB7" s="2"/>
      <c r="AFC7" s="2"/>
      <c r="AFD7" s="2"/>
      <c r="AFE7" s="2"/>
      <c r="AFF7" s="2"/>
      <c r="AFG7" s="2"/>
      <c r="AFH7" s="2"/>
      <c r="AFI7" s="2"/>
      <c r="AFJ7" s="2"/>
      <c r="AFK7" s="2"/>
      <c r="AFL7" s="2"/>
      <c r="AFM7" s="2"/>
      <c r="AFN7" s="2"/>
      <c r="AFO7" s="2"/>
      <c r="AFP7" s="2"/>
      <c r="AFQ7" s="2"/>
      <c r="AFR7" s="2"/>
      <c r="AFS7" s="2"/>
      <c r="AFT7" s="2"/>
      <c r="AFU7" s="2"/>
      <c r="AFV7" s="2"/>
      <c r="AFW7" s="2"/>
      <c r="AFX7" s="2"/>
      <c r="AFY7" s="2"/>
      <c r="AFZ7" s="2"/>
      <c r="AGA7" s="2"/>
      <c r="AGB7" s="2"/>
      <c r="AGC7" s="2"/>
      <c r="AGD7" s="2"/>
      <c r="AGE7" s="2"/>
      <c r="AGF7" s="2"/>
      <c r="AGG7" s="2"/>
      <c r="AGH7" s="2"/>
      <c r="AGI7" s="2"/>
      <c r="AGJ7" s="2"/>
      <c r="AGK7" s="2"/>
      <c r="AGL7" s="2"/>
      <c r="AGM7" s="2"/>
      <c r="AGN7" s="2"/>
      <c r="AGO7" s="2"/>
      <c r="AGP7" s="2"/>
      <c r="AGQ7" s="2"/>
      <c r="AGR7" s="2"/>
      <c r="AGS7" s="2"/>
      <c r="AGT7" s="2"/>
      <c r="AGU7" s="2"/>
      <c r="AGV7" s="2"/>
      <c r="AGW7" s="2"/>
      <c r="AGX7" s="2"/>
      <c r="AGY7" s="2"/>
      <c r="AGZ7" s="2"/>
      <c r="AHA7" s="2"/>
      <c r="AHB7" s="2"/>
      <c r="AHC7" s="2"/>
      <c r="AHD7" s="2"/>
      <c r="AHE7" s="2"/>
      <c r="AHF7" s="2"/>
      <c r="AHG7" s="2"/>
      <c r="AHH7" s="2"/>
      <c r="AHI7" s="2"/>
      <c r="AHJ7" s="2"/>
      <c r="AHK7" s="2"/>
      <c r="AHL7" s="2"/>
      <c r="AHM7" s="2"/>
      <c r="AHN7" s="2"/>
      <c r="AHO7" s="2"/>
      <c r="AHP7" s="2"/>
      <c r="AHQ7" s="2"/>
      <c r="AHR7" s="2"/>
      <c r="AHS7" s="2"/>
      <c r="AHT7" s="2"/>
      <c r="AHU7" s="2"/>
      <c r="AHV7" s="2"/>
      <c r="AHW7" s="2"/>
      <c r="AHX7" s="2"/>
      <c r="AHY7" s="2"/>
      <c r="AHZ7" s="2"/>
      <c r="AIA7" s="2"/>
      <c r="AIB7" s="2"/>
      <c r="AIC7" s="2"/>
      <c r="AID7" s="2"/>
      <c r="AIE7" s="2"/>
      <c r="AIF7" s="2"/>
      <c r="AIG7" s="2"/>
      <c r="AIH7" s="2"/>
      <c r="AII7" s="2"/>
      <c r="AIJ7" s="2"/>
      <c r="AIK7" s="2"/>
      <c r="AIL7" s="2"/>
      <c r="AIM7" s="2"/>
      <c r="AIN7" s="2"/>
      <c r="AIO7" s="2"/>
      <c r="AIP7" s="2"/>
      <c r="AIQ7" s="2"/>
      <c r="AIR7" s="2"/>
      <c r="AIS7" s="2"/>
      <c r="AIT7" s="2"/>
      <c r="AIU7" s="2"/>
      <c r="AIV7" s="2"/>
      <c r="AIW7" s="2"/>
      <c r="AIX7" s="2"/>
      <c r="AIY7" s="2"/>
      <c r="AIZ7" s="2"/>
      <c r="AJA7" s="2"/>
      <c r="AJB7" s="2"/>
      <c r="AJC7" s="2"/>
      <c r="AJD7" s="2"/>
      <c r="AJE7" s="2"/>
      <c r="AJF7" s="2"/>
      <c r="AJG7" s="2"/>
      <c r="AJH7" s="2"/>
      <c r="AJI7" s="2"/>
      <c r="AJJ7" s="2"/>
      <c r="AJK7" s="2"/>
      <c r="AJL7" s="2"/>
      <c r="AJM7" s="2"/>
      <c r="AJN7" s="2"/>
      <c r="AJO7" s="2"/>
      <c r="AJP7" s="2"/>
      <c r="AJQ7" s="2"/>
      <c r="AJR7" s="2"/>
      <c r="AJS7" s="2"/>
      <c r="AJT7" s="2"/>
      <c r="AJU7" s="2"/>
      <c r="AJV7" s="2"/>
      <c r="AJW7" s="2"/>
      <c r="AJX7" s="2"/>
      <c r="AJY7" s="2"/>
      <c r="AJZ7" s="2"/>
      <c r="AKA7" s="2"/>
      <c r="AKB7" s="2"/>
      <c r="AKC7" s="2"/>
      <c r="AKD7" s="2"/>
      <c r="AKE7" s="2"/>
      <c r="AKF7" s="2"/>
      <c r="AKG7" s="2"/>
      <c r="AKH7" s="2"/>
      <c r="AKI7" s="2"/>
      <c r="AKJ7" s="2"/>
      <c r="AKK7" s="2"/>
      <c r="AKL7" s="2"/>
      <c r="AKM7" s="2"/>
      <c r="AKN7" s="2"/>
      <c r="AKO7" s="2"/>
      <c r="AKP7" s="2"/>
      <c r="AKQ7" s="2"/>
      <c r="AKR7" s="2"/>
      <c r="AKS7" s="2"/>
      <c r="AKT7" s="2"/>
      <c r="AKU7" s="2"/>
      <c r="AKV7" s="2"/>
      <c r="AKW7" s="2"/>
      <c r="AKX7" s="2"/>
      <c r="AKY7" s="2"/>
      <c r="AKZ7" s="2"/>
      <c r="ALA7" s="2"/>
      <c r="ALB7" s="2"/>
      <c r="ALC7" s="2"/>
      <c r="ALD7" s="2"/>
      <c r="ALE7" s="2"/>
      <c r="ALF7" s="2"/>
      <c r="ALG7" s="2"/>
      <c r="ALH7" s="2"/>
      <c r="ALI7" s="2"/>
      <c r="ALJ7" s="2"/>
      <c r="ALK7" s="2"/>
      <c r="ALL7" s="2"/>
      <c r="ALM7" s="2"/>
      <c r="ALN7" s="2"/>
      <c r="ALO7" s="2"/>
      <c r="ALP7" s="2"/>
      <c r="ALQ7" s="2"/>
      <c r="ALR7" s="2"/>
      <c r="ALS7" s="2"/>
      <c r="ALT7" s="2"/>
      <c r="ALU7" s="2"/>
      <c r="ALV7" s="2"/>
      <c r="ALW7" s="2"/>
      <c r="ALX7" s="2"/>
      <c r="ALY7" s="2"/>
      <c r="ALZ7" s="2"/>
      <c r="AMA7" s="2"/>
      <c r="AMB7" s="2"/>
      <c r="AMC7" s="2"/>
      <c r="AMD7" s="2"/>
      <c r="AME7" s="2"/>
      <c r="AMF7" s="2"/>
      <c r="AMG7" s="2"/>
      <c r="AMH7" s="2"/>
    </row>
    <row r="8" spans="1:1022" ht="45">
      <c r="A8" s="22"/>
      <c r="B8" s="119" t="s">
        <v>10369</v>
      </c>
      <c r="C8" s="15" t="s">
        <v>73</v>
      </c>
      <c r="D8" s="15" t="s">
        <v>19</v>
      </c>
      <c r="E8" s="25" t="s">
        <v>25</v>
      </c>
      <c r="F8" s="17" t="s">
        <v>25</v>
      </c>
      <c r="G8" s="35"/>
      <c r="H8" s="27" t="s">
        <v>20</v>
      </c>
      <c r="I8" s="20" t="s">
        <v>92</v>
      </c>
      <c r="J8" s="21"/>
      <c r="K8" s="18"/>
      <c r="L8" s="128"/>
      <c r="M8" s="127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"/>
      <c r="JY8" s="2"/>
      <c r="JZ8" s="2"/>
      <c r="KA8" s="2"/>
      <c r="KB8" s="2"/>
      <c r="KC8" s="2"/>
      <c r="KD8" s="2"/>
      <c r="KE8" s="2"/>
      <c r="KF8" s="2"/>
      <c r="KG8" s="2"/>
      <c r="KH8" s="2"/>
      <c r="KI8" s="2"/>
      <c r="KJ8" s="2"/>
      <c r="KK8" s="2"/>
      <c r="KL8" s="2"/>
      <c r="KM8" s="2"/>
      <c r="KN8" s="2"/>
      <c r="KO8" s="2"/>
      <c r="KP8" s="2"/>
      <c r="KQ8" s="2"/>
      <c r="KR8" s="2"/>
      <c r="KS8" s="2"/>
      <c r="KT8" s="2"/>
      <c r="KU8" s="2"/>
      <c r="KV8" s="2"/>
      <c r="KW8" s="2"/>
      <c r="KX8" s="2"/>
      <c r="KY8" s="2"/>
      <c r="KZ8" s="2"/>
      <c r="LA8" s="2"/>
      <c r="LB8" s="2"/>
      <c r="LC8" s="2"/>
      <c r="LD8" s="2"/>
      <c r="LE8" s="2"/>
      <c r="LF8" s="2"/>
      <c r="LG8" s="2"/>
      <c r="LH8" s="2"/>
      <c r="LI8" s="2"/>
      <c r="LJ8" s="2"/>
      <c r="LK8" s="2"/>
      <c r="LL8" s="2"/>
      <c r="LM8" s="2"/>
      <c r="LN8" s="2"/>
      <c r="LO8" s="2"/>
      <c r="LP8" s="2"/>
      <c r="LQ8" s="2"/>
      <c r="LR8" s="2"/>
      <c r="LS8" s="2"/>
      <c r="LT8" s="2"/>
      <c r="LU8" s="2"/>
      <c r="LV8" s="2"/>
      <c r="LW8" s="2"/>
      <c r="LX8" s="2"/>
      <c r="LY8" s="2"/>
      <c r="LZ8" s="2"/>
      <c r="MA8" s="2"/>
      <c r="MB8" s="2"/>
      <c r="MC8" s="2"/>
      <c r="MD8" s="2"/>
      <c r="ME8" s="2"/>
      <c r="MF8" s="2"/>
      <c r="MG8" s="2"/>
      <c r="MH8" s="2"/>
      <c r="MI8" s="2"/>
      <c r="MJ8" s="2"/>
      <c r="MK8" s="2"/>
      <c r="ML8" s="2"/>
      <c r="MM8" s="2"/>
      <c r="MN8" s="2"/>
      <c r="MO8" s="2"/>
      <c r="MP8" s="2"/>
      <c r="MQ8" s="2"/>
      <c r="MR8" s="2"/>
      <c r="MS8" s="2"/>
      <c r="MT8" s="2"/>
      <c r="MU8" s="2"/>
      <c r="MV8" s="2"/>
      <c r="MW8" s="2"/>
      <c r="MX8" s="2"/>
      <c r="MY8" s="2"/>
      <c r="MZ8" s="2"/>
      <c r="NA8" s="2"/>
      <c r="NB8" s="2"/>
      <c r="NC8" s="2"/>
      <c r="ND8" s="2"/>
      <c r="NE8" s="2"/>
      <c r="NF8" s="2"/>
      <c r="NG8" s="2"/>
      <c r="NH8" s="2"/>
      <c r="NI8" s="2"/>
      <c r="NJ8" s="2"/>
      <c r="NK8" s="2"/>
      <c r="NL8" s="2"/>
      <c r="NM8" s="2"/>
      <c r="NN8" s="2"/>
      <c r="NO8" s="2"/>
      <c r="NP8" s="2"/>
      <c r="NQ8" s="2"/>
      <c r="NR8" s="2"/>
      <c r="NS8" s="2"/>
      <c r="NT8" s="2"/>
      <c r="NU8" s="2"/>
      <c r="NV8" s="2"/>
      <c r="NW8" s="2"/>
      <c r="NX8" s="2"/>
      <c r="NY8" s="2"/>
      <c r="NZ8" s="2"/>
      <c r="OA8" s="2"/>
      <c r="OB8" s="2"/>
      <c r="OC8" s="2"/>
      <c r="OD8" s="2"/>
      <c r="OE8" s="2"/>
      <c r="OF8" s="2"/>
      <c r="OG8" s="2"/>
      <c r="OH8" s="2"/>
      <c r="OI8" s="2"/>
      <c r="OJ8" s="2"/>
      <c r="OK8" s="2"/>
      <c r="OL8" s="2"/>
      <c r="OM8" s="2"/>
      <c r="ON8" s="2"/>
      <c r="OO8" s="2"/>
      <c r="OP8" s="2"/>
      <c r="OQ8" s="2"/>
      <c r="OR8" s="2"/>
      <c r="OS8" s="2"/>
      <c r="OT8" s="2"/>
      <c r="OU8" s="2"/>
      <c r="OV8" s="2"/>
      <c r="OW8" s="2"/>
      <c r="OX8" s="2"/>
      <c r="OY8" s="2"/>
      <c r="OZ8" s="2"/>
      <c r="PA8" s="2"/>
      <c r="PB8" s="2"/>
      <c r="PC8" s="2"/>
      <c r="PD8" s="2"/>
      <c r="PE8" s="2"/>
      <c r="PF8" s="2"/>
      <c r="PG8" s="2"/>
      <c r="PH8" s="2"/>
      <c r="PI8" s="2"/>
      <c r="PJ8" s="2"/>
      <c r="PK8" s="2"/>
      <c r="PL8" s="2"/>
      <c r="PM8" s="2"/>
      <c r="PN8" s="2"/>
      <c r="PO8" s="2"/>
      <c r="PP8" s="2"/>
      <c r="PQ8" s="2"/>
      <c r="PR8" s="2"/>
      <c r="PS8" s="2"/>
      <c r="PT8" s="2"/>
      <c r="PU8" s="2"/>
      <c r="PV8" s="2"/>
      <c r="PW8" s="2"/>
      <c r="PX8" s="2"/>
      <c r="PY8" s="2"/>
      <c r="PZ8" s="2"/>
      <c r="QA8" s="2"/>
      <c r="QB8" s="2"/>
      <c r="QC8" s="2"/>
      <c r="QD8" s="2"/>
      <c r="QE8" s="2"/>
      <c r="QF8" s="2"/>
      <c r="QG8" s="2"/>
      <c r="QH8" s="2"/>
      <c r="QI8" s="2"/>
      <c r="QJ8" s="2"/>
      <c r="QK8" s="2"/>
      <c r="QL8" s="2"/>
      <c r="QM8" s="2"/>
      <c r="QN8" s="2"/>
      <c r="QO8" s="2"/>
      <c r="QP8" s="2"/>
      <c r="QQ8" s="2"/>
      <c r="QR8" s="2"/>
      <c r="QS8" s="2"/>
      <c r="QT8" s="2"/>
      <c r="QU8" s="2"/>
      <c r="QV8" s="2"/>
      <c r="QW8" s="2"/>
      <c r="QX8" s="2"/>
      <c r="QY8" s="2"/>
      <c r="QZ8" s="2"/>
      <c r="RA8" s="2"/>
      <c r="RB8" s="2"/>
      <c r="RC8" s="2"/>
      <c r="RD8" s="2"/>
      <c r="RE8" s="2"/>
      <c r="RF8" s="2"/>
      <c r="RG8" s="2"/>
      <c r="RH8" s="2"/>
      <c r="RI8" s="2"/>
      <c r="RJ8" s="2"/>
      <c r="RK8" s="2"/>
      <c r="RL8" s="2"/>
      <c r="RM8" s="2"/>
      <c r="RN8" s="2"/>
      <c r="RO8" s="2"/>
      <c r="RP8" s="2"/>
      <c r="RQ8" s="2"/>
      <c r="RR8" s="2"/>
      <c r="RS8" s="2"/>
      <c r="RT8" s="2"/>
      <c r="RU8" s="2"/>
      <c r="RV8" s="2"/>
      <c r="RW8" s="2"/>
      <c r="RX8" s="2"/>
      <c r="RY8" s="2"/>
      <c r="RZ8" s="2"/>
      <c r="SA8" s="2"/>
      <c r="SB8" s="2"/>
      <c r="SC8" s="2"/>
      <c r="SD8" s="2"/>
      <c r="SE8" s="2"/>
      <c r="SF8" s="2"/>
      <c r="SG8" s="2"/>
      <c r="SH8" s="2"/>
      <c r="SI8" s="2"/>
      <c r="SJ8" s="2"/>
      <c r="SK8" s="2"/>
      <c r="SL8" s="2"/>
      <c r="SM8" s="2"/>
      <c r="SN8" s="2"/>
      <c r="SO8" s="2"/>
      <c r="SP8" s="2"/>
      <c r="SQ8" s="2"/>
      <c r="SR8" s="2"/>
      <c r="SS8" s="2"/>
      <c r="ST8" s="2"/>
      <c r="SU8" s="2"/>
      <c r="SV8" s="2"/>
      <c r="SW8" s="2"/>
      <c r="SX8" s="2"/>
      <c r="SY8" s="2"/>
      <c r="SZ8" s="2"/>
      <c r="TA8" s="2"/>
      <c r="TB8" s="2"/>
      <c r="TC8" s="2"/>
      <c r="TD8" s="2"/>
      <c r="TE8" s="2"/>
      <c r="TF8" s="2"/>
      <c r="TG8" s="2"/>
      <c r="TH8" s="2"/>
      <c r="TI8" s="2"/>
      <c r="TJ8" s="2"/>
      <c r="TK8" s="2"/>
      <c r="TL8" s="2"/>
      <c r="TM8" s="2"/>
      <c r="TN8" s="2"/>
      <c r="TO8" s="2"/>
      <c r="TP8" s="2"/>
      <c r="TQ8" s="2"/>
      <c r="TR8" s="2"/>
      <c r="TS8" s="2"/>
      <c r="TT8" s="2"/>
      <c r="TU8" s="2"/>
      <c r="TV8" s="2"/>
      <c r="TW8" s="2"/>
      <c r="TX8" s="2"/>
      <c r="TY8" s="2"/>
      <c r="TZ8" s="2"/>
      <c r="UA8" s="2"/>
      <c r="UB8" s="2"/>
      <c r="UC8" s="2"/>
      <c r="UD8" s="2"/>
      <c r="UE8" s="2"/>
      <c r="UF8" s="2"/>
      <c r="UG8" s="2"/>
      <c r="UH8" s="2"/>
      <c r="UI8" s="2"/>
      <c r="UJ8" s="2"/>
      <c r="UK8" s="2"/>
      <c r="UL8" s="2"/>
      <c r="UM8" s="2"/>
      <c r="UN8" s="2"/>
      <c r="UO8" s="2"/>
      <c r="UP8" s="2"/>
      <c r="UQ8" s="2"/>
      <c r="UR8" s="2"/>
      <c r="US8" s="2"/>
      <c r="UT8" s="2"/>
      <c r="UU8" s="2"/>
      <c r="UV8" s="2"/>
      <c r="UW8" s="2"/>
      <c r="UX8" s="2"/>
      <c r="UY8" s="2"/>
      <c r="UZ8" s="2"/>
      <c r="VA8" s="2"/>
      <c r="VB8" s="2"/>
      <c r="VC8" s="2"/>
      <c r="VD8" s="2"/>
      <c r="VE8" s="2"/>
      <c r="VF8" s="2"/>
      <c r="VG8" s="2"/>
      <c r="VH8" s="2"/>
      <c r="VI8" s="2"/>
      <c r="VJ8" s="2"/>
      <c r="VK8" s="2"/>
      <c r="VL8" s="2"/>
      <c r="VM8" s="2"/>
      <c r="VN8" s="2"/>
      <c r="VO8" s="2"/>
      <c r="VP8" s="2"/>
      <c r="VQ8" s="2"/>
      <c r="VR8" s="2"/>
      <c r="VS8" s="2"/>
      <c r="VT8" s="2"/>
      <c r="VU8" s="2"/>
      <c r="VV8" s="2"/>
      <c r="VW8" s="2"/>
      <c r="VX8" s="2"/>
      <c r="VY8" s="2"/>
      <c r="VZ8" s="2"/>
      <c r="WA8" s="2"/>
      <c r="WB8" s="2"/>
      <c r="WC8" s="2"/>
      <c r="WD8" s="2"/>
      <c r="WE8" s="2"/>
      <c r="WF8" s="2"/>
      <c r="WG8" s="2"/>
      <c r="WH8" s="2"/>
      <c r="WI8" s="2"/>
      <c r="WJ8" s="2"/>
      <c r="WK8" s="2"/>
      <c r="WL8" s="2"/>
      <c r="WM8" s="2"/>
      <c r="WN8" s="2"/>
      <c r="WO8" s="2"/>
      <c r="WP8" s="2"/>
      <c r="WQ8" s="2"/>
      <c r="WR8" s="2"/>
      <c r="WS8" s="2"/>
      <c r="WT8" s="2"/>
      <c r="WU8" s="2"/>
      <c r="WV8" s="2"/>
      <c r="WW8" s="2"/>
      <c r="WX8" s="2"/>
      <c r="WY8" s="2"/>
      <c r="WZ8" s="2"/>
      <c r="XA8" s="2"/>
      <c r="XB8" s="2"/>
      <c r="XC8" s="2"/>
      <c r="XD8" s="2"/>
      <c r="XE8" s="2"/>
      <c r="XF8" s="2"/>
      <c r="XG8" s="2"/>
      <c r="XH8" s="2"/>
      <c r="XI8" s="2"/>
      <c r="XJ8" s="2"/>
      <c r="XK8" s="2"/>
      <c r="XL8" s="2"/>
      <c r="XM8" s="2"/>
      <c r="XN8" s="2"/>
      <c r="XO8" s="2"/>
      <c r="XP8" s="2"/>
      <c r="XQ8" s="2"/>
      <c r="XR8" s="2"/>
      <c r="XS8" s="2"/>
      <c r="XT8" s="2"/>
      <c r="XU8" s="2"/>
      <c r="XV8" s="2"/>
      <c r="XW8" s="2"/>
      <c r="XX8" s="2"/>
      <c r="XY8" s="2"/>
      <c r="XZ8" s="2"/>
      <c r="YA8" s="2"/>
      <c r="YB8" s="2"/>
      <c r="YC8" s="2"/>
      <c r="YD8" s="2"/>
      <c r="YE8" s="2"/>
      <c r="YF8" s="2"/>
      <c r="YG8" s="2"/>
      <c r="YH8" s="2"/>
      <c r="YI8" s="2"/>
      <c r="YJ8" s="2"/>
      <c r="YK8" s="2"/>
      <c r="YL8" s="2"/>
      <c r="YM8" s="2"/>
      <c r="YN8" s="2"/>
      <c r="YO8" s="2"/>
      <c r="YP8" s="2"/>
      <c r="YQ8" s="2"/>
      <c r="YR8" s="2"/>
      <c r="YS8" s="2"/>
      <c r="YT8" s="2"/>
      <c r="YU8" s="2"/>
      <c r="YV8" s="2"/>
      <c r="YW8" s="2"/>
      <c r="YX8" s="2"/>
      <c r="YY8" s="2"/>
      <c r="YZ8" s="2"/>
      <c r="ZA8" s="2"/>
      <c r="ZB8" s="2"/>
      <c r="ZC8" s="2"/>
      <c r="ZD8" s="2"/>
      <c r="ZE8" s="2"/>
      <c r="ZF8" s="2"/>
      <c r="ZG8" s="2"/>
      <c r="ZH8" s="2"/>
      <c r="ZI8" s="2"/>
      <c r="ZJ8" s="2"/>
      <c r="ZK8" s="2"/>
      <c r="ZL8" s="2"/>
      <c r="ZM8" s="2"/>
      <c r="ZN8" s="2"/>
      <c r="ZO8" s="2"/>
      <c r="ZP8" s="2"/>
      <c r="ZQ8" s="2"/>
      <c r="ZR8" s="2"/>
      <c r="ZS8" s="2"/>
      <c r="ZT8" s="2"/>
      <c r="ZU8" s="2"/>
      <c r="ZV8" s="2"/>
      <c r="ZW8" s="2"/>
      <c r="ZX8" s="2"/>
      <c r="ZY8" s="2"/>
      <c r="ZZ8" s="2"/>
      <c r="AAA8" s="2"/>
      <c r="AAB8" s="2"/>
      <c r="AAC8" s="2"/>
      <c r="AAD8" s="2"/>
      <c r="AAE8" s="2"/>
      <c r="AAF8" s="2"/>
      <c r="AAG8" s="2"/>
      <c r="AAH8" s="2"/>
      <c r="AAI8" s="2"/>
      <c r="AAJ8" s="2"/>
      <c r="AAK8" s="2"/>
      <c r="AAL8" s="2"/>
      <c r="AAM8" s="2"/>
      <c r="AAN8" s="2"/>
      <c r="AAO8" s="2"/>
      <c r="AAP8" s="2"/>
      <c r="AAQ8" s="2"/>
      <c r="AAR8" s="2"/>
      <c r="AAS8" s="2"/>
      <c r="AAT8" s="2"/>
      <c r="AAU8" s="2"/>
      <c r="AAV8" s="2"/>
      <c r="AAW8" s="2"/>
      <c r="AAX8" s="2"/>
      <c r="AAY8" s="2"/>
      <c r="AAZ8" s="2"/>
      <c r="ABA8" s="2"/>
      <c r="ABB8" s="2"/>
      <c r="ABC8" s="2"/>
      <c r="ABD8" s="2"/>
      <c r="ABE8" s="2"/>
      <c r="ABF8" s="2"/>
      <c r="ABG8" s="2"/>
      <c r="ABH8" s="2"/>
      <c r="ABI8" s="2"/>
      <c r="ABJ8" s="2"/>
      <c r="ABK8" s="2"/>
      <c r="ABL8" s="2"/>
      <c r="ABM8" s="2"/>
      <c r="ABN8" s="2"/>
      <c r="ABO8" s="2"/>
      <c r="ABP8" s="2"/>
      <c r="ABQ8" s="2"/>
      <c r="ABR8" s="2"/>
      <c r="ABS8" s="2"/>
      <c r="ABT8" s="2"/>
      <c r="ABU8" s="2"/>
      <c r="ABV8" s="2"/>
      <c r="ABW8" s="2"/>
      <c r="ABX8" s="2"/>
      <c r="ABY8" s="2"/>
      <c r="ABZ8" s="2"/>
      <c r="ACA8" s="2"/>
      <c r="ACB8" s="2"/>
      <c r="ACC8" s="2"/>
      <c r="ACD8" s="2"/>
      <c r="ACE8" s="2"/>
      <c r="ACF8" s="2"/>
      <c r="ACG8" s="2"/>
      <c r="ACH8" s="2"/>
      <c r="ACI8" s="2"/>
      <c r="ACJ8" s="2"/>
      <c r="ACK8" s="2"/>
      <c r="ACL8" s="2"/>
      <c r="ACM8" s="2"/>
      <c r="ACN8" s="2"/>
      <c r="ACO8" s="2"/>
      <c r="ACP8" s="2"/>
      <c r="ACQ8" s="2"/>
      <c r="ACR8" s="2"/>
      <c r="ACS8" s="2"/>
      <c r="ACT8" s="2"/>
      <c r="ACU8" s="2"/>
      <c r="ACV8" s="2"/>
      <c r="ACW8" s="2"/>
      <c r="ACX8" s="2"/>
      <c r="ACY8" s="2"/>
      <c r="ACZ8" s="2"/>
      <c r="ADA8" s="2"/>
      <c r="ADB8" s="2"/>
      <c r="ADC8" s="2"/>
      <c r="ADD8" s="2"/>
      <c r="ADE8" s="2"/>
      <c r="ADF8" s="2"/>
      <c r="ADG8" s="2"/>
      <c r="ADH8" s="2"/>
      <c r="ADI8" s="2"/>
      <c r="ADJ8" s="2"/>
      <c r="ADK8" s="2"/>
      <c r="ADL8" s="2"/>
      <c r="ADM8" s="2"/>
      <c r="ADN8" s="2"/>
      <c r="ADO8" s="2"/>
      <c r="ADP8" s="2"/>
      <c r="ADQ8" s="2"/>
      <c r="ADR8" s="2"/>
      <c r="ADS8" s="2"/>
      <c r="ADT8" s="2"/>
      <c r="ADU8" s="2"/>
      <c r="ADV8" s="2"/>
      <c r="ADW8" s="2"/>
      <c r="ADX8" s="2"/>
      <c r="ADY8" s="2"/>
      <c r="ADZ8" s="2"/>
      <c r="AEA8" s="2"/>
      <c r="AEB8" s="2"/>
      <c r="AEC8" s="2"/>
      <c r="AED8" s="2"/>
      <c r="AEE8" s="2"/>
      <c r="AEF8" s="2"/>
      <c r="AEG8" s="2"/>
      <c r="AEH8" s="2"/>
      <c r="AEI8" s="2"/>
      <c r="AEJ8" s="2"/>
      <c r="AEK8" s="2"/>
      <c r="AEL8" s="2"/>
      <c r="AEM8" s="2"/>
      <c r="AEN8" s="2"/>
      <c r="AEO8" s="2"/>
      <c r="AEP8" s="2"/>
      <c r="AEQ8" s="2"/>
      <c r="AER8" s="2"/>
      <c r="AES8" s="2"/>
      <c r="AET8" s="2"/>
      <c r="AEU8" s="2"/>
      <c r="AEV8" s="2"/>
      <c r="AEW8" s="2"/>
      <c r="AEX8" s="2"/>
      <c r="AEY8" s="2"/>
      <c r="AEZ8" s="2"/>
      <c r="AFA8" s="2"/>
      <c r="AFB8" s="2"/>
      <c r="AFC8" s="2"/>
      <c r="AFD8" s="2"/>
      <c r="AFE8" s="2"/>
      <c r="AFF8" s="2"/>
      <c r="AFG8" s="2"/>
      <c r="AFH8" s="2"/>
      <c r="AFI8" s="2"/>
      <c r="AFJ8" s="2"/>
      <c r="AFK8" s="2"/>
      <c r="AFL8" s="2"/>
      <c r="AFM8" s="2"/>
      <c r="AFN8" s="2"/>
      <c r="AFO8" s="2"/>
      <c r="AFP8" s="2"/>
      <c r="AFQ8" s="2"/>
      <c r="AFR8" s="2"/>
      <c r="AFS8" s="2"/>
      <c r="AFT8" s="2"/>
      <c r="AFU8" s="2"/>
      <c r="AFV8" s="2"/>
      <c r="AFW8" s="2"/>
      <c r="AFX8" s="2"/>
      <c r="AFY8" s="2"/>
      <c r="AFZ8" s="2"/>
      <c r="AGA8" s="2"/>
      <c r="AGB8" s="2"/>
      <c r="AGC8" s="2"/>
      <c r="AGD8" s="2"/>
      <c r="AGE8" s="2"/>
      <c r="AGF8" s="2"/>
      <c r="AGG8" s="2"/>
      <c r="AGH8" s="2"/>
      <c r="AGI8" s="2"/>
      <c r="AGJ8" s="2"/>
      <c r="AGK8" s="2"/>
      <c r="AGL8" s="2"/>
      <c r="AGM8" s="2"/>
      <c r="AGN8" s="2"/>
      <c r="AGO8" s="2"/>
      <c r="AGP8" s="2"/>
      <c r="AGQ8" s="2"/>
      <c r="AGR8" s="2"/>
      <c r="AGS8" s="2"/>
      <c r="AGT8" s="2"/>
      <c r="AGU8" s="2"/>
      <c r="AGV8" s="2"/>
      <c r="AGW8" s="2"/>
      <c r="AGX8" s="2"/>
      <c r="AGY8" s="2"/>
      <c r="AGZ8" s="2"/>
      <c r="AHA8" s="2"/>
      <c r="AHB8" s="2"/>
      <c r="AHC8" s="2"/>
      <c r="AHD8" s="2"/>
      <c r="AHE8" s="2"/>
      <c r="AHF8" s="2"/>
      <c r="AHG8" s="2"/>
      <c r="AHH8" s="2"/>
      <c r="AHI8" s="2"/>
      <c r="AHJ8" s="2"/>
      <c r="AHK8" s="2"/>
      <c r="AHL8" s="2"/>
      <c r="AHM8" s="2"/>
      <c r="AHN8" s="2"/>
      <c r="AHO8" s="2"/>
      <c r="AHP8" s="2"/>
      <c r="AHQ8" s="2"/>
      <c r="AHR8" s="2"/>
      <c r="AHS8" s="2"/>
      <c r="AHT8" s="2"/>
      <c r="AHU8" s="2"/>
      <c r="AHV8" s="2"/>
      <c r="AHW8" s="2"/>
      <c r="AHX8" s="2"/>
      <c r="AHY8" s="2"/>
      <c r="AHZ8" s="2"/>
      <c r="AIA8" s="2"/>
      <c r="AIB8" s="2"/>
      <c r="AIC8" s="2"/>
      <c r="AID8" s="2"/>
      <c r="AIE8" s="2"/>
      <c r="AIF8" s="2"/>
      <c r="AIG8" s="2"/>
      <c r="AIH8" s="2"/>
      <c r="AII8" s="2"/>
      <c r="AIJ8" s="2"/>
      <c r="AIK8" s="2"/>
      <c r="AIL8" s="2"/>
      <c r="AIM8" s="2"/>
      <c r="AIN8" s="2"/>
      <c r="AIO8" s="2"/>
      <c r="AIP8" s="2"/>
      <c r="AIQ8" s="2"/>
      <c r="AIR8" s="2"/>
      <c r="AIS8" s="2"/>
      <c r="AIT8" s="2"/>
      <c r="AIU8" s="2"/>
      <c r="AIV8" s="2"/>
      <c r="AIW8" s="2"/>
      <c r="AIX8" s="2"/>
      <c r="AIY8" s="2"/>
      <c r="AIZ8" s="2"/>
      <c r="AJA8" s="2"/>
      <c r="AJB8" s="2"/>
      <c r="AJC8" s="2"/>
      <c r="AJD8" s="2"/>
      <c r="AJE8" s="2"/>
      <c r="AJF8" s="2"/>
      <c r="AJG8" s="2"/>
      <c r="AJH8" s="2"/>
      <c r="AJI8" s="2"/>
      <c r="AJJ8" s="2"/>
      <c r="AJK8" s="2"/>
      <c r="AJL8" s="2"/>
      <c r="AJM8" s="2"/>
      <c r="AJN8" s="2"/>
      <c r="AJO8" s="2"/>
      <c r="AJP8" s="2"/>
      <c r="AJQ8" s="2"/>
      <c r="AJR8" s="2"/>
      <c r="AJS8" s="2"/>
      <c r="AJT8" s="2"/>
      <c r="AJU8" s="2"/>
      <c r="AJV8" s="2"/>
      <c r="AJW8" s="2"/>
      <c r="AJX8" s="2"/>
      <c r="AJY8" s="2"/>
      <c r="AJZ8" s="2"/>
      <c r="AKA8" s="2"/>
      <c r="AKB8" s="2"/>
      <c r="AKC8" s="2"/>
      <c r="AKD8" s="2"/>
      <c r="AKE8" s="2"/>
      <c r="AKF8" s="2"/>
      <c r="AKG8" s="2"/>
      <c r="AKH8" s="2"/>
      <c r="AKI8" s="2"/>
      <c r="AKJ8" s="2"/>
      <c r="AKK8" s="2"/>
      <c r="AKL8" s="2"/>
      <c r="AKM8" s="2"/>
      <c r="AKN8" s="2"/>
      <c r="AKO8" s="2"/>
      <c r="AKP8" s="2"/>
      <c r="AKQ8" s="2"/>
      <c r="AKR8" s="2"/>
      <c r="AKS8" s="2"/>
      <c r="AKT8" s="2"/>
      <c r="AKU8" s="2"/>
      <c r="AKV8" s="2"/>
      <c r="AKW8" s="2"/>
      <c r="AKX8" s="2"/>
      <c r="AKY8" s="2"/>
      <c r="AKZ8" s="2"/>
      <c r="ALA8" s="2"/>
      <c r="ALB8" s="2"/>
      <c r="ALC8" s="2"/>
      <c r="ALD8" s="2"/>
      <c r="ALE8" s="2"/>
      <c r="ALF8" s="2"/>
      <c r="ALG8" s="2"/>
      <c r="ALH8" s="2"/>
      <c r="ALI8" s="2"/>
      <c r="ALJ8" s="2"/>
      <c r="ALK8" s="2"/>
      <c r="ALL8" s="2"/>
      <c r="ALM8" s="2"/>
      <c r="ALN8" s="2"/>
      <c r="ALO8" s="2"/>
      <c r="ALP8" s="2"/>
      <c r="ALQ8" s="2"/>
      <c r="ALR8" s="2"/>
      <c r="ALS8" s="2"/>
      <c r="ALT8" s="2"/>
      <c r="ALU8" s="2"/>
      <c r="ALV8" s="2"/>
      <c r="ALW8" s="2"/>
      <c r="ALX8" s="2"/>
      <c r="ALY8" s="2"/>
      <c r="ALZ8" s="2"/>
      <c r="AMA8" s="2"/>
      <c r="AMB8" s="2"/>
      <c r="AMC8" s="2"/>
      <c r="AMD8" s="2"/>
      <c r="AME8" s="2"/>
      <c r="AMF8" s="2"/>
      <c r="AMG8" s="2"/>
      <c r="AMH8" s="2"/>
    </row>
    <row r="9" spans="1:1022" ht="30">
      <c r="A9" s="22"/>
      <c r="B9" s="119" t="s">
        <v>10370</v>
      </c>
      <c r="C9" s="15" t="s">
        <v>40</v>
      </c>
      <c r="D9" s="15" t="s">
        <v>19</v>
      </c>
      <c r="E9" s="25" t="s">
        <v>25</v>
      </c>
      <c r="F9" s="17" t="s">
        <v>49</v>
      </c>
      <c r="G9" s="35" t="s">
        <v>10371</v>
      </c>
      <c r="H9" s="27" t="s">
        <v>20</v>
      </c>
      <c r="I9" s="28" t="s">
        <v>10372</v>
      </c>
      <c r="J9" s="18"/>
      <c r="K9" s="18"/>
      <c r="L9" s="128"/>
      <c r="M9" s="127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</row>
    <row r="10" spans="1:1022" ht="30">
      <c r="A10" s="22"/>
      <c r="B10" s="119" t="s">
        <v>10373</v>
      </c>
      <c r="C10" s="15" t="s">
        <v>32</v>
      </c>
      <c r="D10" s="15" t="s">
        <v>19</v>
      </c>
      <c r="E10" s="25" t="s">
        <v>25</v>
      </c>
      <c r="F10" s="17" t="s">
        <v>25</v>
      </c>
      <c r="G10" s="125" t="s">
        <v>10374</v>
      </c>
      <c r="H10" s="27" t="s">
        <v>20</v>
      </c>
      <c r="I10" s="28" t="s">
        <v>10375</v>
      </c>
      <c r="J10" s="18"/>
      <c r="K10" s="18"/>
      <c r="L10" s="128"/>
      <c r="M10" s="127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</row>
    <row r="11" spans="1:1022" ht="45">
      <c r="A11" s="22"/>
      <c r="B11" s="119" t="s">
        <v>10376</v>
      </c>
      <c r="C11" s="15" t="s">
        <v>101</v>
      </c>
      <c r="D11" s="15" t="s">
        <v>19</v>
      </c>
      <c r="E11" s="25" t="s">
        <v>25</v>
      </c>
      <c r="F11" s="17" t="s">
        <v>25</v>
      </c>
      <c r="G11" s="35"/>
      <c r="H11" s="27" t="s">
        <v>20</v>
      </c>
      <c r="I11" s="28" t="s">
        <v>2014</v>
      </c>
      <c r="J11" s="18" t="s">
        <v>24</v>
      </c>
      <c r="K11" s="18" t="s">
        <v>24</v>
      </c>
      <c r="L11" s="128"/>
      <c r="M11" s="127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</row>
    <row r="12" spans="1:1022" ht="30">
      <c r="A12" s="22"/>
      <c r="B12" s="119" t="s">
        <v>10377</v>
      </c>
      <c r="C12" s="15" t="s">
        <v>104</v>
      </c>
      <c r="D12" s="15" t="s">
        <v>19</v>
      </c>
      <c r="E12" s="25" t="s">
        <v>25</v>
      </c>
      <c r="F12" s="17" t="s">
        <v>25</v>
      </c>
      <c r="G12" s="35"/>
      <c r="H12" s="27" t="s">
        <v>20</v>
      </c>
      <c r="I12" s="37" t="s">
        <v>10378</v>
      </c>
      <c r="J12" s="36"/>
      <c r="K12" s="18"/>
      <c r="L12" s="128"/>
      <c r="M12" s="127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</row>
    <row r="13" spans="1:1022" ht="30">
      <c r="A13" s="22"/>
      <c r="B13" s="119" t="s">
        <v>10379</v>
      </c>
      <c r="C13" s="15" t="s">
        <v>213</v>
      </c>
      <c r="D13" s="15" t="s">
        <v>19</v>
      </c>
      <c r="E13" s="25" t="s">
        <v>25</v>
      </c>
      <c r="F13" s="17" t="s">
        <v>21</v>
      </c>
      <c r="G13" s="114" t="s">
        <v>10380</v>
      </c>
      <c r="H13" s="27" t="s">
        <v>20</v>
      </c>
      <c r="I13" s="28" t="s">
        <v>10381</v>
      </c>
      <c r="J13" s="18"/>
      <c r="K13" s="18"/>
      <c r="L13" s="128"/>
      <c r="M13" s="127" t="s">
        <v>25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</row>
    <row r="14" spans="1:1022">
      <c r="A14" s="22"/>
      <c r="B14" s="160" t="s">
        <v>10382</v>
      </c>
      <c r="C14" s="15" t="s">
        <v>18</v>
      </c>
      <c r="D14" s="15" t="s">
        <v>19</v>
      </c>
      <c r="E14" s="25" t="s">
        <v>25</v>
      </c>
      <c r="F14" s="17" t="s">
        <v>25</v>
      </c>
      <c r="G14" s="35"/>
      <c r="H14" s="27" t="s">
        <v>20</v>
      </c>
      <c r="I14" s="37"/>
      <c r="J14" s="36"/>
      <c r="K14" s="18"/>
      <c r="L14" s="128"/>
      <c r="M14" s="127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  <c r="JH14" s="2"/>
      <c r="JI14" s="2"/>
      <c r="JJ14" s="2"/>
      <c r="JK14" s="2"/>
      <c r="JL14" s="2"/>
      <c r="JM14" s="2"/>
      <c r="JN14" s="2"/>
      <c r="JO14" s="2"/>
      <c r="JP14" s="2"/>
      <c r="JQ14" s="2"/>
      <c r="JR14" s="2"/>
      <c r="JS14" s="2"/>
      <c r="JT14" s="2"/>
      <c r="JU14" s="2"/>
      <c r="JV14" s="2"/>
      <c r="JW14" s="2"/>
      <c r="JX14" s="2"/>
      <c r="JY14" s="2"/>
      <c r="JZ14" s="2"/>
      <c r="KA14" s="2"/>
      <c r="KB14" s="2"/>
      <c r="KC14" s="2"/>
      <c r="KD14" s="2"/>
      <c r="KE14" s="2"/>
      <c r="KF14" s="2"/>
      <c r="KG14" s="2"/>
      <c r="KH14" s="2"/>
      <c r="KI14" s="2"/>
      <c r="KJ14" s="2"/>
      <c r="KK14" s="2"/>
      <c r="KL14" s="2"/>
      <c r="KM14" s="2"/>
      <c r="KN14" s="2"/>
      <c r="KO14" s="2"/>
      <c r="KP14" s="2"/>
      <c r="KQ14" s="2"/>
      <c r="KR14" s="2"/>
      <c r="KS14" s="2"/>
      <c r="KT14" s="2"/>
      <c r="KU14" s="2"/>
      <c r="KV14" s="2"/>
      <c r="KW14" s="2"/>
      <c r="KX14" s="2"/>
      <c r="KY14" s="2"/>
      <c r="KZ14" s="2"/>
      <c r="LA14" s="2"/>
      <c r="LB14" s="2"/>
      <c r="LC14" s="2"/>
      <c r="LD14" s="2"/>
      <c r="LE14" s="2"/>
      <c r="LF14" s="2"/>
      <c r="LG14" s="2"/>
      <c r="LH14" s="2"/>
      <c r="LI14" s="2"/>
      <c r="LJ14" s="2"/>
      <c r="LK14" s="2"/>
      <c r="LL14" s="2"/>
      <c r="LM14" s="2"/>
      <c r="LN14" s="2"/>
      <c r="LO14" s="2"/>
      <c r="LP14" s="2"/>
      <c r="LQ14" s="2"/>
      <c r="LR14" s="2"/>
      <c r="LS14" s="2"/>
      <c r="LT14" s="2"/>
      <c r="LU14" s="2"/>
      <c r="LV14" s="2"/>
      <c r="LW14" s="2"/>
      <c r="LX14" s="2"/>
      <c r="LY14" s="2"/>
      <c r="LZ14" s="2"/>
      <c r="MA14" s="2"/>
      <c r="MB14" s="2"/>
      <c r="MC14" s="2"/>
      <c r="MD14" s="2"/>
      <c r="ME14" s="2"/>
      <c r="MF14" s="2"/>
      <c r="MG14" s="2"/>
      <c r="MH14" s="2"/>
      <c r="MI14" s="2"/>
      <c r="MJ14" s="2"/>
      <c r="MK14" s="2"/>
      <c r="ML14" s="2"/>
      <c r="MM14" s="2"/>
      <c r="MN14" s="2"/>
      <c r="MO14" s="2"/>
      <c r="MP14" s="2"/>
      <c r="MQ14" s="2"/>
      <c r="MR14" s="2"/>
      <c r="MS14" s="2"/>
      <c r="MT14" s="2"/>
      <c r="MU14" s="2"/>
      <c r="MV14" s="2"/>
      <c r="MW14" s="2"/>
      <c r="MX14" s="2"/>
      <c r="MY14" s="2"/>
      <c r="MZ14" s="2"/>
      <c r="NA14" s="2"/>
      <c r="NB14" s="2"/>
      <c r="NC14" s="2"/>
      <c r="ND14" s="2"/>
      <c r="NE14" s="2"/>
      <c r="NF14" s="2"/>
      <c r="NG14" s="2"/>
      <c r="NH14" s="2"/>
      <c r="NI14" s="2"/>
      <c r="NJ14" s="2"/>
      <c r="NK14" s="2"/>
      <c r="NL14" s="2"/>
      <c r="NM14" s="2"/>
      <c r="NN14" s="2"/>
      <c r="NO14" s="2"/>
      <c r="NP14" s="2"/>
      <c r="NQ14" s="2"/>
      <c r="NR14" s="2"/>
      <c r="NS14" s="2"/>
      <c r="NT14" s="2"/>
      <c r="NU14" s="2"/>
      <c r="NV14" s="2"/>
      <c r="NW14" s="2"/>
      <c r="NX14" s="2"/>
      <c r="NY14" s="2"/>
      <c r="NZ14" s="2"/>
      <c r="OA14" s="2"/>
      <c r="OB14" s="2"/>
      <c r="OC14" s="2"/>
      <c r="OD14" s="2"/>
      <c r="OE14" s="2"/>
      <c r="OF14" s="2"/>
      <c r="OG14" s="2"/>
      <c r="OH14" s="2"/>
      <c r="OI14" s="2"/>
      <c r="OJ14" s="2"/>
      <c r="OK14" s="2"/>
      <c r="OL14" s="2"/>
      <c r="OM14" s="2"/>
      <c r="ON14" s="2"/>
      <c r="OO14" s="2"/>
      <c r="OP14" s="2"/>
      <c r="OQ14" s="2"/>
      <c r="OR14" s="2"/>
      <c r="OS14" s="2"/>
      <c r="OT14" s="2"/>
      <c r="OU14" s="2"/>
      <c r="OV14" s="2"/>
      <c r="OW14" s="2"/>
      <c r="OX14" s="2"/>
      <c r="OY14" s="2"/>
      <c r="OZ14" s="2"/>
      <c r="PA14" s="2"/>
      <c r="PB14" s="2"/>
      <c r="PC14" s="2"/>
      <c r="PD14" s="2"/>
      <c r="PE14" s="2"/>
      <c r="PF14" s="2"/>
      <c r="PG14" s="2"/>
      <c r="PH14" s="2"/>
      <c r="PI14" s="2"/>
      <c r="PJ14" s="2"/>
      <c r="PK14" s="2"/>
      <c r="PL14" s="2"/>
      <c r="PM14" s="2"/>
      <c r="PN14" s="2"/>
      <c r="PO14" s="2"/>
      <c r="PP14" s="2"/>
      <c r="PQ14" s="2"/>
      <c r="PR14" s="2"/>
      <c r="PS14" s="2"/>
      <c r="PT14" s="2"/>
      <c r="PU14" s="2"/>
      <c r="PV14" s="2"/>
      <c r="PW14" s="2"/>
      <c r="PX14" s="2"/>
      <c r="PY14" s="2"/>
      <c r="PZ14" s="2"/>
      <c r="QA14" s="2"/>
      <c r="QB14" s="2"/>
      <c r="QC14" s="2"/>
      <c r="QD14" s="2"/>
      <c r="QE14" s="2"/>
      <c r="QF14" s="2"/>
      <c r="QG14" s="2"/>
      <c r="QH14" s="2"/>
      <c r="QI14" s="2"/>
      <c r="QJ14" s="2"/>
      <c r="QK14" s="2"/>
      <c r="QL14" s="2"/>
      <c r="QM14" s="2"/>
      <c r="QN14" s="2"/>
      <c r="QO14" s="2"/>
      <c r="QP14" s="2"/>
      <c r="QQ14" s="2"/>
      <c r="QR14" s="2"/>
      <c r="QS14" s="2"/>
      <c r="QT14" s="2"/>
      <c r="QU14" s="2"/>
      <c r="QV14" s="2"/>
      <c r="QW14" s="2"/>
      <c r="QX14" s="2"/>
      <c r="QY14" s="2"/>
      <c r="QZ14" s="2"/>
      <c r="RA14" s="2"/>
      <c r="RB14" s="2"/>
      <c r="RC14" s="2"/>
      <c r="RD14" s="2"/>
      <c r="RE14" s="2"/>
      <c r="RF14" s="2"/>
      <c r="RG14" s="2"/>
      <c r="RH14" s="2"/>
      <c r="RI14" s="2"/>
      <c r="RJ14" s="2"/>
      <c r="RK14" s="2"/>
      <c r="RL14" s="2"/>
      <c r="RM14" s="2"/>
      <c r="RN14" s="2"/>
      <c r="RO14" s="2"/>
      <c r="RP14" s="2"/>
      <c r="RQ14" s="2"/>
      <c r="RR14" s="2"/>
      <c r="RS14" s="2"/>
      <c r="RT14" s="2"/>
      <c r="RU14" s="2"/>
      <c r="RV14" s="2"/>
      <c r="RW14" s="2"/>
      <c r="RX14" s="2"/>
      <c r="RY14" s="2"/>
      <c r="RZ14" s="2"/>
      <c r="SA14" s="2"/>
      <c r="SB14" s="2"/>
      <c r="SC14" s="2"/>
      <c r="SD14" s="2"/>
      <c r="SE14" s="2"/>
      <c r="SF14" s="2"/>
      <c r="SG14" s="2"/>
      <c r="SH14" s="2"/>
      <c r="SI14" s="2"/>
      <c r="SJ14" s="2"/>
      <c r="SK14" s="2"/>
      <c r="SL14" s="2"/>
      <c r="SM14" s="2"/>
      <c r="SN14" s="2"/>
      <c r="SO14" s="2"/>
      <c r="SP14" s="2"/>
      <c r="SQ14" s="2"/>
      <c r="SR14" s="2"/>
      <c r="SS14" s="2"/>
      <c r="ST14" s="2"/>
      <c r="SU14" s="2"/>
      <c r="SV14" s="2"/>
      <c r="SW14" s="2"/>
      <c r="SX14" s="2"/>
      <c r="SY14" s="2"/>
      <c r="SZ14" s="2"/>
      <c r="TA14" s="2"/>
      <c r="TB14" s="2"/>
      <c r="TC14" s="2"/>
      <c r="TD14" s="2"/>
      <c r="TE14" s="2"/>
      <c r="TF14" s="2"/>
      <c r="TG14" s="2"/>
      <c r="TH14" s="2"/>
      <c r="TI14" s="2"/>
      <c r="TJ14" s="2"/>
      <c r="TK14" s="2"/>
      <c r="TL14" s="2"/>
      <c r="TM14" s="2"/>
      <c r="TN14" s="2"/>
      <c r="TO14" s="2"/>
      <c r="TP14" s="2"/>
      <c r="TQ14" s="2"/>
      <c r="TR14" s="2"/>
      <c r="TS14" s="2"/>
      <c r="TT14" s="2"/>
      <c r="TU14" s="2"/>
      <c r="TV14" s="2"/>
      <c r="TW14" s="2"/>
      <c r="TX14" s="2"/>
      <c r="TY14" s="2"/>
      <c r="TZ14" s="2"/>
      <c r="UA14" s="2"/>
      <c r="UB14" s="2"/>
      <c r="UC14" s="2"/>
      <c r="UD14" s="2"/>
      <c r="UE14" s="2"/>
      <c r="UF14" s="2"/>
      <c r="UG14" s="2"/>
      <c r="UH14" s="2"/>
      <c r="UI14" s="2"/>
      <c r="UJ14" s="2"/>
      <c r="UK14" s="2"/>
      <c r="UL14" s="2"/>
      <c r="UM14" s="2"/>
      <c r="UN14" s="2"/>
      <c r="UO14" s="2"/>
      <c r="UP14" s="2"/>
      <c r="UQ14" s="2"/>
      <c r="UR14" s="2"/>
      <c r="US14" s="2"/>
      <c r="UT14" s="2"/>
      <c r="UU14" s="2"/>
      <c r="UV14" s="2"/>
      <c r="UW14" s="2"/>
      <c r="UX14" s="2"/>
      <c r="UY14" s="2"/>
      <c r="UZ14" s="2"/>
      <c r="VA14" s="2"/>
      <c r="VB14" s="2"/>
      <c r="VC14" s="2"/>
      <c r="VD14" s="2"/>
      <c r="VE14" s="2"/>
      <c r="VF14" s="2"/>
      <c r="VG14" s="2"/>
      <c r="VH14" s="2"/>
      <c r="VI14" s="2"/>
      <c r="VJ14" s="2"/>
      <c r="VK14" s="2"/>
      <c r="VL14" s="2"/>
      <c r="VM14" s="2"/>
      <c r="VN14" s="2"/>
      <c r="VO14" s="2"/>
      <c r="VP14" s="2"/>
      <c r="VQ14" s="2"/>
      <c r="VR14" s="2"/>
      <c r="VS14" s="2"/>
      <c r="VT14" s="2"/>
      <c r="VU14" s="2"/>
      <c r="VV14" s="2"/>
      <c r="VW14" s="2"/>
      <c r="VX14" s="2"/>
      <c r="VY14" s="2"/>
      <c r="VZ14" s="2"/>
      <c r="WA14" s="2"/>
      <c r="WB14" s="2"/>
      <c r="WC14" s="2"/>
      <c r="WD14" s="2"/>
      <c r="WE14" s="2"/>
      <c r="WF14" s="2"/>
      <c r="WG14" s="2"/>
      <c r="WH14" s="2"/>
      <c r="WI14" s="2"/>
      <c r="WJ14" s="2"/>
      <c r="WK14" s="2"/>
      <c r="WL14" s="2"/>
      <c r="WM14" s="2"/>
      <c r="WN14" s="2"/>
      <c r="WO14" s="2"/>
      <c r="WP14" s="2"/>
      <c r="WQ14" s="2"/>
      <c r="WR14" s="2"/>
      <c r="WS14" s="2"/>
      <c r="WT14" s="2"/>
      <c r="WU14" s="2"/>
      <c r="WV14" s="2"/>
      <c r="WW14" s="2"/>
      <c r="WX14" s="2"/>
      <c r="WY14" s="2"/>
      <c r="WZ14" s="2"/>
      <c r="XA14" s="2"/>
      <c r="XB14" s="2"/>
      <c r="XC14" s="2"/>
      <c r="XD14" s="2"/>
      <c r="XE14" s="2"/>
      <c r="XF14" s="2"/>
      <c r="XG14" s="2"/>
      <c r="XH14" s="2"/>
      <c r="XI14" s="2"/>
      <c r="XJ14" s="2"/>
      <c r="XK14" s="2"/>
      <c r="XL14" s="2"/>
      <c r="XM14" s="2"/>
      <c r="XN14" s="2"/>
      <c r="XO14" s="2"/>
      <c r="XP14" s="2"/>
      <c r="XQ14" s="2"/>
      <c r="XR14" s="2"/>
      <c r="XS14" s="2"/>
      <c r="XT14" s="2"/>
      <c r="XU14" s="2"/>
      <c r="XV14" s="2"/>
      <c r="XW14" s="2"/>
      <c r="XX14" s="2"/>
      <c r="XY14" s="2"/>
      <c r="XZ14" s="2"/>
      <c r="YA14" s="2"/>
      <c r="YB14" s="2"/>
      <c r="YC14" s="2"/>
      <c r="YD14" s="2"/>
      <c r="YE14" s="2"/>
      <c r="YF14" s="2"/>
      <c r="YG14" s="2"/>
      <c r="YH14" s="2"/>
      <c r="YI14" s="2"/>
      <c r="YJ14" s="2"/>
      <c r="YK14" s="2"/>
      <c r="YL14" s="2"/>
      <c r="YM14" s="2"/>
      <c r="YN14" s="2"/>
      <c r="YO14" s="2"/>
      <c r="YP14" s="2"/>
      <c r="YQ14" s="2"/>
      <c r="YR14" s="2"/>
      <c r="YS14" s="2"/>
      <c r="YT14" s="2"/>
      <c r="YU14" s="2"/>
      <c r="YV14" s="2"/>
      <c r="YW14" s="2"/>
      <c r="YX14" s="2"/>
      <c r="YY14" s="2"/>
      <c r="YZ14" s="2"/>
      <c r="ZA14" s="2"/>
      <c r="ZB14" s="2"/>
      <c r="ZC14" s="2"/>
      <c r="ZD14" s="2"/>
      <c r="ZE14" s="2"/>
      <c r="ZF14" s="2"/>
      <c r="ZG14" s="2"/>
      <c r="ZH14" s="2"/>
      <c r="ZI14" s="2"/>
      <c r="ZJ14" s="2"/>
      <c r="ZK14" s="2"/>
      <c r="ZL14" s="2"/>
      <c r="ZM14" s="2"/>
      <c r="ZN14" s="2"/>
      <c r="ZO14" s="2"/>
      <c r="ZP14" s="2"/>
      <c r="ZQ14" s="2"/>
      <c r="ZR14" s="2"/>
      <c r="ZS14" s="2"/>
      <c r="ZT14" s="2"/>
      <c r="ZU14" s="2"/>
      <c r="ZV14" s="2"/>
      <c r="ZW14" s="2"/>
      <c r="ZX14" s="2"/>
      <c r="ZY14" s="2"/>
      <c r="ZZ14" s="2"/>
      <c r="AAA14" s="2"/>
      <c r="AAB14" s="2"/>
      <c r="AAC14" s="2"/>
      <c r="AAD14" s="2"/>
      <c r="AAE14" s="2"/>
      <c r="AAF14" s="2"/>
      <c r="AAG14" s="2"/>
      <c r="AAH14" s="2"/>
      <c r="AAI14" s="2"/>
      <c r="AAJ14" s="2"/>
      <c r="AAK14" s="2"/>
      <c r="AAL14" s="2"/>
      <c r="AAM14" s="2"/>
      <c r="AAN14" s="2"/>
      <c r="AAO14" s="2"/>
      <c r="AAP14" s="2"/>
      <c r="AAQ14" s="2"/>
      <c r="AAR14" s="2"/>
      <c r="AAS14" s="2"/>
      <c r="AAT14" s="2"/>
      <c r="AAU14" s="2"/>
      <c r="AAV14" s="2"/>
      <c r="AAW14" s="2"/>
      <c r="AAX14" s="2"/>
      <c r="AAY14" s="2"/>
      <c r="AAZ14" s="2"/>
      <c r="ABA14" s="2"/>
      <c r="ABB14" s="2"/>
      <c r="ABC14" s="2"/>
      <c r="ABD14" s="2"/>
      <c r="ABE14" s="2"/>
      <c r="ABF14" s="2"/>
      <c r="ABG14" s="2"/>
      <c r="ABH14" s="2"/>
      <c r="ABI14" s="2"/>
      <c r="ABJ14" s="2"/>
      <c r="ABK14" s="2"/>
      <c r="ABL14" s="2"/>
      <c r="ABM14" s="2"/>
      <c r="ABN14" s="2"/>
      <c r="ABO14" s="2"/>
      <c r="ABP14" s="2"/>
      <c r="ABQ14" s="2"/>
      <c r="ABR14" s="2"/>
      <c r="ABS14" s="2"/>
      <c r="ABT14" s="2"/>
      <c r="ABU14" s="2"/>
      <c r="ABV14" s="2"/>
      <c r="ABW14" s="2"/>
      <c r="ABX14" s="2"/>
      <c r="ABY14" s="2"/>
      <c r="ABZ14" s="2"/>
      <c r="ACA14" s="2"/>
      <c r="ACB14" s="2"/>
      <c r="ACC14" s="2"/>
      <c r="ACD14" s="2"/>
      <c r="ACE14" s="2"/>
      <c r="ACF14" s="2"/>
      <c r="ACG14" s="2"/>
      <c r="ACH14" s="2"/>
      <c r="ACI14" s="2"/>
      <c r="ACJ14" s="2"/>
      <c r="ACK14" s="2"/>
      <c r="ACL14" s="2"/>
      <c r="ACM14" s="2"/>
      <c r="ACN14" s="2"/>
      <c r="ACO14" s="2"/>
      <c r="ACP14" s="2"/>
      <c r="ACQ14" s="2"/>
      <c r="ACR14" s="2"/>
      <c r="ACS14" s="2"/>
      <c r="ACT14" s="2"/>
      <c r="ACU14" s="2"/>
      <c r="ACV14" s="2"/>
      <c r="ACW14" s="2"/>
      <c r="ACX14" s="2"/>
      <c r="ACY14" s="2"/>
      <c r="ACZ14" s="2"/>
      <c r="ADA14" s="2"/>
      <c r="ADB14" s="2"/>
      <c r="ADC14" s="2"/>
      <c r="ADD14" s="2"/>
      <c r="ADE14" s="2"/>
      <c r="ADF14" s="2"/>
      <c r="ADG14" s="2"/>
      <c r="ADH14" s="2"/>
      <c r="ADI14" s="2"/>
      <c r="ADJ14" s="2"/>
      <c r="ADK14" s="2"/>
      <c r="ADL14" s="2"/>
      <c r="ADM14" s="2"/>
      <c r="ADN14" s="2"/>
      <c r="ADO14" s="2"/>
      <c r="ADP14" s="2"/>
      <c r="ADQ14" s="2"/>
      <c r="ADR14" s="2"/>
      <c r="ADS14" s="2"/>
      <c r="ADT14" s="2"/>
      <c r="ADU14" s="2"/>
      <c r="ADV14" s="2"/>
      <c r="ADW14" s="2"/>
      <c r="ADX14" s="2"/>
      <c r="ADY14" s="2"/>
      <c r="ADZ14" s="2"/>
      <c r="AEA14" s="2"/>
      <c r="AEB14" s="2"/>
      <c r="AEC14" s="2"/>
      <c r="AED14" s="2"/>
      <c r="AEE14" s="2"/>
      <c r="AEF14" s="2"/>
      <c r="AEG14" s="2"/>
      <c r="AEH14" s="2"/>
      <c r="AEI14" s="2"/>
      <c r="AEJ14" s="2"/>
      <c r="AEK14" s="2"/>
      <c r="AEL14" s="2"/>
      <c r="AEM14" s="2"/>
      <c r="AEN14" s="2"/>
      <c r="AEO14" s="2"/>
      <c r="AEP14" s="2"/>
      <c r="AEQ14" s="2"/>
      <c r="AER14" s="2"/>
      <c r="AES14" s="2"/>
      <c r="AET14" s="2"/>
      <c r="AEU14" s="2"/>
      <c r="AEV14" s="2"/>
      <c r="AEW14" s="2"/>
      <c r="AEX14" s="2"/>
      <c r="AEY14" s="2"/>
      <c r="AEZ14" s="2"/>
      <c r="AFA14" s="2"/>
      <c r="AFB14" s="2"/>
      <c r="AFC14" s="2"/>
      <c r="AFD14" s="2"/>
      <c r="AFE14" s="2"/>
      <c r="AFF14" s="2"/>
      <c r="AFG14" s="2"/>
      <c r="AFH14" s="2"/>
      <c r="AFI14" s="2"/>
      <c r="AFJ14" s="2"/>
      <c r="AFK14" s="2"/>
      <c r="AFL14" s="2"/>
      <c r="AFM14" s="2"/>
      <c r="AFN14" s="2"/>
      <c r="AFO14" s="2"/>
      <c r="AFP14" s="2"/>
      <c r="AFQ14" s="2"/>
      <c r="AFR14" s="2"/>
      <c r="AFS14" s="2"/>
      <c r="AFT14" s="2"/>
      <c r="AFU14" s="2"/>
      <c r="AFV14" s="2"/>
      <c r="AFW14" s="2"/>
      <c r="AFX14" s="2"/>
      <c r="AFY14" s="2"/>
      <c r="AFZ14" s="2"/>
      <c r="AGA14" s="2"/>
      <c r="AGB14" s="2"/>
      <c r="AGC14" s="2"/>
      <c r="AGD14" s="2"/>
      <c r="AGE14" s="2"/>
      <c r="AGF14" s="2"/>
      <c r="AGG14" s="2"/>
      <c r="AGH14" s="2"/>
      <c r="AGI14" s="2"/>
      <c r="AGJ14" s="2"/>
      <c r="AGK14" s="2"/>
      <c r="AGL14" s="2"/>
      <c r="AGM14" s="2"/>
      <c r="AGN14" s="2"/>
      <c r="AGO14" s="2"/>
      <c r="AGP14" s="2"/>
      <c r="AGQ14" s="2"/>
      <c r="AGR14" s="2"/>
      <c r="AGS14" s="2"/>
      <c r="AGT14" s="2"/>
      <c r="AGU14" s="2"/>
      <c r="AGV14" s="2"/>
      <c r="AGW14" s="2"/>
      <c r="AGX14" s="2"/>
      <c r="AGY14" s="2"/>
      <c r="AGZ14" s="2"/>
      <c r="AHA14" s="2"/>
      <c r="AHB14" s="2"/>
      <c r="AHC14" s="2"/>
      <c r="AHD14" s="2"/>
      <c r="AHE14" s="2"/>
      <c r="AHF14" s="2"/>
      <c r="AHG14" s="2"/>
      <c r="AHH14" s="2"/>
      <c r="AHI14" s="2"/>
      <c r="AHJ14" s="2"/>
      <c r="AHK14" s="2"/>
      <c r="AHL14" s="2"/>
      <c r="AHM14" s="2"/>
      <c r="AHN14" s="2"/>
      <c r="AHO14" s="2"/>
      <c r="AHP14" s="2"/>
      <c r="AHQ14" s="2"/>
      <c r="AHR14" s="2"/>
      <c r="AHS14" s="2"/>
      <c r="AHT14" s="2"/>
      <c r="AHU14" s="2"/>
      <c r="AHV14" s="2"/>
      <c r="AHW14" s="2"/>
      <c r="AHX14" s="2"/>
      <c r="AHY14" s="2"/>
      <c r="AHZ14" s="2"/>
      <c r="AIA14" s="2"/>
      <c r="AIB14" s="2"/>
      <c r="AIC14" s="2"/>
      <c r="AID14" s="2"/>
      <c r="AIE14" s="2"/>
      <c r="AIF14" s="2"/>
      <c r="AIG14" s="2"/>
      <c r="AIH14" s="2"/>
      <c r="AII14" s="2"/>
      <c r="AIJ14" s="2"/>
      <c r="AIK14" s="2"/>
      <c r="AIL14" s="2"/>
      <c r="AIM14" s="2"/>
      <c r="AIN14" s="2"/>
      <c r="AIO14" s="2"/>
      <c r="AIP14" s="2"/>
      <c r="AIQ14" s="2"/>
      <c r="AIR14" s="2"/>
      <c r="AIS14" s="2"/>
      <c r="AIT14" s="2"/>
      <c r="AIU14" s="2"/>
      <c r="AIV14" s="2"/>
      <c r="AIW14" s="2"/>
      <c r="AIX14" s="2"/>
      <c r="AIY14" s="2"/>
      <c r="AIZ14" s="2"/>
      <c r="AJA14" s="2"/>
      <c r="AJB14" s="2"/>
      <c r="AJC14" s="2"/>
      <c r="AJD14" s="2"/>
      <c r="AJE14" s="2"/>
      <c r="AJF14" s="2"/>
      <c r="AJG14" s="2"/>
      <c r="AJH14" s="2"/>
      <c r="AJI14" s="2"/>
      <c r="AJJ14" s="2"/>
      <c r="AJK14" s="2"/>
      <c r="AJL14" s="2"/>
      <c r="AJM14" s="2"/>
      <c r="AJN14" s="2"/>
      <c r="AJO14" s="2"/>
      <c r="AJP14" s="2"/>
      <c r="AJQ14" s="2"/>
      <c r="AJR14" s="2"/>
      <c r="AJS14" s="2"/>
      <c r="AJT14" s="2"/>
      <c r="AJU14" s="2"/>
      <c r="AJV14" s="2"/>
      <c r="AJW14" s="2"/>
      <c r="AJX14" s="2"/>
      <c r="AJY14" s="2"/>
      <c r="AJZ14" s="2"/>
      <c r="AKA14" s="2"/>
      <c r="AKB14" s="2"/>
      <c r="AKC14" s="2"/>
      <c r="AKD14" s="2"/>
      <c r="AKE14" s="2"/>
      <c r="AKF14" s="2"/>
      <c r="AKG14" s="2"/>
      <c r="AKH14" s="2"/>
      <c r="AKI14" s="2"/>
      <c r="AKJ14" s="2"/>
      <c r="AKK14" s="2"/>
      <c r="AKL14" s="2"/>
      <c r="AKM14" s="2"/>
      <c r="AKN14" s="2"/>
      <c r="AKO14" s="2"/>
      <c r="AKP14" s="2"/>
      <c r="AKQ14" s="2"/>
      <c r="AKR14" s="2"/>
      <c r="AKS14" s="2"/>
      <c r="AKT14" s="2"/>
      <c r="AKU14" s="2"/>
      <c r="AKV14" s="2"/>
      <c r="AKW14" s="2"/>
      <c r="AKX14" s="2"/>
      <c r="AKY14" s="2"/>
      <c r="AKZ14" s="2"/>
      <c r="ALA14" s="2"/>
      <c r="ALB14" s="2"/>
      <c r="ALC14" s="2"/>
      <c r="ALD14" s="2"/>
      <c r="ALE14" s="2"/>
      <c r="ALF14" s="2"/>
      <c r="ALG14" s="2"/>
      <c r="ALH14" s="2"/>
      <c r="ALI14" s="2"/>
      <c r="ALJ14" s="2"/>
      <c r="ALK14" s="2"/>
      <c r="ALL14" s="2"/>
      <c r="ALM14" s="2"/>
      <c r="ALN14" s="2"/>
      <c r="ALO14" s="2"/>
      <c r="ALP14" s="2"/>
      <c r="ALQ14" s="2"/>
      <c r="ALR14" s="2"/>
      <c r="ALS14" s="2"/>
      <c r="ALT14" s="2"/>
      <c r="ALU14" s="2"/>
      <c r="ALV14" s="2"/>
      <c r="ALW14" s="2"/>
      <c r="ALX14" s="2"/>
      <c r="ALY14" s="2"/>
      <c r="ALZ14" s="2"/>
      <c r="AMA14" s="2"/>
      <c r="AMB14" s="2"/>
      <c r="AMC14" s="2"/>
      <c r="AMD14" s="2"/>
      <c r="AME14" s="2"/>
      <c r="AMF14" s="2"/>
      <c r="AMG14" s="2"/>
      <c r="AMH14" s="2"/>
    </row>
    <row r="15" spans="1:1022" ht="30">
      <c r="A15" s="22"/>
      <c r="B15" s="119" t="s">
        <v>10383</v>
      </c>
      <c r="C15" s="15" t="s">
        <v>213</v>
      </c>
      <c r="D15" s="15" t="s">
        <v>19</v>
      </c>
      <c r="E15" s="25" t="s">
        <v>25</v>
      </c>
      <c r="F15" s="17" t="s">
        <v>25</v>
      </c>
      <c r="G15" s="35"/>
      <c r="H15" s="27" t="s">
        <v>25</v>
      </c>
      <c r="I15" s="28"/>
      <c r="J15" s="18"/>
      <c r="K15" s="18"/>
      <c r="L15" s="128"/>
      <c r="M15" s="127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  <c r="JH15" s="2"/>
      <c r="JI15" s="2"/>
      <c r="JJ15" s="2"/>
      <c r="JK15" s="2"/>
      <c r="JL15" s="2"/>
      <c r="JM15" s="2"/>
      <c r="JN15" s="2"/>
      <c r="JO15" s="2"/>
      <c r="JP15" s="2"/>
      <c r="JQ15" s="2"/>
      <c r="JR15" s="2"/>
      <c r="JS15" s="2"/>
      <c r="JT15" s="2"/>
      <c r="JU15" s="2"/>
      <c r="JV15" s="2"/>
      <c r="JW15" s="2"/>
      <c r="JX15" s="2"/>
      <c r="JY15" s="2"/>
      <c r="JZ15" s="2"/>
      <c r="KA15" s="2"/>
      <c r="KB15" s="2"/>
      <c r="KC15" s="2"/>
      <c r="KD15" s="2"/>
      <c r="KE15" s="2"/>
      <c r="KF15" s="2"/>
      <c r="KG15" s="2"/>
      <c r="KH15" s="2"/>
      <c r="KI15" s="2"/>
      <c r="KJ15" s="2"/>
      <c r="KK15" s="2"/>
      <c r="KL15" s="2"/>
      <c r="KM15" s="2"/>
      <c r="KN15" s="2"/>
      <c r="KO15" s="2"/>
      <c r="KP15" s="2"/>
      <c r="KQ15" s="2"/>
      <c r="KR15" s="2"/>
      <c r="KS15" s="2"/>
      <c r="KT15" s="2"/>
      <c r="KU15" s="2"/>
      <c r="KV15" s="2"/>
      <c r="KW15" s="2"/>
      <c r="KX15" s="2"/>
      <c r="KY15" s="2"/>
      <c r="KZ15" s="2"/>
      <c r="LA15" s="2"/>
      <c r="LB15" s="2"/>
      <c r="LC15" s="2"/>
      <c r="LD15" s="2"/>
      <c r="LE15" s="2"/>
      <c r="LF15" s="2"/>
      <c r="LG15" s="2"/>
      <c r="LH15" s="2"/>
      <c r="LI15" s="2"/>
      <c r="LJ15" s="2"/>
      <c r="LK15" s="2"/>
      <c r="LL15" s="2"/>
      <c r="LM15" s="2"/>
      <c r="LN15" s="2"/>
      <c r="LO15" s="2"/>
      <c r="LP15" s="2"/>
      <c r="LQ15" s="2"/>
      <c r="LR15" s="2"/>
      <c r="LS15" s="2"/>
      <c r="LT15" s="2"/>
      <c r="LU15" s="2"/>
      <c r="LV15" s="2"/>
      <c r="LW15" s="2"/>
      <c r="LX15" s="2"/>
      <c r="LY15" s="2"/>
      <c r="LZ15" s="2"/>
      <c r="MA15" s="2"/>
      <c r="MB15" s="2"/>
      <c r="MC15" s="2"/>
      <c r="MD15" s="2"/>
      <c r="ME15" s="2"/>
      <c r="MF15" s="2"/>
      <c r="MG15" s="2"/>
      <c r="MH15" s="2"/>
      <c r="MI15" s="2"/>
      <c r="MJ15" s="2"/>
      <c r="MK15" s="2"/>
      <c r="ML15" s="2"/>
      <c r="MM15" s="2"/>
      <c r="MN15" s="2"/>
      <c r="MO15" s="2"/>
      <c r="MP15" s="2"/>
      <c r="MQ15" s="2"/>
      <c r="MR15" s="2"/>
      <c r="MS15" s="2"/>
      <c r="MT15" s="2"/>
      <c r="MU15" s="2"/>
      <c r="MV15" s="2"/>
      <c r="MW15" s="2"/>
      <c r="MX15" s="2"/>
      <c r="MY15" s="2"/>
      <c r="MZ15" s="2"/>
      <c r="NA15" s="2"/>
      <c r="NB15" s="2"/>
      <c r="NC15" s="2"/>
      <c r="ND15" s="2"/>
      <c r="NE15" s="2"/>
      <c r="NF15" s="2"/>
      <c r="NG15" s="2"/>
      <c r="NH15" s="2"/>
      <c r="NI15" s="2"/>
      <c r="NJ15" s="2"/>
      <c r="NK15" s="2"/>
      <c r="NL15" s="2"/>
      <c r="NM15" s="2"/>
      <c r="NN15" s="2"/>
      <c r="NO15" s="2"/>
      <c r="NP15" s="2"/>
      <c r="NQ15" s="2"/>
      <c r="NR15" s="2"/>
      <c r="NS15" s="2"/>
      <c r="NT15" s="2"/>
      <c r="NU15" s="2"/>
      <c r="NV15" s="2"/>
      <c r="NW15" s="2"/>
      <c r="NX15" s="2"/>
      <c r="NY15" s="2"/>
      <c r="NZ15" s="2"/>
      <c r="OA15" s="2"/>
      <c r="OB15" s="2"/>
      <c r="OC15" s="2"/>
      <c r="OD15" s="2"/>
      <c r="OE15" s="2"/>
      <c r="OF15" s="2"/>
      <c r="OG15" s="2"/>
      <c r="OH15" s="2"/>
      <c r="OI15" s="2"/>
      <c r="OJ15" s="2"/>
      <c r="OK15" s="2"/>
      <c r="OL15" s="2"/>
      <c r="OM15" s="2"/>
      <c r="ON15" s="2"/>
      <c r="OO15" s="2"/>
      <c r="OP15" s="2"/>
      <c r="OQ15" s="2"/>
      <c r="OR15" s="2"/>
      <c r="OS15" s="2"/>
      <c r="OT15" s="2"/>
      <c r="OU15" s="2"/>
      <c r="OV15" s="2"/>
      <c r="OW15" s="2"/>
      <c r="OX15" s="2"/>
      <c r="OY15" s="2"/>
      <c r="OZ15" s="2"/>
      <c r="PA15" s="2"/>
      <c r="PB15" s="2"/>
      <c r="PC15" s="2"/>
      <c r="PD15" s="2"/>
      <c r="PE15" s="2"/>
      <c r="PF15" s="2"/>
      <c r="PG15" s="2"/>
      <c r="PH15" s="2"/>
      <c r="PI15" s="2"/>
      <c r="PJ15" s="2"/>
      <c r="PK15" s="2"/>
      <c r="PL15" s="2"/>
      <c r="PM15" s="2"/>
      <c r="PN15" s="2"/>
      <c r="PO15" s="2"/>
      <c r="PP15" s="2"/>
      <c r="PQ15" s="2"/>
      <c r="PR15" s="2"/>
      <c r="PS15" s="2"/>
      <c r="PT15" s="2"/>
      <c r="PU15" s="2"/>
      <c r="PV15" s="2"/>
      <c r="PW15" s="2"/>
      <c r="PX15" s="2"/>
      <c r="PY15" s="2"/>
      <c r="PZ15" s="2"/>
      <c r="QA15" s="2"/>
      <c r="QB15" s="2"/>
      <c r="QC15" s="2"/>
      <c r="QD15" s="2"/>
      <c r="QE15" s="2"/>
      <c r="QF15" s="2"/>
      <c r="QG15" s="2"/>
      <c r="QH15" s="2"/>
      <c r="QI15" s="2"/>
      <c r="QJ15" s="2"/>
      <c r="QK15" s="2"/>
      <c r="QL15" s="2"/>
      <c r="QM15" s="2"/>
      <c r="QN15" s="2"/>
      <c r="QO15" s="2"/>
      <c r="QP15" s="2"/>
      <c r="QQ15" s="2"/>
      <c r="QR15" s="2"/>
      <c r="QS15" s="2"/>
      <c r="QT15" s="2"/>
      <c r="QU15" s="2"/>
      <c r="QV15" s="2"/>
      <c r="QW15" s="2"/>
      <c r="QX15" s="2"/>
      <c r="QY15" s="2"/>
      <c r="QZ15" s="2"/>
      <c r="RA15" s="2"/>
      <c r="RB15" s="2"/>
      <c r="RC15" s="2"/>
      <c r="RD15" s="2"/>
      <c r="RE15" s="2"/>
      <c r="RF15" s="2"/>
      <c r="RG15" s="2"/>
      <c r="RH15" s="2"/>
      <c r="RI15" s="2"/>
      <c r="RJ15" s="2"/>
      <c r="RK15" s="2"/>
      <c r="RL15" s="2"/>
      <c r="RM15" s="2"/>
      <c r="RN15" s="2"/>
      <c r="RO15" s="2"/>
      <c r="RP15" s="2"/>
      <c r="RQ15" s="2"/>
      <c r="RR15" s="2"/>
      <c r="RS15" s="2"/>
      <c r="RT15" s="2"/>
      <c r="RU15" s="2"/>
      <c r="RV15" s="2"/>
      <c r="RW15" s="2"/>
      <c r="RX15" s="2"/>
      <c r="RY15" s="2"/>
      <c r="RZ15" s="2"/>
      <c r="SA15" s="2"/>
      <c r="SB15" s="2"/>
      <c r="SC15" s="2"/>
      <c r="SD15" s="2"/>
      <c r="SE15" s="2"/>
      <c r="SF15" s="2"/>
      <c r="SG15" s="2"/>
      <c r="SH15" s="2"/>
      <c r="SI15" s="2"/>
      <c r="SJ15" s="2"/>
      <c r="SK15" s="2"/>
      <c r="SL15" s="2"/>
      <c r="SM15" s="2"/>
      <c r="SN15" s="2"/>
      <c r="SO15" s="2"/>
      <c r="SP15" s="2"/>
      <c r="SQ15" s="2"/>
      <c r="SR15" s="2"/>
      <c r="SS15" s="2"/>
      <c r="ST15" s="2"/>
      <c r="SU15" s="2"/>
      <c r="SV15" s="2"/>
      <c r="SW15" s="2"/>
      <c r="SX15" s="2"/>
      <c r="SY15" s="2"/>
      <c r="SZ15" s="2"/>
      <c r="TA15" s="2"/>
      <c r="TB15" s="2"/>
      <c r="TC15" s="2"/>
      <c r="TD15" s="2"/>
      <c r="TE15" s="2"/>
      <c r="TF15" s="2"/>
      <c r="TG15" s="2"/>
      <c r="TH15" s="2"/>
      <c r="TI15" s="2"/>
      <c r="TJ15" s="2"/>
      <c r="TK15" s="2"/>
      <c r="TL15" s="2"/>
      <c r="TM15" s="2"/>
      <c r="TN15" s="2"/>
      <c r="TO15" s="2"/>
      <c r="TP15" s="2"/>
      <c r="TQ15" s="2"/>
      <c r="TR15" s="2"/>
      <c r="TS15" s="2"/>
      <c r="TT15" s="2"/>
      <c r="TU15" s="2"/>
      <c r="TV15" s="2"/>
      <c r="TW15" s="2"/>
      <c r="TX15" s="2"/>
      <c r="TY15" s="2"/>
      <c r="TZ15" s="2"/>
      <c r="UA15" s="2"/>
      <c r="UB15" s="2"/>
      <c r="UC15" s="2"/>
      <c r="UD15" s="2"/>
      <c r="UE15" s="2"/>
      <c r="UF15" s="2"/>
      <c r="UG15" s="2"/>
      <c r="UH15" s="2"/>
      <c r="UI15" s="2"/>
      <c r="UJ15" s="2"/>
      <c r="UK15" s="2"/>
      <c r="UL15" s="2"/>
      <c r="UM15" s="2"/>
      <c r="UN15" s="2"/>
      <c r="UO15" s="2"/>
      <c r="UP15" s="2"/>
      <c r="UQ15" s="2"/>
      <c r="UR15" s="2"/>
      <c r="US15" s="2"/>
      <c r="UT15" s="2"/>
      <c r="UU15" s="2"/>
      <c r="UV15" s="2"/>
      <c r="UW15" s="2"/>
      <c r="UX15" s="2"/>
      <c r="UY15" s="2"/>
      <c r="UZ15" s="2"/>
      <c r="VA15" s="2"/>
      <c r="VB15" s="2"/>
      <c r="VC15" s="2"/>
      <c r="VD15" s="2"/>
      <c r="VE15" s="2"/>
      <c r="VF15" s="2"/>
      <c r="VG15" s="2"/>
      <c r="VH15" s="2"/>
      <c r="VI15" s="2"/>
      <c r="VJ15" s="2"/>
      <c r="VK15" s="2"/>
      <c r="VL15" s="2"/>
      <c r="VM15" s="2"/>
      <c r="VN15" s="2"/>
      <c r="VO15" s="2"/>
      <c r="VP15" s="2"/>
      <c r="VQ15" s="2"/>
      <c r="VR15" s="2"/>
      <c r="VS15" s="2"/>
      <c r="VT15" s="2"/>
      <c r="VU15" s="2"/>
      <c r="VV15" s="2"/>
      <c r="VW15" s="2"/>
      <c r="VX15" s="2"/>
      <c r="VY15" s="2"/>
      <c r="VZ15" s="2"/>
      <c r="WA15" s="2"/>
      <c r="WB15" s="2"/>
      <c r="WC15" s="2"/>
      <c r="WD15" s="2"/>
      <c r="WE15" s="2"/>
      <c r="WF15" s="2"/>
      <c r="WG15" s="2"/>
      <c r="WH15" s="2"/>
      <c r="WI15" s="2"/>
      <c r="WJ15" s="2"/>
      <c r="WK15" s="2"/>
      <c r="WL15" s="2"/>
      <c r="WM15" s="2"/>
      <c r="WN15" s="2"/>
      <c r="WO15" s="2"/>
      <c r="WP15" s="2"/>
      <c r="WQ15" s="2"/>
      <c r="WR15" s="2"/>
      <c r="WS15" s="2"/>
      <c r="WT15" s="2"/>
      <c r="WU15" s="2"/>
      <c r="WV15" s="2"/>
      <c r="WW15" s="2"/>
      <c r="WX15" s="2"/>
      <c r="WY15" s="2"/>
      <c r="WZ15" s="2"/>
      <c r="XA15" s="2"/>
      <c r="XB15" s="2"/>
      <c r="XC15" s="2"/>
      <c r="XD15" s="2"/>
      <c r="XE15" s="2"/>
      <c r="XF15" s="2"/>
      <c r="XG15" s="2"/>
      <c r="XH15" s="2"/>
      <c r="XI15" s="2"/>
      <c r="XJ15" s="2"/>
      <c r="XK15" s="2"/>
      <c r="XL15" s="2"/>
      <c r="XM15" s="2"/>
      <c r="XN15" s="2"/>
      <c r="XO15" s="2"/>
      <c r="XP15" s="2"/>
      <c r="XQ15" s="2"/>
      <c r="XR15" s="2"/>
      <c r="XS15" s="2"/>
      <c r="XT15" s="2"/>
      <c r="XU15" s="2"/>
      <c r="XV15" s="2"/>
      <c r="XW15" s="2"/>
      <c r="XX15" s="2"/>
      <c r="XY15" s="2"/>
      <c r="XZ15" s="2"/>
      <c r="YA15" s="2"/>
      <c r="YB15" s="2"/>
      <c r="YC15" s="2"/>
      <c r="YD15" s="2"/>
      <c r="YE15" s="2"/>
      <c r="YF15" s="2"/>
      <c r="YG15" s="2"/>
      <c r="YH15" s="2"/>
      <c r="YI15" s="2"/>
      <c r="YJ15" s="2"/>
      <c r="YK15" s="2"/>
      <c r="YL15" s="2"/>
      <c r="YM15" s="2"/>
      <c r="YN15" s="2"/>
      <c r="YO15" s="2"/>
      <c r="YP15" s="2"/>
      <c r="YQ15" s="2"/>
      <c r="YR15" s="2"/>
      <c r="YS15" s="2"/>
      <c r="YT15" s="2"/>
      <c r="YU15" s="2"/>
      <c r="YV15" s="2"/>
      <c r="YW15" s="2"/>
      <c r="YX15" s="2"/>
      <c r="YY15" s="2"/>
      <c r="YZ15" s="2"/>
      <c r="ZA15" s="2"/>
      <c r="ZB15" s="2"/>
      <c r="ZC15" s="2"/>
      <c r="ZD15" s="2"/>
      <c r="ZE15" s="2"/>
      <c r="ZF15" s="2"/>
      <c r="ZG15" s="2"/>
      <c r="ZH15" s="2"/>
      <c r="ZI15" s="2"/>
      <c r="ZJ15" s="2"/>
      <c r="ZK15" s="2"/>
      <c r="ZL15" s="2"/>
      <c r="ZM15" s="2"/>
      <c r="ZN15" s="2"/>
      <c r="ZO15" s="2"/>
      <c r="ZP15" s="2"/>
      <c r="ZQ15" s="2"/>
      <c r="ZR15" s="2"/>
      <c r="ZS15" s="2"/>
      <c r="ZT15" s="2"/>
      <c r="ZU15" s="2"/>
      <c r="ZV15" s="2"/>
      <c r="ZW15" s="2"/>
      <c r="ZX15" s="2"/>
      <c r="ZY15" s="2"/>
      <c r="ZZ15" s="2"/>
      <c r="AAA15" s="2"/>
      <c r="AAB15" s="2"/>
      <c r="AAC15" s="2"/>
      <c r="AAD15" s="2"/>
      <c r="AAE15" s="2"/>
      <c r="AAF15" s="2"/>
      <c r="AAG15" s="2"/>
      <c r="AAH15" s="2"/>
      <c r="AAI15" s="2"/>
      <c r="AAJ15" s="2"/>
      <c r="AAK15" s="2"/>
      <c r="AAL15" s="2"/>
      <c r="AAM15" s="2"/>
      <c r="AAN15" s="2"/>
      <c r="AAO15" s="2"/>
      <c r="AAP15" s="2"/>
      <c r="AAQ15" s="2"/>
      <c r="AAR15" s="2"/>
      <c r="AAS15" s="2"/>
      <c r="AAT15" s="2"/>
      <c r="AAU15" s="2"/>
      <c r="AAV15" s="2"/>
      <c r="AAW15" s="2"/>
      <c r="AAX15" s="2"/>
      <c r="AAY15" s="2"/>
      <c r="AAZ15" s="2"/>
      <c r="ABA15" s="2"/>
      <c r="ABB15" s="2"/>
      <c r="ABC15" s="2"/>
      <c r="ABD15" s="2"/>
      <c r="ABE15" s="2"/>
      <c r="ABF15" s="2"/>
      <c r="ABG15" s="2"/>
      <c r="ABH15" s="2"/>
      <c r="ABI15" s="2"/>
      <c r="ABJ15" s="2"/>
      <c r="ABK15" s="2"/>
      <c r="ABL15" s="2"/>
      <c r="ABM15" s="2"/>
      <c r="ABN15" s="2"/>
      <c r="ABO15" s="2"/>
      <c r="ABP15" s="2"/>
      <c r="ABQ15" s="2"/>
      <c r="ABR15" s="2"/>
      <c r="ABS15" s="2"/>
      <c r="ABT15" s="2"/>
      <c r="ABU15" s="2"/>
      <c r="ABV15" s="2"/>
      <c r="ABW15" s="2"/>
      <c r="ABX15" s="2"/>
      <c r="ABY15" s="2"/>
      <c r="ABZ15" s="2"/>
      <c r="ACA15" s="2"/>
      <c r="ACB15" s="2"/>
      <c r="ACC15" s="2"/>
      <c r="ACD15" s="2"/>
      <c r="ACE15" s="2"/>
      <c r="ACF15" s="2"/>
      <c r="ACG15" s="2"/>
      <c r="ACH15" s="2"/>
      <c r="ACI15" s="2"/>
      <c r="ACJ15" s="2"/>
      <c r="ACK15" s="2"/>
      <c r="ACL15" s="2"/>
      <c r="ACM15" s="2"/>
      <c r="ACN15" s="2"/>
      <c r="ACO15" s="2"/>
      <c r="ACP15" s="2"/>
      <c r="ACQ15" s="2"/>
      <c r="ACR15" s="2"/>
      <c r="ACS15" s="2"/>
      <c r="ACT15" s="2"/>
      <c r="ACU15" s="2"/>
      <c r="ACV15" s="2"/>
      <c r="ACW15" s="2"/>
      <c r="ACX15" s="2"/>
      <c r="ACY15" s="2"/>
      <c r="ACZ15" s="2"/>
      <c r="ADA15" s="2"/>
      <c r="ADB15" s="2"/>
      <c r="ADC15" s="2"/>
      <c r="ADD15" s="2"/>
      <c r="ADE15" s="2"/>
      <c r="ADF15" s="2"/>
      <c r="ADG15" s="2"/>
      <c r="ADH15" s="2"/>
      <c r="ADI15" s="2"/>
      <c r="ADJ15" s="2"/>
      <c r="ADK15" s="2"/>
      <c r="ADL15" s="2"/>
      <c r="ADM15" s="2"/>
      <c r="ADN15" s="2"/>
      <c r="ADO15" s="2"/>
      <c r="ADP15" s="2"/>
      <c r="ADQ15" s="2"/>
      <c r="ADR15" s="2"/>
      <c r="ADS15" s="2"/>
      <c r="ADT15" s="2"/>
      <c r="ADU15" s="2"/>
      <c r="ADV15" s="2"/>
      <c r="ADW15" s="2"/>
      <c r="ADX15" s="2"/>
      <c r="ADY15" s="2"/>
      <c r="ADZ15" s="2"/>
      <c r="AEA15" s="2"/>
      <c r="AEB15" s="2"/>
      <c r="AEC15" s="2"/>
      <c r="AED15" s="2"/>
      <c r="AEE15" s="2"/>
      <c r="AEF15" s="2"/>
      <c r="AEG15" s="2"/>
      <c r="AEH15" s="2"/>
      <c r="AEI15" s="2"/>
      <c r="AEJ15" s="2"/>
      <c r="AEK15" s="2"/>
      <c r="AEL15" s="2"/>
      <c r="AEM15" s="2"/>
      <c r="AEN15" s="2"/>
      <c r="AEO15" s="2"/>
      <c r="AEP15" s="2"/>
      <c r="AEQ15" s="2"/>
      <c r="AER15" s="2"/>
      <c r="AES15" s="2"/>
      <c r="AET15" s="2"/>
      <c r="AEU15" s="2"/>
      <c r="AEV15" s="2"/>
      <c r="AEW15" s="2"/>
      <c r="AEX15" s="2"/>
      <c r="AEY15" s="2"/>
      <c r="AEZ15" s="2"/>
      <c r="AFA15" s="2"/>
      <c r="AFB15" s="2"/>
      <c r="AFC15" s="2"/>
      <c r="AFD15" s="2"/>
      <c r="AFE15" s="2"/>
      <c r="AFF15" s="2"/>
      <c r="AFG15" s="2"/>
      <c r="AFH15" s="2"/>
      <c r="AFI15" s="2"/>
      <c r="AFJ15" s="2"/>
      <c r="AFK15" s="2"/>
      <c r="AFL15" s="2"/>
      <c r="AFM15" s="2"/>
      <c r="AFN15" s="2"/>
      <c r="AFO15" s="2"/>
      <c r="AFP15" s="2"/>
      <c r="AFQ15" s="2"/>
      <c r="AFR15" s="2"/>
      <c r="AFS15" s="2"/>
      <c r="AFT15" s="2"/>
      <c r="AFU15" s="2"/>
      <c r="AFV15" s="2"/>
      <c r="AFW15" s="2"/>
      <c r="AFX15" s="2"/>
      <c r="AFY15" s="2"/>
      <c r="AFZ15" s="2"/>
      <c r="AGA15" s="2"/>
      <c r="AGB15" s="2"/>
      <c r="AGC15" s="2"/>
      <c r="AGD15" s="2"/>
      <c r="AGE15" s="2"/>
      <c r="AGF15" s="2"/>
      <c r="AGG15" s="2"/>
      <c r="AGH15" s="2"/>
      <c r="AGI15" s="2"/>
      <c r="AGJ15" s="2"/>
      <c r="AGK15" s="2"/>
      <c r="AGL15" s="2"/>
      <c r="AGM15" s="2"/>
      <c r="AGN15" s="2"/>
      <c r="AGO15" s="2"/>
      <c r="AGP15" s="2"/>
      <c r="AGQ15" s="2"/>
      <c r="AGR15" s="2"/>
      <c r="AGS15" s="2"/>
      <c r="AGT15" s="2"/>
      <c r="AGU15" s="2"/>
      <c r="AGV15" s="2"/>
      <c r="AGW15" s="2"/>
      <c r="AGX15" s="2"/>
      <c r="AGY15" s="2"/>
      <c r="AGZ15" s="2"/>
      <c r="AHA15" s="2"/>
      <c r="AHB15" s="2"/>
      <c r="AHC15" s="2"/>
      <c r="AHD15" s="2"/>
      <c r="AHE15" s="2"/>
      <c r="AHF15" s="2"/>
      <c r="AHG15" s="2"/>
      <c r="AHH15" s="2"/>
      <c r="AHI15" s="2"/>
      <c r="AHJ15" s="2"/>
      <c r="AHK15" s="2"/>
      <c r="AHL15" s="2"/>
      <c r="AHM15" s="2"/>
      <c r="AHN15" s="2"/>
      <c r="AHO15" s="2"/>
      <c r="AHP15" s="2"/>
      <c r="AHQ15" s="2"/>
      <c r="AHR15" s="2"/>
      <c r="AHS15" s="2"/>
      <c r="AHT15" s="2"/>
      <c r="AHU15" s="2"/>
      <c r="AHV15" s="2"/>
      <c r="AHW15" s="2"/>
      <c r="AHX15" s="2"/>
      <c r="AHY15" s="2"/>
      <c r="AHZ15" s="2"/>
      <c r="AIA15" s="2"/>
      <c r="AIB15" s="2"/>
      <c r="AIC15" s="2"/>
      <c r="AID15" s="2"/>
      <c r="AIE15" s="2"/>
      <c r="AIF15" s="2"/>
      <c r="AIG15" s="2"/>
      <c r="AIH15" s="2"/>
      <c r="AII15" s="2"/>
      <c r="AIJ15" s="2"/>
      <c r="AIK15" s="2"/>
      <c r="AIL15" s="2"/>
      <c r="AIM15" s="2"/>
      <c r="AIN15" s="2"/>
      <c r="AIO15" s="2"/>
      <c r="AIP15" s="2"/>
      <c r="AIQ15" s="2"/>
      <c r="AIR15" s="2"/>
      <c r="AIS15" s="2"/>
      <c r="AIT15" s="2"/>
      <c r="AIU15" s="2"/>
      <c r="AIV15" s="2"/>
      <c r="AIW15" s="2"/>
      <c r="AIX15" s="2"/>
      <c r="AIY15" s="2"/>
      <c r="AIZ15" s="2"/>
      <c r="AJA15" s="2"/>
      <c r="AJB15" s="2"/>
      <c r="AJC15" s="2"/>
      <c r="AJD15" s="2"/>
      <c r="AJE15" s="2"/>
      <c r="AJF15" s="2"/>
      <c r="AJG15" s="2"/>
      <c r="AJH15" s="2"/>
      <c r="AJI15" s="2"/>
      <c r="AJJ15" s="2"/>
      <c r="AJK15" s="2"/>
      <c r="AJL15" s="2"/>
      <c r="AJM15" s="2"/>
      <c r="AJN15" s="2"/>
      <c r="AJO15" s="2"/>
      <c r="AJP15" s="2"/>
      <c r="AJQ15" s="2"/>
      <c r="AJR15" s="2"/>
      <c r="AJS15" s="2"/>
      <c r="AJT15" s="2"/>
      <c r="AJU15" s="2"/>
      <c r="AJV15" s="2"/>
      <c r="AJW15" s="2"/>
      <c r="AJX15" s="2"/>
      <c r="AJY15" s="2"/>
      <c r="AJZ15" s="2"/>
      <c r="AKA15" s="2"/>
      <c r="AKB15" s="2"/>
      <c r="AKC15" s="2"/>
      <c r="AKD15" s="2"/>
      <c r="AKE15" s="2"/>
      <c r="AKF15" s="2"/>
      <c r="AKG15" s="2"/>
      <c r="AKH15" s="2"/>
      <c r="AKI15" s="2"/>
      <c r="AKJ15" s="2"/>
      <c r="AKK15" s="2"/>
      <c r="AKL15" s="2"/>
      <c r="AKM15" s="2"/>
      <c r="AKN15" s="2"/>
      <c r="AKO15" s="2"/>
      <c r="AKP15" s="2"/>
      <c r="AKQ15" s="2"/>
      <c r="AKR15" s="2"/>
      <c r="AKS15" s="2"/>
      <c r="AKT15" s="2"/>
      <c r="AKU15" s="2"/>
      <c r="AKV15" s="2"/>
      <c r="AKW15" s="2"/>
      <c r="AKX15" s="2"/>
      <c r="AKY15" s="2"/>
      <c r="AKZ15" s="2"/>
      <c r="ALA15" s="2"/>
      <c r="ALB15" s="2"/>
      <c r="ALC15" s="2"/>
      <c r="ALD15" s="2"/>
      <c r="ALE15" s="2"/>
      <c r="ALF15" s="2"/>
      <c r="ALG15" s="2"/>
      <c r="ALH15" s="2"/>
      <c r="ALI15" s="2"/>
      <c r="ALJ15" s="2"/>
      <c r="ALK15" s="2"/>
      <c r="ALL15" s="2"/>
      <c r="ALM15" s="2"/>
      <c r="ALN15" s="2"/>
      <c r="ALO15" s="2"/>
      <c r="ALP15" s="2"/>
      <c r="ALQ15" s="2"/>
      <c r="ALR15" s="2"/>
      <c r="ALS15" s="2"/>
      <c r="ALT15" s="2"/>
      <c r="ALU15" s="2"/>
      <c r="ALV15" s="2"/>
      <c r="ALW15" s="2"/>
      <c r="ALX15" s="2"/>
      <c r="ALY15" s="2"/>
      <c r="ALZ15" s="2"/>
      <c r="AMA15" s="2"/>
      <c r="AMB15" s="2"/>
      <c r="AMC15" s="2"/>
      <c r="AMD15" s="2"/>
      <c r="AME15" s="2"/>
      <c r="AMF15" s="2"/>
      <c r="AMG15" s="2"/>
      <c r="AMH15" s="2"/>
    </row>
    <row r="16" spans="1:1022" ht="30">
      <c r="A16" s="22"/>
      <c r="B16" s="119" t="s">
        <v>10384</v>
      </c>
      <c r="C16" s="24" t="s">
        <v>40</v>
      </c>
      <c r="D16" s="15" t="s">
        <v>19</v>
      </c>
      <c r="E16" s="25" t="s">
        <v>25</v>
      </c>
      <c r="F16" s="17" t="s">
        <v>25</v>
      </c>
      <c r="G16" s="35"/>
      <c r="H16" s="27" t="s">
        <v>20</v>
      </c>
      <c r="I16" s="37"/>
      <c r="J16" s="36"/>
      <c r="K16" s="18"/>
      <c r="L16" s="128"/>
      <c r="M16" s="127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</row>
    <row r="17" spans="1:1022" ht="30">
      <c r="A17" s="22"/>
      <c r="B17" s="119" t="s">
        <v>10385</v>
      </c>
      <c r="C17" s="15" t="s">
        <v>101</v>
      </c>
      <c r="D17" s="15" t="s">
        <v>19</v>
      </c>
      <c r="E17" s="25" t="s">
        <v>25</v>
      </c>
      <c r="F17" s="17" t="s">
        <v>25</v>
      </c>
      <c r="G17" s="35"/>
      <c r="H17" s="27" t="s">
        <v>20</v>
      </c>
      <c r="I17" s="28" t="s">
        <v>10386</v>
      </c>
      <c r="J17" s="18"/>
      <c r="K17" s="18"/>
      <c r="L17" s="128"/>
      <c r="M17" s="127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  <c r="JH17" s="2"/>
      <c r="JI17" s="2"/>
      <c r="JJ17" s="2"/>
      <c r="JK17" s="2"/>
      <c r="JL17" s="2"/>
      <c r="JM17" s="2"/>
      <c r="JN17" s="2"/>
      <c r="JO17" s="2"/>
      <c r="JP17" s="2"/>
      <c r="JQ17" s="2"/>
      <c r="JR17" s="2"/>
      <c r="JS17" s="2"/>
      <c r="JT17" s="2"/>
      <c r="JU17" s="2"/>
      <c r="JV17" s="2"/>
      <c r="JW17" s="2"/>
      <c r="JX17" s="2"/>
      <c r="JY17" s="2"/>
      <c r="JZ17" s="2"/>
      <c r="KA17" s="2"/>
      <c r="KB17" s="2"/>
      <c r="KC17" s="2"/>
      <c r="KD17" s="2"/>
      <c r="KE17" s="2"/>
      <c r="KF17" s="2"/>
      <c r="KG17" s="2"/>
      <c r="KH17" s="2"/>
      <c r="KI17" s="2"/>
      <c r="KJ17" s="2"/>
      <c r="KK17" s="2"/>
      <c r="KL17" s="2"/>
      <c r="KM17" s="2"/>
      <c r="KN17" s="2"/>
      <c r="KO17" s="2"/>
      <c r="KP17" s="2"/>
      <c r="KQ17" s="2"/>
      <c r="KR17" s="2"/>
      <c r="KS17" s="2"/>
      <c r="KT17" s="2"/>
      <c r="KU17" s="2"/>
      <c r="KV17" s="2"/>
      <c r="KW17" s="2"/>
      <c r="KX17" s="2"/>
      <c r="KY17" s="2"/>
      <c r="KZ17" s="2"/>
      <c r="LA17" s="2"/>
      <c r="LB17" s="2"/>
      <c r="LC17" s="2"/>
      <c r="LD17" s="2"/>
      <c r="LE17" s="2"/>
      <c r="LF17" s="2"/>
      <c r="LG17" s="2"/>
      <c r="LH17" s="2"/>
      <c r="LI17" s="2"/>
      <c r="LJ17" s="2"/>
      <c r="LK17" s="2"/>
      <c r="LL17" s="2"/>
      <c r="LM17" s="2"/>
      <c r="LN17" s="2"/>
      <c r="LO17" s="2"/>
      <c r="LP17" s="2"/>
      <c r="LQ17" s="2"/>
      <c r="LR17" s="2"/>
      <c r="LS17" s="2"/>
      <c r="LT17" s="2"/>
      <c r="LU17" s="2"/>
      <c r="LV17" s="2"/>
      <c r="LW17" s="2"/>
      <c r="LX17" s="2"/>
      <c r="LY17" s="2"/>
      <c r="LZ17" s="2"/>
      <c r="MA17" s="2"/>
      <c r="MB17" s="2"/>
      <c r="MC17" s="2"/>
      <c r="MD17" s="2"/>
      <c r="ME17" s="2"/>
      <c r="MF17" s="2"/>
      <c r="MG17" s="2"/>
      <c r="MH17" s="2"/>
      <c r="MI17" s="2"/>
      <c r="MJ17" s="2"/>
      <c r="MK17" s="2"/>
      <c r="ML17" s="2"/>
      <c r="MM17" s="2"/>
      <c r="MN17" s="2"/>
      <c r="MO17" s="2"/>
      <c r="MP17" s="2"/>
      <c r="MQ17" s="2"/>
      <c r="MR17" s="2"/>
      <c r="MS17" s="2"/>
      <c r="MT17" s="2"/>
      <c r="MU17" s="2"/>
      <c r="MV17" s="2"/>
      <c r="MW17" s="2"/>
      <c r="MX17" s="2"/>
      <c r="MY17" s="2"/>
      <c r="MZ17" s="2"/>
      <c r="NA17" s="2"/>
      <c r="NB17" s="2"/>
      <c r="NC17" s="2"/>
      <c r="ND17" s="2"/>
      <c r="NE17" s="2"/>
      <c r="NF17" s="2"/>
      <c r="NG17" s="2"/>
      <c r="NH17" s="2"/>
      <c r="NI17" s="2"/>
      <c r="NJ17" s="2"/>
      <c r="NK17" s="2"/>
      <c r="NL17" s="2"/>
      <c r="NM17" s="2"/>
      <c r="NN17" s="2"/>
      <c r="NO17" s="2"/>
      <c r="NP17" s="2"/>
      <c r="NQ17" s="2"/>
      <c r="NR17" s="2"/>
      <c r="NS17" s="2"/>
      <c r="NT17" s="2"/>
      <c r="NU17" s="2"/>
      <c r="NV17" s="2"/>
      <c r="NW17" s="2"/>
      <c r="NX17" s="2"/>
      <c r="NY17" s="2"/>
      <c r="NZ17" s="2"/>
      <c r="OA17" s="2"/>
      <c r="OB17" s="2"/>
      <c r="OC17" s="2"/>
      <c r="OD17" s="2"/>
      <c r="OE17" s="2"/>
      <c r="OF17" s="2"/>
      <c r="OG17" s="2"/>
      <c r="OH17" s="2"/>
      <c r="OI17" s="2"/>
      <c r="OJ17" s="2"/>
      <c r="OK17" s="2"/>
      <c r="OL17" s="2"/>
      <c r="OM17" s="2"/>
      <c r="ON17" s="2"/>
      <c r="OO17" s="2"/>
      <c r="OP17" s="2"/>
      <c r="OQ17" s="2"/>
      <c r="OR17" s="2"/>
      <c r="OS17" s="2"/>
      <c r="OT17" s="2"/>
      <c r="OU17" s="2"/>
      <c r="OV17" s="2"/>
      <c r="OW17" s="2"/>
      <c r="OX17" s="2"/>
      <c r="OY17" s="2"/>
      <c r="OZ17" s="2"/>
      <c r="PA17" s="2"/>
      <c r="PB17" s="2"/>
      <c r="PC17" s="2"/>
      <c r="PD17" s="2"/>
      <c r="PE17" s="2"/>
      <c r="PF17" s="2"/>
      <c r="PG17" s="2"/>
      <c r="PH17" s="2"/>
      <c r="PI17" s="2"/>
      <c r="PJ17" s="2"/>
      <c r="PK17" s="2"/>
      <c r="PL17" s="2"/>
      <c r="PM17" s="2"/>
      <c r="PN17" s="2"/>
      <c r="PO17" s="2"/>
      <c r="PP17" s="2"/>
      <c r="PQ17" s="2"/>
      <c r="PR17" s="2"/>
      <c r="PS17" s="2"/>
      <c r="PT17" s="2"/>
      <c r="PU17" s="2"/>
      <c r="PV17" s="2"/>
      <c r="PW17" s="2"/>
      <c r="PX17" s="2"/>
      <c r="PY17" s="2"/>
      <c r="PZ17" s="2"/>
      <c r="QA17" s="2"/>
      <c r="QB17" s="2"/>
      <c r="QC17" s="2"/>
      <c r="QD17" s="2"/>
      <c r="QE17" s="2"/>
      <c r="QF17" s="2"/>
      <c r="QG17" s="2"/>
      <c r="QH17" s="2"/>
      <c r="QI17" s="2"/>
      <c r="QJ17" s="2"/>
      <c r="QK17" s="2"/>
      <c r="QL17" s="2"/>
      <c r="QM17" s="2"/>
      <c r="QN17" s="2"/>
      <c r="QO17" s="2"/>
      <c r="QP17" s="2"/>
      <c r="QQ17" s="2"/>
      <c r="QR17" s="2"/>
      <c r="QS17" s="2"/>
      <c r="QT17" s="2"/>
      <c r="QU17" s="2"/>
      <c r="QV17" s="2"/>
      <c r="QW17" s="2"/>
      <c r="QX17" s="2"/>
      <c r="QY17" s="2"/>
      <c r="QZ17" s="2"/>
      <c r="RA17" s="2"/>
      <c r="RB17" s="2"/>
      <c r="RC17" s="2"/>
      <c r="RD17" s="2"/>
      <c r="RE17" s="2"/>
      <c r="RF17" s="2"/>
      <c r="RG17" s="2"/>
      <c r="RH17" s="2"/>
      <c r="RI17" s="2"/>
      <c r="RJ17" s="2"/>
      <c r="RK17" s="2"/>
      <c r="RL17" s="2"/>
      <c r="RM17" s="2"/>
      <c r="RN17" s="2"/>
      <c r="RO17" s="2"/>
      <c r="RP17" s="2"/>
      <c r="RQ17" s="2"/>
      <c r="RR17" s="2"/>
      <c r="RS17" s="2"/>
      <c r="RT17" s="2"/>
      <c r="RU17" s="2"/>
      <c r="RV17" s="2"/>
      <c r="RW17" s="2"/>
      <c r="RX17" s="2"/>
      <c r="RY17" s="2"/>
      <c r="RZ17" s="2"/>
      <c r="SA17" s="2"/>
      <c r="SB17" s="2"/>
      <c r="SC17" s="2"/>
      <c r="SD17" s="2"/>
      <c r="SE17" s="2"/>
      <c r="SF17" s="2"/>
      <c r="SG17" s="2"/>
      <c r="SH17" s="2"/>
      <c r="SI17" s="2"/>
      <c r="SJ17" s="2"/>
      <c r="SK17" s="2"/>
      <c r="SL17" s="2"/>
      <c r="SM17" s="2"/>
      <c r="SN17" s="2"/>
      <c r="SO17" s="2"/>
      <c r="SP17" s="2"/>
      <c r="SQ17" s="2"/>
      <c r="SR17" s="2"/>
      <c r="SS17" s="2"/>
      <c r="ST17" s="2"/>
      <c r="SU17" s="2"/>
      <c r="SV17" s="2"/>
      <c r="SW17" s="2"/>
      <c r="SX17" s="2"/>
      <c r="SY17" s="2"/>
      <c r="SZ17" s="2"/>
      <c r="TA17" s="2"/>
      <c r="TB17" s="2"/>
      <c r="TC17" s="2"/>
      <c r="TD17" s="2"/>
      <c r="TE17" s="2"/>
      <c r="TF17" s="2"/>
      <c r="TG17" s="2"/>
      <c r="TH17" s="2"/>
      <c r="TI17" s="2"/>
      <c r="TJ17" s="2"/>
      <c r="TK17" s="2"/>
      <c r="TL17" s="2"/>
      <c r="TM17" s="2"/>
      <c r="TN17" s="2"/>
      <c r="TO17" s="2"/>
      <c r="TP17" s="2"/>
      <c r="TQ17" s="2"/>
      <c r="TR17" s="2"/>
      <c r="TS17" s="2"/>
      <c r="TT17" s="2"/>
      <c r="TU17" s="2"/>
      <c r="TV17" s="2"/>
      <c r="TW17" s="2"/>
      <c r="TX17" s="2"/>
      <c r="TY17" s="2"/>
      <c r="TZ17" s="2"/>
      <c r="UA17" s="2"/>
      <c r="UB17" s="2"/>
      <c r="UC17" s="2"/>
      <c r="UD17" s="2"/>
      <c r="UE17" s="2"/>
      <c r="UF17" s="2"/>
      <c r="UG17" s="2"/>
      <c r="UH17" s="2"/>
      <c r="UI17" s="2"/>
      <c r="UJ17" s="2"/>
      <c r="UK17" s="2"/>
      <c r="UL17" s="2"/>
      <c r="UM17" s="2"/>
      <c r="UN17" s="2"/>
      <c r="UO17" s="2"/>
      <c r="UP17" s="2"/>
      <c r="UQ17" s="2"/>
      <c r="UR17" s="2"/>
      <c r="US17" s="2"/>
      <c r="UT17" s="2"/>
      <c r="UU17" s="2"/>
      <c r="UV17" s="2"/>
      <c r="UW17" s="2"/>
      <c r="UX17" s="2"/>
      <c r="UY17" s="2"/>
      <c r="UZ17" s="2"/>
      <c r="VA17" s="2"/>
      <c r="VB17" s="2"/>
      <c r="VC17" s="2"/>
      <c r="VD17" s="2"/>
      <c r="VE17" s="2"/>
      <c r="VF17" s="2"/>
      <c r="VG17" s="2"/>
      <c r="VH17" s="2"/>
      <c r="VI17" s="2"/>
      <c r="VJ17" s="2"/>
      <c r="VK17" s="2"/>
      <c r="VL17" s="2"/>
      <c r="VM17" s="2"/>
      <c r="VN17" s="2"/>
      <c r="VO17" s="2"/>
      <c r="VP17" s="2"/>
      <c r="VQ17" s="2"/>
      <c r="VR17" s="2"/>
      <c r="VS17" s="2"/>
      <c r="VT17" s="2"/>
      <c r="VU17" s="2"/>
      <c r="VV17" s="2"/>
      <c r="VW17" s="2"/>
      <c r="VX17" s="2"/>
      <c r="VY17" s="2"/>
      <c r="VZ17" s="2"/>
      <c r="WA17" s="2"/>
      <c r="WB17" s="2"/>
      <c r="WC17" s="2"/>
      <c r="WD17" s="2"/>
      <c r="WE17" s="2"/>
      <c r="WF17" s="2"/>
      <c r="WG17" s="2"/>
      <c r="WH17" s="2"/>
      <c r="WI17" s="2"/>
      <c r="WJ17" s="2"/>
      <c r="WK17" s="2"/>
      <c r="WL17" s="2"/>
      <c r="WM17" s="2"/>
      <c r="WN17" s="2"/>
      <c r="WO17" s="2"/>
      <c r="WP17" s="2"/>
      <c r="WQ17" s="2"/>
      <c r="WR17" s="2"/>
      <c r="WS17" s="2"/>
      <c r="WT17" s="2"/>
      <c r="WU17" s="2"/>
      <c r="WV17" s="2"/>
      <c r="WW17" s="2"/>
      <c r="WX17" s="2"/>
      <c r="WY17" s="2"/>
      <c r="WZ17" s="2"/>
      <c r="XA17" s="2"/>
      <c r="XB17" s="2"/>
      <c r="XC17" s="2"/>
      <c r="XD17" s="2"/>
      <c r="XE17" s="2"/>
      <c r="XF17" s="2"/>
      <c r="XG17" s="2"/>
      <c r="XH17" s="2"/>
      <c r="XI17" s="2"/>
      <c r="XJ17" s="2"/>
      <c r="XK17" s="2"/>
      <c r="XL17" s="2"/>
      <c r="XM17" s="2"/>
      <c r="XN17" s="2"/>
      <c r="XO17" s="2"/>
      <c r="XP17" s="2"/>
      <c r="XQ17" s="2"/>
      <c r="XR17" s="2"/>
      <c r="XS17" s="2"/>
      <c r="XT17" s="2"/>
      <c r="XU17" s="2"/>
      <c r="XV17" s="2"/>
      <c r="XW17" s="2"/>
      <c r="XX17" s="2"/>
      <c r="XY17" s="2"/>
      <c r="XZ17" s="2"/>
      <c r="YA17" s="2"/>
      <c r="YB17" s="2"/>
      <c r="YC17" s="2"/>
      <c r="YD17" s="2"/>
      <c r="YE17" s="2"/>
      <c r="YF17" s="2"/>
      <c r="YG17" s="2"/>
      <c r="YH17" s="2"/>
      <c r="YI17" s="2"/>
      <c r="YJ17" s="2"/>
      <c r="YK17" s="2"/>
      <c r="YL17" s="2"/>
      <c r="YM17" s="2"/>
      <c r="YN17" s="2"/>
      <c r="YO17" s="2"/>
      <c r="YP17" s="2"/>
      <c r="YQ17" s="2"/>
      <c r="YR17" s="2"/>
      <c r="YS17" s="2"/>
      <c r="YT17" s="2"/>
      <c r="YU17" s="2"/>
      <c r="YV17" s="2"/>
      <c r="YW17" s="2"/>
      <c r="YX17" s="2"/>
      <c r="YY17" s="2"/>
      <c r="YZ17" s="2"/>
      <c r="ZA17" s="2"/>
      <c r="ZB17" s="2"/>
      <c r="ZC17" s="2"/>
      <c r="ZD17" s="2"/>
      <c r="ZE17" s="2"/>
      <c r="ZF17" s="2"/>
      <c r="ZG17" s="2"/>
      <c r="ZH17" s="2"/>
      <c r="ZI17" s="2"/>
      <c r="ZJ17" s="2"/>
      <c r="ZK17" s="2"/>
      <c r="ZL17" s="2"/>
      <c r="ZM17" s="2"/>
      <c r="ZN17" s="2"/>
      <c r="ZO17" s="2"/>
      <c r="ZP17" s="2"/>
      <c r="ZQ17" s="2"/>
      <c r="ZR17" s="2"/>
      <c r="ZS17" s="2"/>
      <c r="ZT17" s="2"/>
      <c r="ZU17" s="2"/>
      <c r="ZV17" s="2"/>
      <c r="ZW17" s="2"/>
      <c r="ZX17" s="2"/>
      <c r="ZY17" s="2"/>
      <c r="ZZ17" s="2"/>
      <c r="AAA17" s="2"/>
      <c r="AAB17" s="2"/>
      <c r="AAC17" s="2"/>
      <c r="AAD17" s="2"/>
      <c r="AAE17" s="2"/>
      <c r="AAF17" s="2"/>
      <c r="AAG17" s="2"/>
      <c r="AAH17" s="2"/>
      <c r="AAI17" s="2"/>
      <c r="AAJ17" s="2"/>
      <c r="AAK17" s="2"/>
      <c r="AAL17" s="2"/>
      <c r="AAM17" s="2"/>
      <c r="AAN17" s="2"/>
      <c r="AAO17" s="2"/>
      <c r="AAP17" s="2"/>
      <c r="AAQ17" s="2"/>
      <c r="AAR17" s="2"/>
      <c r="AAS17" s="2"/>
      <c r="AAT17" s="2"/>
      <c r="AAU17" s="2"/>
      <c r="AAV17" s="2"/>
      <c r="AAW17" s="2"/>
      <c r="AAX17" s="2"/>
      <c r="AAY17" s="2"/>
      <c r="AAZ17" s="2"/>
      <c r="ABA17" s="2"/>
      <c r="ABB17" s="2"/>
      <c r="ABC17" s="2"/>
      <c r="ABD17" s="2"/>
      <c r="ABE17" s="2"/>
      <c r="ABF17" s="2"/>
      <c r="ABG17" s="2"/>
      <c r="ABH17" s="2"/>
      <c r="ABI17" s="2"/>
      <c r="ABJ17" s="2"/>
      <c r="ABK17" s="2"/>
      <c r="ABL17" s="2"/>
      <c r="ABM17" s="2"/>
      <c r="ABN17" s="2"/>
      <c r="ABO17" s="2"/>
      <c r="ABP17" s="2"/>
      <c r="ABQ17" s="2"/>
      <c r="ABR17" s="2"/>
      <c r="ABS17" s="2"/>
      <c r="ABT17" s="2"/>
      <c r="ABU17" s="2"/>
      <c r="ABV17" s="2"/>
      <c r="ABW17" s="2"/>
      <c r="ABX17" s="2"/>
      <c r="ABY17" s="2"/>
      <c r="ABZ17" s="2"/>
      <c r="ACA17" s="2"/>
      <c r="ACB17" s="2"/>
      <c r="ACC17" s="2"/>
      <c r="ACD17" s="2"/>
      <c r="ACE17" s="2"/>
      <c r="ACF17" s="2"/>
      <c r="ACG17" s="2"/>
      <c r="ACH17" s="2"/>
      <c r="ACI17" s="2"/>
      <c r="ACJ17" s="2"/>
      <c r="ACK17" s="2"/>
      <c r="ACL17" s="2"/>
      <c r="ACM17" s="2"/>
      <c r="ACN17" s="2"/>
      <c r="ACO17" s="2"/>
      <c r="ACP17" s="2"/>
      <c r="ACQ17" s="2"/>
      <c r="ACR17" s="2"/>
      <c r="ACS17" s="2"/>
      <c r="ACT17" s="2"/>
      <c r="ACU17" s="2"/>
      <c r="ACV17" s="2"/>
      <c r="ACW17" s="2"/>
      <c r="ACX17" s="2"/>
      <c r="ACY17" s="2"/>
      <c r="ACZ17" s="2"/>
      <c r="ADA17" s="2"/>
      <c r="ADB17" s="2"/>
      <c r="ADC17" s="2"/>
      <c r="ADD17" s="2"/>
      <c r="ADE17" s="2"/>
      <c r="ADF17" s="2"/>
      <c r="ADG17" s="2"/>
      <c r="ADH17" s="2"/>
      <c r="ADI17" s="2"/>
      <c r="ADJ17" s="2"/>
      <c r="ADK17" s="2"/>
      <c r="ADL17" s="2"/>
      <c r="ADM17" s="2"/>
      <c r="ADN17" s="2"/>
      <c r="ADO17" s="2"/>
      <c r="ADP17" s="2"/>
      <c r="ADQ17" s="2"/>
      <c r="ADR17" s="2"/>
      <c r="ADS17" s="2"/>
      <c r="ADT17" s="2"/>
      <c r="ADU17" s="2"/>
      <c r="ADV17" s="2"/>
      <c r="ADW17" s="2"/>
      <c r="ADX17" s="2"/>
      <c r="ADY17" s="2"/>
      <c r="ADZ17" s="2"/>
      <c r="AEA17" s="2"/>
      <c r="AEB17" s="2"/>
      <c r="AEC17" s="2"/>
      <c r="AED17" s="2"/>
      <c r="AEE17" s="2"/>
      <c r="AEF17" s="2"/>
      <c r="AEG17" s="2"/>
      <c r="AEH17" s="2"/>
      <c r="AEI17" s="2"/>
      <c r="AEJ17" s="2"/>
      <c r="AEK17" s="2"/>
      <c r="AEL17" s="2"/>
      <c r="AEM17" s="2"/>
      <c r="AEN17" s="2"/>
      <c r="AEO17" s="2"/>
      <c r="AEP17" s="2"/>
      <c r="AEQ17" s="2"/>
      <c r="AER17" s="2"/>
      <c r="AES17" s="2"/>
      <c r="AET17" s="2"/>
      <c r="AEU17" s="2"/>
      <c r="AEV17" s="2"/>
      <c r="AEW17" s="2"/>
      <c r="AEX17" s="2"/>
      <c r="AEY17" s="2"/>
      <c r="AEZ17" s="2"/>
      <c r="AFA17" s="2"/>
      <c r="AFB17" s="2"/>
      <c r="AFC17" s="2"/>
      <c r="AFD17" s="2"/>
      <c r="AFE17" s="2"/>
      <c r="AFF17" s="2"/>
      <c r="AFG17" s="2"/>
      <c r="AFH17" s="2"/>
      <c r="AFI17" s="2"/>
      <c r="AFJ17" s="2"/>
      <c r="AFK17" s="2"/>
      <c r="AFL17" s="2"/>
      <c r="AFM17" s="2"/>
      <c r="AFN17" s="2"/>
      <c r="AFO17" s="2"/>
      <c r="AFP17" s="2"/>
      <c r="AFQ17" s="2"/>
      <c r="AFR17" s="2"/>
      <c r="AFS17" s="2"/>
      <c r="AFT17" s="2"/>
      <c r="AFU17" s="2"/>
      <c r="AFV17" s="2"/>
      <c r="AFW17" s="2"/>
      <c r="AFX17" s="2"/>
      <c r="AFY17" s="2"/>
      <c r="AFZ17" s="2"/>
      <c r="AGA17" s="2"/>
      <c r="AGB17" s="2"/>
      <c r="AGC17" s="2"/>
      <c r="AGD17" s="2"/>
      <c r="AGE17" s="2"/>
      <c r="AGF17" s="2"/>
      <c r="AGG17" s="2"/>
      <c r="AGH17" s="2"/>
      <c r="AGI17" s="2"/>
      <c r="AGJ17" s="2"/>
      <c r="AGK17" s="2"/>
      <c r="AGL17" s="2"/>
      <c r="AGM17" s="2"/>
      <c r="AGN17" s="2"/>
      <c r="AGO17" s="2"/>
      <c r="AGP17" s="2"/>
      <c r="AGQ17" s="2"/>
      <c r="AGR17" s="2"/>
      <c r="AGS17" s="2"/>
      <c r="AGT17" s="2"/>
      <c r="AGU17" s="2"/>
      <c r="AGV17" s="2"/>
      <c r="AGW17" s="2"/>
      <c r="AGX17" s="2"/>
      <c r="AGY17" s="2"/>
      <c r="AGZ17" s="2"/>
      <c r="AHA17" s="2"/>
      <c r="AHB17" s="2"/>
      <c r="AHC17" s="2"/>
      <c r="AHD17" s="2"/>
      <c r="AHE17" s="2"/>
      <c r="AHF17" s="2"/>
      <c r="AHG17" s="2"/>
      <c r="AHH17" s="2"/>
      <c r="AHI17" s="2"/>
      <c r="AHJ17" s="2"/>
      <c r="AHK17" s="2"/>
      <c r="AHL17" s="2"/>
      <c r="AHM17" s="2"/>
      <c r="AHN17" s="2"/>
      <c r="AHO17" s="2"/>
      <c r="AHP17" s="2"/>
      <c r="AHQ17" s="2"/>
      <c r="AHR17" s="2"/>
      <c r="AHS17" s="2"/>
      <c r="AHT17" s="2"/>
      <c r="AHU17" s="2"/>
      <c r="AHV17" s="2"/>
      <c r="AHW17" s="2"/>
      <c r="AHX17" s="2"/>
      <c r="AHY17" s="2"/>
      <c r="AHZ17" s="2"/>
      <c r="AIA17" s="2"/>
      <c r="AIB17" s="2"/>
      <c r="AIC17" s="2"/>
      <c r="AID17" s="2"/>
      <c r="AIE17" s="2"/>
      <c r="AIF17" s="2"/>
      <c r="AIG17" s="2"/>
      <c r="AIH17" s="2"/>
      <c r="AII17" s="2"/>
      <c r="AIJ17" s="2"/>
      <c r="AIK17" s="2"/>
      <c r="AIL17" s="2"/>
      <c r="AIM17" s="2"/>
      <c r="AIN17" s="2"/>
      <c r="AIO17" s="2"/>
      <c r="AIP17" s="2"/>
      <c r="AIQ17" s="2"/>
      <c r="AIR17" s="2"/>
      <c r="AIS17" s="2"/>
      <c r="AIT17" s="2"/>
      <c r="AIU17" s="2"/>
      <c r="AIV17" s="2"/>
      <c r="AIW17" s="2"/>
      <c r="AIX17" s="2"/>
      <c r="AIY17" s="2"/>
      <c r="AIZ17" s="2"/>
      <c r="AJA17" s="2"/>
      <c r="AJB17" s="2"/>
      <c r="AJC17" s="2"/>
      <c r="AJD17" s="2"/>
      <c r="AJE17" s="2"/>
      <c r="AJF17" s="2"/>
      <c r="AJG17" s="2"/>
      <c r="AJH17" s="2"/>
      <c r="AJI17" s="2"/>
      <c r="AJJ17" s="2"/>
      <c r="AJK17" s="2"/>
      <c r="AJL17" s="2"/>
      <c r="AJM17" s="2"/>
      <c r="AJN17" s="2"/>
      <c r="AJO17" s="2"/>
      <c r="AJP17" s="2"/>
      <c r="AJQ17" s="2"/>
      <c r="AJR17" s="2"/>
      <c r="AJS17" s="2"/>
      <c r="AJT17" s="2"/>
      <c r="AJU17" s="2"/>
      <c r="AJV17" s="2"/>
      <c r="AJW17" s="2"/>
      <c r="AJX17" s="2"/>
      <c r="AJY17" s="2"/>
      <c r="AJZ17" s="2"/>
      <c r="AKA17" s="2"/>
      <c r="AKB17" s="2"/>
      <c r="AKC17" s="2"/>
      <c r="AKD17" s="2"/>
      <c r="AKE17" s="2"/>
      <c r="AKF17" s="2"/>
      <c r="AKG17" s="2"/>
      <c r="AKH17" s="2"/>
      <c r="AKI17" s="2"/>
      <c r="AKJ17" s="2"/>
      <c r="AKK17" s="2"/>
      <c r="AKL17" s="2"/>
      <c r="AKM17" s="2"/>
      <c r="AKN17" s="2"/>
      <c r="AKO17" s="2"/>
      <c r="AKP17" s="2"/>
      <c r="AKQ17" s="2"/>
      <c r="AKR17" s="2"/>
      <c r="AKS17" s="2"/>
      <c r="AKT17" s="2"/>
      <c r="AKU17" s="2"/>
      <c r="AKV17" s="2"/>
      <c r="AKW17" s="2"/>
      <c r="AKX17" s="2"/>
      <c r="AKY17" s="2"/>
      <c r="AKZ17" s="2"/>
      <c r="ALA17" s="2"/>
      <c r="ALB17" s="2"/>
      <c r="ALC17" s="2"/>
      <c r="ALD17" s="2"/>
      <c r="ALE17" s="2"/>
      <c r="ALF17" s="2"/>
      <c r="ALG17" s="2"/>
      <c r="ALH17" s="2"/>
      <c r="ALI17" s="2"/>
      <c r="ALJ17" s="2"/>
      <c r="ALK17" s="2"/>
      <c r="ALL17" s="2"/>
      <c r="ALM17" s="2"/>
      <c r="ALN17" s="2"/>
      <c r="ALO17" s="2"/>
      <c r="ALP17" s="2"/>
      <c r="ALQ17" s="2"/>
      <c r="ALR17" s="2"/>
      <c r="ALS17" s="2"/>
      <c r="ALT17" s="2"/>
      <c r="ALU17" s="2"/>
      <c r="ALV17" s="2"/>
      <c r="ALW17" s="2"/>
      <c r="ALX17" s="2"/>
      <c r="ALY17" s="2"/>
      <c r="ALZ17" s="2"/>
      <c r="AMA17" s="2"/>
      <c r="AMB17" s="2"/>
      <c r="AMC17" s="2"/>
      <c r="AMD17" s="2"/>
      <c r="AME17" s="2"/>
      <c r="AMF17" s="2"/>
      <c r="AMG17" s="2"/>
      <c r="AMH17" s="2"/>
    </row>
    <row r="18" spans="1:1022" ht="30">
      <c r="A18" s="22"/>
      <c r="B18" s="119" t="s">
        <v>10387</v>
      </c>
      <c r="C18" s="15" t="s">
        <v>94</v>
      </c>
      <c r="D18" s="15" t="s">
        <v>19</v>
      </c>
      <c r="E18" s="25" t="s">
        <v>25</v>
      </c>
      <c r="F18" s="17" t="s">
        <v>25</v>
      </c>
      <c r="G18" s="35"/>
      <c r="H18" s="27" t="s">
        <v>20</v>
      </c>
      <c r="I18" s="37" t="s">
        <v>10388</v>
      </c>
      <c r="J18" s="36"/>
      <c r="K18" s="18"/>
      <c r="L18" s="128"/>
      <c r="M18" s="127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  <c r="JH18" s="2"/>
      <c r="JI18" s="2"/>
      <c r="JJ18" s="2"/>
      <c r="JK18" s="2"/>
      <c r="JL18" s="2"/>
      <c r="JM18" s="2"/>
      <c r="JN18" s="2"/>
      <c r="JO18" s="2"/>
      <c r="JP18" s="2"/>
      <c r="JQ18" s="2"/>
      <c r="JR18" s="2"/>
      <c r="JS18" s="2"/>
      <c r="JT18" s="2"/>
      <c r="JU18" s="2"/>
      <c r="JV18" s="2"/>
      <c r="JW18" s="2"/>
      <c r="JX18" s="2"/>
      <c r="JY18" s="2"/>
      <c r="JZ18" s="2"/>
      <c r="KA18" s="2"/>
      <c r="KB18" s="2"/>
      <c r="KC18" s="2"/>
      <c r="KD18" s="2"/>
      <c r="KE18" s="2"/>
      <c r="KF18" s="2"/>
      <c r="KG18" s="2"/>
      <c r="KH18" s="2"/>
      <c r="KI18" s="2"/>
      <c r="KJ18" s="2"/>
      <c r="KK18" s="2"/>
      <c r="KL18" s="2"/>
      <c r="KM18" s="2"/>
      <c r="KN18" s="2"/>
      <c r="KO18" s="2"/>
      <c r="KP18" s="2"/>
      <c r="KQ18" s="2"/>
      <c r="KR18" s="2"/>
      <c r="KS18" s="2"/>
      <c r="KT18" s="2"/>
      <c r="KU18" s="2"/>
      <c r="KV18" s="2"/>
      <c r="KW18" s="2"/>
      <c r="KX18" s="2"/>
      <c r="KY18" s="2"/>
      <c r="KZ18" s="2"/>
      <c r="LA18" s="2"/>
      <c r="LB18" s="2"/>
      <c r="LC18" s="2"/>
      <c r="LD18" s="2"/>
      <c r="LE18" s="2"/>
      <c r="LF18" s="2"/>
      <c r="LG18" s="2"/>
      <c r="LH18" s="2"/>
      <c r="LI18" s="2"/>
      <c r="LJ18" s="2"/>
      <c r="LK18" s="2"/>
      <c r="LL18" s="2"/>
      <c r="LM18" s="2"/>
      <c r="LN18" s="2"/>
      <c r="LO18" s="2"/>
      <c r="LP18" s="2"/>
      <c r="LQ18" s="2"/>
      <c r="LR18" s="2"/>
      <c r="LS18" s="2"/>
      <c r="LT18" s="2"/>
      <c r="LU18" s="2"/>
      <c r="LV18" s="2"/>
      <c r="LW18" s="2"/>
      <c r="LX18" s="2"/>
      <c r="LY18" s="2"/>
      <c r="LZ18" s="2"/>
      <c r="MA18" s="2"/>
      <c r="MB18" s="2"/>
      <c r="MC18" s="2"/>
      <c r="MD18" s="2"/>
      <c r="ME18" s="2"/>
      <c r="MF18" s="2"/>
      <c r="MG18" s="2"/>
      <c r="MH18" s="2"/>
      <c r="MI18" s="2"/>
      <c r="MJ18" s="2"/>
      <c r="MK18" s="2"/>
      <c r="ML18" s="2"/>
      <c r="MM18" s="2"/>
      <c r="MN18" s="2"/>
      <c r="MO18" s="2"/>
      <c r="MP18" s="2"/>
      <c r="MQ18" s="2"/>
      <c r="MR18" s="2"/>
      <c r="MS18" s="2"/>
      <c r="MT18" s="2"/>
      <c r="MU18" s="2"/>
      <c r="MV18" s="2"/>
      <c r="MW18" s="2"/>
      <c r="MX18" s="2"/>
      <c r="MY18" s="2"/>
      <c r="MZ18" s="2"/>
      <c r="NA18" s="2"/>
      <c r="NB18" s="2"/>
      <c r="NC18" s="2"/>
      <c r="ND18" s="2"/>
      <c r="NE18" s="2"/>
      <c r="NF18" s="2"/>
      <c r="NG18" s="2"/>
      <c r="NH18" s="2"/>
      <c r="NI18" s="2"/>
      <c r="NJ18" s="2"/>
      <c r="NK18" s="2"/>
      <c r="NL18" s="2"/>
      <c r="NM18" s="2"/>
      <c r="NN18" s="2"/>
      <c r="NO18" s="2"/>
      <c r="NP18" s="2"/>
      <c r="NQ18" s="2"/>
      <c r="NR18" s="2"/>
      <c r="NS18" s="2"/>
      <c r="NT18" s="2"/>
      <c r="NU18" s="2"/>
      <c r="NV18" s="2"/>
      <c r="NW18" s="2"/>
      <c r="NX18" s="2"/>
      <c r="NY18" s="2"/>
      <c r="NZ18" s="2"/>
      <c r="OA18" s="2"/>
      <c r="OB18" s="2"/>
      <c r="OC18" s="2"/>
      <c r="OD18" s="2"/>
      <c r="OE18" s="2"/>
      <c r="OF18" s="2"/>
      <c r="OG18" s="2"/>
      <c r="OH18" s="2"/>
      <c r="OI18" s="2"/>
      <c r="OJ18" s="2"/>
      <c r="OK18" s="2"/>
      <c r="OL18" s="2"/>
      <c r="OM18" s="2"/>
      <c r="ON18" s="2"/>
      <c r="OO18" s="2"/>
      <c r="OP18" s="2"/>
      <c r="OQ18" s="2"/>
      <c r="OR18" s="2"/>
      <c r="OS18" s="2"/>
      <c r="OT18" s="2"/>
      <c r="OU18" s="2"/>
      <c r="OV18" s="2"/>
      <c r="OW18" s="2"/>
      <c r="OX18" s="2"/>
      <c r="OY18" s="2"/>
      <c r="OZ18" s="2"/>
      <c r="PA18" s="2"/>
      <c r="PB18" s="2"/>
      <c r="PC18" s="2"/>
      <c r="PD18" s="2"/>
      <c r="PE18" s="2"/>
      <c r="PF18" s="2"/>
      <c r="PG18" s="2"/>
      <c r="PH18" s="2"/>
      <c r="PI18" s="2"/>
      <c r="PJ18" s="2"/>
      <c r="PK18" s="2"/>
      <c r="PL18" s="2"/>
      <c r="PM18" s="2"/>
      <c r="PN18" s="2"/>
      <c r="PO18" s="2"/>
      <c r="PP18" s="2"/>
      <c r="PQ18" s="2"/>
      <c r="PR18" s="2"/>
      <c r="PS18" s="2"/>
      <c r="PT18" s="2"/>
      <c r="PU18" s="2"/>
      <c r="PV18" s="2"/>
      <c r="PW18" s="2"/>
      <c r="PX18" s="2"/>
      <c r="PY18" s="2"/>
      <c r="PZ18" s="2"/>
      <c r="QA18" s="2"/>
      <c r="QB18" s="2"/>
      <c r="QC18" s="2"/>
      <c r="QD18" s="2"/>
      <c r="QE18" s="2"/>
      <c r="QF18" s="2"/>
      <c r="QG18" s="2"/>
      <c r="QH18" s="2"/>
      <c r="QI18" s="2"/>
      <c r="QJ18" s="2"/>
      <c r="QK18" s="2"/>
      <c r="QL18" s="2"/>
      <c r="QM18" s="2"/>
      <c r="QN18" s="2"/>
      <c r="QO18" s="2"/>
      <c r="QP18" s="2"/>
      <c r="QQ18" s="2"/>
      <c r="QR18" s="2"/>
      <c r="QS18" s="2"/>
      <c r="QT18" s="2"/>
      <c r="QU18" s="2"/>
      <c r="QV18" s="2"/>
      <c r="QW18" s="2"/>
      <c r="QX18" s="2"/>
      <c r="QY18" s="2"/>
      <c r="QZ18" s="2"/>
      <c r="RA18" s="2"/>
      <c r="RB18" s="2"/>
      <c r="RC18" s="2"/>
      <c r="RD18" s="2"/>
      <c r="RE18" s="2"/>
      <c r="RF18" s="2"/>
      <c r="RG18" s="2"/>
      <c r="RH18" s="2"/>
      <c r="RI18" s="2"/>
      <c r="RJ18" s="2"/>
      <c r="RK18" s="2"/>
      <c r="RL18" s="2"/>
      <c r="RM18" s="2"/>
      <c r="RN18" s="2"/>
      <c r="RO18" s="2"/>
      <c r="RP18" s="2"/>
      <c r="RQ18" s="2"/>
      <c r="RR18" s="2"/>
      <c r="RS18" s="2"/>
      <c r="RT18" s="2"/>
      <c r="RU18" s="2"/>
      <c r="RV18" s="2"/>
      <c r="RW18" s="2"/>
      <c r="RX18" s="2"/>
      <c r="RY18" s="2"/>
      <c r="RZ18" s="2"/>
      <c r="SA18" s="2"/>
      <c r="SB18" s="2"/>
      <c r="SC18" s="2"/>
      <c r="SD18" s="2"/>
      <c r="SE18" s="2"/>
      <c r="SF18" s="2"/>
      <c r="SG18" s="2"/>
      <c r="SH18" s="2"/>
      <c r="SI18" s="2"/>
      <c r="SJ18" s="2"/>
      <c r="SK18" s="2"/>
      <c r="SL18" s="2"/>
      <c r="SM18" s="2"/>
      <c r="SN18" s="2"/>
      <c r="SO18" s="2"/>
      <c r="SP18" s="2"/>
      <c r="SQ18" s="2"/>
      <c r="SR18" s="2"/>
      <c r="SS18" s="2"/>
      <c r="ST18" s="2"/>
      <c r="SU18" s="2"/>
      <c r="SV18" s="2"/>
      <c r="SW18" s="2"/>
      <c r="SX18" s="2"/>
      <c r="SY18" s="2"/>
      <c r="SZ18" s="2"/>
      <c r="TA18" s="2"/>
      <c r="TB18" s="2"/>
      <c r="TC18" s="2"/>
      <c r="TD18" s="2"/>
      <c r="TE18" s="2"/>
      <c r="TF18" s="2"/>
      <c r="TG18" s="2"/>
      <c r="TH18" s="2"/>
      <c r="TI18" s="2"/>
      <c r="TJ18" s="2"/>
      <c r="TK18" s="2"/>
      <c r="TL18" s="2"/>
      <c r="TM18" s="2"/>
      <c r="TN18" s="2"/>
      <c r="TO18" s="2"/>
      <c r="TP18" s="2"/>
      <c r="TQ18" s="2"/>
      <c r="TR18" s="2"/>
      <c r="TS18" s="2"/>
      <c r="TT18" s="2"/>
      <c r="TU18" s="2"/>
      <c r="TV18" s="2"/>
      <c r="TW18" s="2"/>
      <c r="TX18" s="2"/>
      <c r="TY18" s="2"/>
      <c r="TZ18" s="2"/>
      <c r="UA18" s="2"/>
      <c r="UB18" s="2"/>
      <c r="UC18" s="2"/>
      <c r="UD18" s="2"/>
      <c r="UE18" s="2"/>
      <c r="UF18" s="2"/>
      <c r="UG18" s="2"/>
      <c r="UH18" s="2"/>
      <c r="UI18" s="2"/>
      <c r="UJ18" s="2"/>
      <c r="UK18" s="2"/>
      <c r="UL18" s="2"/>
      <c r="UM18" s="2"/>
      <c r="UN18" s="2"/>
      <c r="UO18" s="2"/>
      <c r="UP18" s="2"/>
      <c r="UQ18" s="2"/>
      <c r="UR18" s="2"/>
      <c r="US18" s="2"/>
      <c r="UT18" s="2"/>
      <c r="UU18" s="2"/>
      <c r="UV18" s="2"/>
      <c r="UW18" s="2"/>
      <c r="UX18" s="2"/>
      <c r="UY18" s="2"/>
      <c r="UZ18" s="2"/>
      <c r="VA18" s="2"/>
      <c r="VB18" s="2"/>
      <c r="VC18" s="2"/>
      <c r="VD18" s="2"/>
      <c r="VE18" s="2"/>
      <c r="VF18" s="2"/>
      <c r="VG18" s="2"/>
      <c r="VH18" s="2"/>
      <c r="VI18" s="2"/>
      <c r="VJ18" s="2"/>
      <c r="VK18" s="2"/>
      <c r="VL18" s="2"/>
      <c r="VM18" s="2"/>
      <c r="VN18" s="2"/>
      <c r="VO18" s="2"/>
      <c r="VP18" s="2"/>
      <c r="VQ18" s="2"/>
      <c r="VR18" s="2"/>
      <c r="VS18" s="2"/>
      <c r="VT18" s="2"/>
      <c r="VU18" s="2"/>
      <c r="VV18" s="2"/>
      <c r="VW18" s="2"/>
      <c r="VX18" s="2"/>
      <c r="VY18" s="2"/>
      <c r="VZ18" s="2"/>
      <c r="WA18" s="2"/>
      <c r="WB18" s="2"/>
      <c r="WC18" s="2"/>
      <c r="WD18" s="2"/>
      <c r="WE18" s="2"/>
      <c r="WF18" s="2"/>
      <c r="WG18" s="2"/>
      <c r="WH18" s="2"/>
      <c r="WI18" s="2"/>
      <c r="WJ18" s="2"/>
      <c r="WK18" s="2"/>
      <c r="WL18" s="2"/>
      <c r="WM18" s="2"/>
      <c r="WN18" s="2"/>
      <c r="WO18" s="2"/>
      <c r="WP18" s="2"/>
      <c r="WQ18" s="2"/>
      <c r="WR18" s="2"/>
      <c r="WS18" s="2"/>
      <c r="WT18" s="2"/>
      <c r="WU18" s="2"/>
      <c r="WV18" s="2"/>
      <c r="WW18" s="2"/>
      <c r="WX18" s="2"/>
      <c r="WY18" s="2"/>
      <c r="WZ18" s="2"/>
      <c r="XA18" s="2"/>
      <c r="XB18" s="2"/>
      <c r="XC18" s="2"/>
      <c r="XD18" s="2"/>
      <c r="XE18" s="2"/>
      <c r="XF18" s="2"/>
      <c r="XG18" s="2"/>
      <c r="XH18" s="2"/>
      <c r="XI18" s="2"/>
      <c r="XJ18" s="2"/>
      <c r="XK18" s="2"/>
      <c r="XL18" s="2"/>
      <c r="XM18" s="2"/>
      <c r="XN18" s="2"/>
      <c r="XO18" s="2"/>
      <c r="XP18" s="2"/>
      <c r="XQ18" s="2"/>
      <c r="XR18" s="2"/>
      <c r="XS18" s="2"/>
      <c r="XT18" s="2"/>
      <c r="XU18" s="2"/>
      <c r="XV18" s="2"/>
      <c r="XW18" s="2"/>
      <c r="XX18" s="2"/>
      <c r="XY18" s="2"/>
      <c r="XZ18" s="2"/>
      <c r="YA18" s="2"/>
      <c r="YB18" s="2"/>
      <c r="YC18" s="2"/>
      <c r="YD18" s="2"/>
      <c r="YE18" s="2"/>
      <c r="YF18" s="2"/>
      <c r="YG18" s="2"/>
      <c r="YH18" s="2"/>
      <c r="YI18" s="2"/>
      <c r="YJ18" s="2"/>
      <c r="YK18" s="2"/>
      <c r="YL18" s="2"/>
      <c r="YM18" s="2"/>
      <c r="YN18" s="2"/>
      <c r="YO18" s="2"/>
      <c r="YP18" s="2"/>
      <c r="YQ18" s="2"/>
      <c r="YR18" s="2"/>
      <c r="YS18" s="2"/>
      <c r="YT18" s="2"/>
      <c r="YU18" s="2"/>
      <c r="YV18" s="2"/>
      <c r="YW18" s="2"/>
      <c r="YX18" s="2"/>
      <c r="YY18" s="2"/>
      <c r="YZ18" s="2"/>
      <c r="ZA18" s="2"/>
      <c r="ZB18" s="2"/>
      <c r="ZC18" s="2"/>
      <c r="ZD18" s="2"/>
      <c r="ZE18" s="2"/>
      <c r="ZF18" s="2"/>
      <c r="ZG18" s="2"/>
      <c r="ZH18" s="2"/>
      <c r="ZI18" s="2"/>
      <c r="ZJ18" s="2"/>
      <c r="ZK18" s="2"/>
      <c r="ZL18" s="2"/>
      <c r="ZM18" s="2"/>
      <c r="ZN18" s="2"/>
      <c r="ZO18" s="2"/>
      <c r="ZP18" s="2"/>
      <c r="ZQ18" s="2"/>
      <c r="ZR18" s="2"/>
      <c r="ZS18" s="2"/>
      <c r="ZT18" s="2"/>
      <c r="ZU18" s="2"/>
      <c r="ZV18" s="2"/>
      <c r="ZW18" s="2"/>
      <c r="ZX18" s="2"/>
      <c r="ZY18" s="2"/>
      <c r="ZZ18" s="2"/>
      <c r="AAA18" s="2"/>
      <c r="AAB18" s="2"/>
      <c r="AAC18" s="2"/>
      <c r="AAD18" s="2"/>
      <c r="AAE18" s="2"/>
      <c r="AAF18" s="2"/>
      <c r="AAG18" s="2"/>
      <c r="AAH18" s="2"/>
      <c r="AAI18" s="2"/>
      <c r="AAJ18" s="2"/>
      <c r="AAK18" s="2"/>
      <c r="AAL18" s="2"/>
      <c r="AAM18" s="2"/>
      <c r="AAN18" s="2"/>
      <c r="AAO18" s="2"/>
      <c r="AAP18" s="2"/>
      <c r="AAQ18" s="2"/>
      <c r="AAR18" s="2"/>
      <c r="AAS18" s="2"/>
      <c r="AAT18" s="2"/>
      <c r="AAU18" s="2"/>
      <c r="AAV18" s="2"/>
      <c r="AAW18" s="2"/>
      <c r="AAX18" s="2"/>
      <c r="AAY18" s="2"/>
      <c r="AAZ18" s="2"/>
      <c r="ABA18" s="2"/>
      <c r="ABB18" s="2"/>
      <c r="ABC18" s="2"/>
      <c r="ABD18" s="2"/>
      <c r="ABE18" s="2"/>
      <c r="ABF18" s="2"/>
      <c r="ABG18" s="2"/>
      <c r="ABH18" s="2"/>
      <c r="ABI18" s="2"/>
      <c r="ABJ18" s="2"/>
      <c r="ABK18" s="2"/>
      <c r="ABL18" s="2"/>
      <c r="ABM18" s="2"/>
      <c r="ABN18" s="2"/>
      <c r="ABO18" s="2"/>
      <c r="ABP18" s="2"/>
      <c r="ABQ18" s="2"/>
      <c r="ABR18" s="2"/>
      <c r="ABS18" s="2"/>
      <c r="ABT18" s="2"/>
      <c r="ABU18" s="2"/>
      <c r="ABV18" s="2"/>
      <c r="ABW18" s="2"/>
      <c r="ABX18" s="2"/>
      <c r="ABY18" s="2"/>
      <c r="ABZ18" s="2"/>
      <c r="ACA18" s="2"/>
      <c r="ACB18" s="2"/>
      <c r="ACC18" s="2"/>
      <c r="ACD18" s="2"/>
      <c r="ACE18" s="2"/>
      <c r="ACF18" s="2"/>
      <c r="ACG18" s="2"/>
      <c r="ACH18" s="2"/>
      <c r="ACI18" s="2"/>
      <c r="ACJ18" s="2"/>
      <c r="ACK18" s="2"/>
      <c r="ACL18" s="2"/>
      <c r="ACM18" s="2"/>
      <c r="ACN18" s="2"/>
      <c r="ACO18" s="2"/>
      <c r="ACP18" s="2"/>
      <c r="ACQ18" s="2"/>
      <c r="ACR18" s="2"/>
      <c r="ACS18" s="2"/>
      <c r="ACT18" s="2"/>
      <c r="ACU18" s="2"/>
      <c r="ACV18" s="2"/>
      <c r="ACW18" s="2"/>
      <c r="ACX18" s="2"/>
      <c r="ACY18" s="2"/>
      <c r="ACZ18" s="2"/>
      <c r="ADA18" s="2"/>
      <c r="ADB18" s="2"/>
      <c r="ADC18" s="2"/>
      <c r="ADD18" s="2"/>
      <c r="ADE18" s="2"/>
      <c r="ADF18" s="2"/>
      <c r="ADG18" s="2"/>
      <c r="ADH18" s="2"/>
      <c r="ADI18" s="2"/>
      <c r="ADJ18" s="2"/>
      <c r="ADK18" s="2"/>
      <c r="ADL18" s="2"/>
      <c r="ADM18" s="2"/>
      <c r="ADN18" s="2"/>
      <c r="ADO18" s="2"/>
      <c r="ADP18" s="2"/>
      <c r="ADQ18" s="2"/>
      <c r="ADR18" s="2"/>
      <c r="ADS18" s="2"/>
      <c r="ADT18" s="2"/>
      <c r="ADU18" s="2"/>
      <c r="ADV18" s="2"/>
      <c r="ADW18" s="2"/>
      <c r="ADX18" s="2"/>
      <c r="ADY18" s="2"/>
      <c r="ADZ18" s="2"/>
      <c r="AEA18" s="2"/>
      <c r="AEB18" s="2"/>
      <c r="AEC18" s="2"/>
      <c r="AED18" s="2"/>
      <c r="AEE18" s="2"/>
      <c r="AEF18" s="2"/>
      <c r="AEG18" s="2"/>
      <c r="AEH18" s="2"/>
      <c r="AEI18" s="2"/>
      <c r="AEJ18" s="2"/>
      <c r="AEK18" s="2"/>
      <c r="AEL18" s="2"/>
      <c r="AEM18" s="2"/>
      <c r="AEN18" s="2"/>
      <c r="AEO18" s="2"/>
      <c r="AEP18" s="2"/>
      <c r="AEQ18" s="2"/>
      <c r="AER18" s="2"/>
      <c r="AES18" s="2"/>
      <c r="AET18" s="2"/>
      <c r="AEU18" s="2"/>
      <c r="AEV18" s="2"/>
      <c r="AEW18" s="2"/>
      <c r="AEX18" s="2"/>
      <c r="AEY18" s="2"/>
      <c r="AEZ18" s="2"/>
      <c r="AFA18" s="2"/>
      <c r="AFB18" s="2"/>
      <c r="AFC18" s="2"/>
      <c r="AFD18" s="2"/>
      <c r="AFE18" s="2"/>
      <c r="AFF18" s="2"/>
      <c r="AFG18" s="2"/>
      <c r="AFH18" s="2"/>
      <c r="AFI18" s="2"/>
      <c r="AFJ18" s="2"/>
      <c r="AFK18" s="2"/>
      <c r="AFL18" s="2"/>
      <c r="AFM18" s="2"/>
      <c r="AFN18" s="2"/>
      <c r="AFO18" s="2"/>
      <c r="AFP18" s="2"/>
      <c r="AFQ18" s="2"/>
      <c r="AFR18" s="2"/>
      <c r="AFS18" s="2"/>
      <c r="AFT18" s="2"/>
      <c r="AFU18" s="2"/>
      <c r="AFV18" s="2"/>
      <c r="AFW18" s="2"/>
      <c r="AFX18" s="2"/>
      <c r="AFY18" s="2"/>
      <c r="AFZ18" s="2"/>
      <c r="AGA18" s="2"/>
      <c r="AGB18" s="2"/>
      <c r="AGC18" s="2"/>
      <c r="AGD18" s="2"/>
      <c r="AGE18" s="2"/>
      <c r="AGF18" s="2"/>
      <c r="AGG18" s="2"/>
      <c r="AGH18" s="2"/>
      <c r="AGI18" s="2"/>
      <c r="AGJ18" s="2"/>
      <c r="AGK18" s="2"/>
      <c r="AGL18" s="2"/>
      <c r="AGM18" s="2"/>
      <c r="AGN18" s="2"/>
      <c r="AGO18" s="2"/>
      <c r="AGP18" s="2"/>
      <c r="AGQ18" s="2"/>
      <c r="AGR18" s="2"/>
      <c r="AGS18" s="2"/>
      <c r="AGT18" s="2"/>
      <c r="AGU18" s="2"/>
      <c r="AGV18" s="2"/>
      <c r="AGW18" s="2"/>
      <c r="AGX18" s="2"/>
      <c r="AGY18" s="2"/>
      <c r="AGZ18" s="2"/>
      <c r="AHA18" s="2"/>
      <c r="AHB18" s="2"/>
      <c r="AHC18" s="2"/>
      <c r="AHD18" s="2"/>
      <c r="AHE18" s="2"/>
      <c r="AHF18" s="2"/>
      <c r="AHG18" s="2"/>
      <c r="AHH18" s="2"/>
      <c r="AHI18" s="2"/>
      <c r="AHJ18" s="2"/>
      <c r="AHK18" s="2"/>
      <c r="AHL18" s="2"/>
      <c r="AHM18" s="2"/>
      <c r="AHN18" s="2"/>
      <c r="AHO18" s="2"/>
      <c r="AHP18" s="2"/>
      <c r="AHQ18" s="2"/>
      <c r="AHR18" s="2"/>
      <c r="AHS18" s="2"/>
      <c r="AHT18" s="2"/>
      <c r="AHU18" s="2"/>
      <c r="AHV18" s="2"/>
      <c r="AHW18" s="2"/>
      <c r="AHX18" s="2"/>
      <c r="AHY18" s="2"/>
      <c r="AHZ18" s="2"/>
      <c r="AIA18" s="2"/>
      <c r="AIB18" s="2"/>
      <c r="AIC18" s="2"/>
      <c r="AID18" s="2"/>
      <c r="AIE18" s="2"/>
      <c r="AIF18" s="2"/>
      <c r="AIG18" s="2"/>
      <c r="AIH18" s="2"/>
      <c r="AII18" s="2"/>
      <c r="AIJ18" s="2"/>
      <c r="AIK18" s="2"/>
      <c r="AIL18" s="2"/>
      <c r="AIM18" s="2"/>
      <c r="AIN18" s="2"/>
      <c r="AIO18" s="2"/>
      <c r="AIP18" s="2"/>
      <c r="AIQ18" s="2"/>
      <c r="AIR18" s="2"/>
      <c r="AIS18" s="2"/>
      <c r="AIT18" s="2"/>
      <c r="AIU18" s="2"/>
      <c r="AIV18" s="2"/>
      <c r="AIW18" s="2"/>
      <c r="AIX18" s="2"/>
      <c r="AIY18" s="2"/>
      <c r="AIZ18" s="2"/>
      <c r="AJA18" s="2"/>
      <c r="AJB18" s="2"/>
      <c r="AJC18" s="2"/>
      <c r="AJD18" s="2"/>
      <c r="AJE18" s="2"/>
      <c r="AJF18" s="2"/>
      <c r="AJG18" s="2"/>
      <c r="AJH18" s="2"/>
      <c r="AJI18" s="2"/>
      <c r="AJJ18" s="2"/>
      <c r="AJK18" s="2"/>
      <c r="AJL18" s="2"/>
      <c r="AJM18" s="2"/>
      <c r="AJN18" s="2"/>
      <c r="AJO18" s="2"/>
      <c r="AJP18" s="2"/>
      <c r="AJQ18" s="2"/>
      <c r="AJR18" s="2"/>
      <c r="AJS18" s="2"/>
      <c r="AJT18" s="2"/>
      <c r="AJU18" s="2"/>
      <c r="AJV18" s="2"/>
      <c r="AJW18" s="2"/>
      <c r="AJX18" s="2"/>
      <c r="AJY18" s="2"/>
      <c r="AJZ18" s="2"/>
      <c r="AKA18" s="2"/>
      <c r="AKB18" s="2"/>
      <c r="AKC18" s="2"/>
      <c r="AKD18" s="2"/>
      <c r="AKE18" s="2"/>
      <c r="AKF18" s="2"/>
      <c r="AKG18" s="2"/>
      <c r="AKH18" s="2"/>
      <c r="AKI18" s="2"/>
      <c r="AKJ18" s="2"/>
      <c r="AKK18" s="2"/>
      <c r="AKL18" s="2"/>
      <c r="AKM18" s="2"/>
      <c r="AKN18" s="2"/>
      <c r="AKO18" s="2"/>
      <c r="AKP18" s="2"/>
      <c r="AKQ18" s="2"/>
      <c r="AKR18" s="2"/>
      <c r="AKS18" s="2"/>
      <c r="AKT18" s="2"/>
      <c r="AKU18" s="2"/>
      <c r="AKV18" s="2"/>
      <c r="AKW18" s="2"/>
      <c r="AKX18" s="2"/>
      <c r="AKY18" s="2"/>
      <c r="AKZ18" s="2"/>
      <c r="ALA18" s="2"/>
      <c r="ALB18" s="2"/>
      <c r="ALC18" s="2"/>
      <c r="ALD18" s="2"/>
      <c r="ALE18" s="2"/>
      <c r="ALF18" s="2"/>
      <c r="ALG18" s="2"/>
      <c r="ALH18" s="2"/>
      <c r="ALI18" s="2"/>
      <c r="ALJ18" s="2"/>
      <c r="ALK18" s="2"/>
      <c r="ALL18" s="2"/>
      <c r="ALM18" s="2"/>
      <c r="ALN18" s="2"/>
      <c r="ALO18" s="2"/>
      <c r="ALP18" s="2"/>
      <c r="ALQ18" s="2"/>
      <c r="ALR18" s="2"/>
      <c r="ALS18" s="2"/>
      <c r="ALT18" s="2"/>
      <c r="ALU18" s="2"/>
      <c r="ALV18" s="2"/>
      <c r="ALW18" s="2"/>
      <c r="ALX18" s="2"/>
      <c r="ALY18" s="2"/>
      <c r="ALZ18" s="2"/>
      <c r="AMA18" s="2"/>
      <c r="AMB18" s="2"/>
      <c r="AMC18" s="2"/>
      <c r="AMD18" s="2"/>
      <c r="AME18" s="2"/>
      <c r="AMF18" s="2"/>
      <c r="AMG18" s="2"/>
      <c r="AMH18" s="2"/>
    </row>
    <row r="19" spans="1:1022" ht="30">
      <c r="A19" s="146"/>
      <c r="B19" s="119" t="s">
        <v>10389</v>
      </c>
      <c r="C19" s="15" t="s">
        <v>213</v>
      </c>
      <c r="D19" s="15" t="s">
        <v>19</v>
      </c>
      <c r="E19" s="25" t="s">
        <v>25</v>
      </c>
      <c r="F19" s="17" t="s">
        <v>25</v>
      </c>
      <c r="G19" s="35"/>
      <c r="H19" s="27" t="s">
        <v>20</v>
      </c>
      <c r="I19" s="28" t="s">
        <v>10390</v>
      </c>
      <c r="J19" s="18"/>
      <c r="K19" s="18"/>
      <c r="L19" s="128"/>
      <c r="M19" s="127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  <c r="JH19" s="2"/>
      <c r="JI19" s="2"/>
      <c r="JJ19" s="2"/>
      <c r="JK19" s="2"/>
      <c r="JL19" s="2"/>
      <c r="JM19" s="2"/>
      <c r="JN19" s="2"/>
      <c r="JO19" s="2"/>
      <c r="JP19" s="2"/>
      <c r="JQ19" s="2"/>
      <c r="JR19" s="2"/>
      <c r="JS19" s="2"/>
      <c r="JT19" s="2"/>
      <c r="JU19" s="2"/>
      <c r="JV19" s="2"/>
      <c r="JW19" s="2"/>
      <c r="JX19" s="2"/>
      <c r="JY19" s="2"/>
      <c r="JZ19" s="2"/>
      <c r="KA19" s="2"/>
      <c r="KB19" s="2"/>
      <c r="KC19" s="2"/>
      <c r="KD19" s="2"/>
      <c r="KE19" s="2"/>
      <c r="KF19" s="2"/>
      <c r="KG19" s="2"/>
      <c r="KH19" s="2"/>
      <c r="KI19" s="2"/>
      <c r="KJ19" s="2"/>
      <c r="KK19" s="2"/>
      <c r="KL19" s="2"/>
      <c r="KM19" s="2"/>
      <c r="KN19" s="2"/>
      <c r="KO19" s="2"/>
      <c r="KP19" s="2"/>
      <c r="KQ19" s="2"/>
      <c r="KR19" s="2"/>
      <c r="KS19" s="2"/>
      <c r="KT19" s="2"/>
      <c r="KU19" s="2"/>
      <c r="KV19" s="2"/>
      <c r="KW19" s="2"/>
      <c r="KX19" s="2"/>
      <c r="KY19" s="2"/>
      <c r="KZ19" s="2"/>
      <c r="LA19" s="2"/>
      <c r="LB19" s="2"/>
      <c r="LC19" s="2"/>
      <c r="LD19" s="2"/>
      <c r="LE19" s="2"/>
      <c r="LF19" s="2"/>
      <c r="LG19" s="2"/>
      <c r="LH19" s="2"/>
      <c r="LI19" s="2"/>
      <c r="LJ19" s="2"/>
      <c r="LK19" s="2"/>
      <c r="LL19" s="2"/>
      <c r="LM19" s="2"/>
      <c r="LN19" s="2"/>
      <c r="LO19" s="2"/>
      <c r="LP19" s="2"/>
      <c r="LQ19" s="2"/>
      <c r="LR19" s="2"/>
      <c r="LS19" s="2"/>
      <c r="LT19" s="2"/>
      <c r="LU19" s="2"/>
      <c r="LV19" s="2"/>
      <c r="LW19" s="2"/>
      <c r="LX19" s="2"/>
      <c r="LY19" s="2"/>
      <c r="LZ19" s="2"/>
      <c r="MA19" s="2"/>
      <c r="MB19" s="2"/>
      <c r="MC19" s="2"/>
      <c r="MD19" s="2"/>
      <c r="ME19" s="2"/>
      <c r="MF19" s="2"/>
      <c r="MG19" s="2"/>
      <c r="MH19" s="2"/>
      <c r="MI19" s="2"/>
      <c r="MJ19" s="2"/>
      <c r="MK19" s="2"/>
      <c r="ML19" s="2"/>
      <c r="MM19" s="2"/>
      <c r="MN19" s="2"/>
      <c r="MO19" s="2"/>
      <c r="MP19" s="2"/>
      <c r="MQ19" s="2"/>
      <c r="MR19" s="2"/>
      <c r="MS19" s="2"/>
      <c r="MT19" s="2"/>
      <c r="MU19" s="2"/>
      <c r="MV19" s="2"/>
      <c r="MW19" s="2"/>
      <c r="MX19" s="2"/>
      <c r="MY19" s="2"/>
      <c r="MZ19" s="2"/>
      <c r="NA19" s="2"/>
      <c r="NB19" s="2"/>
      <c r="NC19" s="2"/>
      <c r="ND19" s="2"/>
      <c r="NE19" s="2"/>
      <c r="NF19" s="2"/>
      <c r="NG19" s="2"/>
      <c r="NH19" s="2"/>
      <c r="NI19" s="2"/>
      <c r="NJ19" s="2"/>
      <c r="NK19" s="2"/>
      <c r="NL19" s="2"/>
      <c r="NM19" s="2"/>
      <c r="NN19" s="2"/>
      <c r="NO19" s="2"/>
      <c r="NP19" s="2"/>
      <c r="NQ19" s="2"/>
      <c r="NR19" s="2"/>
      <c r="NS19" s="2"/>
      <c r="NT19" s="2"/>
      <c r="NU19" s="2"/>
      <c r="NV19" s="2"/>
      <c r="NW19" s="2"/>
      <c r="NX19" s="2"/>
      <c r="NY19" s="2"/>
      <c r="NZ19" s="2"/>
      <c r="OA19" s="2"/>
      <c r="OB19" s="2"/>
      <c r="OC19" s="2"/>
      <c r="OD19" s="2"/>
      <c r="OE19" s="2"/>
      <c r="OF19" s="2"/>
      <c r="OG19" s="2"/>
      <c r="OH19" s="2"/>
      <c r="OI19" s="2"/>
      <c r="OJ19" s="2"/>
      <c r="OK19" s="2"/>
      <c r="OL19" s="2"/>
      <c r="OM19" s="2"/>
      <c r="ON19" s="2"/>
      <c r="OO19" s="2"/>
      <c r="OP19" s="2"/>
      <c r="OQ19" s="2"/>
      <c r="OR19" s="2"/>
      <c r="OS19" s="2"/>
      <c r="OT19" s="2"/>
      <c r="OU19" s="2"/>
      <c r="OV19" s="2"/>
      <c r="OW19" s="2"/>
      <c r="OX19" s="2"/>
      <c r="OY19" s="2"/>
      <c r="OZ19" s="2"/>
      <c r="PA19" s="2"/>
      <c r="PB19" s="2"/>
      <c r="PC19" s="2"/>
      <c r="PD19" s="2"/>
      <c r="PE19" s="2"/>
      <c r="PF19" s="2"/>
      <c r="PG19" s="2"/>
      <c r="PH19" s="2"/>
      <c r="PI19" s="2"/>
      <c r="PJ19" s="2"/>
      <c r="PK19" s="2"/>
      <c r="PL19" s="2"/>
      <c r="PM19" s="2"/>
      <c r="PN19" s="2"/>
      <c r="PO19" s="2"/>
      <c r="PP19" s="2"/>
      <c r="PQ19" s="2"/>
      <c r="PR19" s="2"/>
      <c r="PS19" s="2"/>
      <c r="PT19" s="2"/>
      <c r="PU19" s="2"/>
      <c r="PV19" s="2"/>
      <c r="PW19" s="2"/>
      <c r="PX19" s="2"/>
      <c r="PY19" s="2"/>
      <c r="PZ19" s="2"/>
      <c r="QA19" s="2"/>
      <c r="QB19" s="2"/>
      <c r="QC19" s="2"/>
      <c r="QD19" s="2"/>
      <c r="QE19" s="2"/>
      <c r="QF19" s="2"/>
      <c r="QG19" s="2"/>
      <c r="QH19" s="2"/>
      <c r="QI19" s="2"/>
      <c r="QJ19" s="2"/>
      <c r="QK19" s="2"/>
      <c r="QL19" s="2"/>
      <c r="QM19" s="2"/>
      <c r="QN19" s="2"/>
      <c r="QO19" s="2"/>
      <c r="QP19" s="2"/>
      <c r="QQ19" s="2"/>
      <c r="QR19" s="2"/>
      <c r="QS19" s="2"/>
      <c r="QT19" s="2"/>
      <c r="QU19" s="2"/>
      <c r="QV19" s="2"/>
      <c r="QW19" s="2"/>
      <c r="QX19" s="2"/>
      <c r="QY19" s="2"/>
      <c r="QZ19" s="2"/>
      <c r="RA19" s="2"/>
      <c r="RB19" s="2"/>
      <c r="RC19" s="2"/>
      <c r="RD19" s="2"/>
      <c r="RE19" s="2"/>
      <c r="RF19" s="2"/>
      <c r="RG19" s="2"/>
      <c r="RH19" s="2"/>
      <c r="RI19" s="2"/>
      <c r="RJ19" s="2"/>
      <c r="RK19" s="2"/>
      <c r="RL19" s="2"/>
      <c r="RM19" s="2"/>
      <c r="RN19" s="2"/>
      <c r="RO19" s="2"/>
      <c r="RP19" s="2"/>
      <c r="RQ19" s="2"/>
      <c r="RR19" s="2"/>
      <c r="RS19" s="2"/>
      <c r="RT19" s="2"/>
      <c r="RU19" s="2"/>
      <c r="RV19" s="2"/>
      <c r="RW19" s="2"/>
      <c r="RX19" s="2"/>
      <c r="RY19" s="2"/>
      <c r="RZ19" s="2"/>
      <c r="SA19" s="2"/>
      <c r="SB19" s="2"/>
      <c r="SC19" s="2"/>
      <c r="SD19" s="2"/>
      <c r="SE19" s="2"/>
      <c r="SF19" s="2"/>
      <c r="SG19" s="2"/>
      <c r="SH19" s="2"/>
      <c r="SI19" s="2"/>
      <c r="SJ19" s="2"/>
      <c r="SK19" s="2"/>
      <c r="SL19" s="2"/>
      <c r="SM19" s="2"/>
      <c r="SN19" s="2"/>
      <c r="SO19" s="2"/>
      <c r="SP19" s="2"/>
      <c r="SQ19" s="2"/>
      <c r="SR19" s="2"/>
      <c r="SS19" s="2"/>
      <c r="ST19" s="2"/>
      <c r="SU19" s="2"/>
      <c r="SV19" s="2"/>
      <c r="SW19" s="2"/>
      <c r="SX19" s="2"/>
      <c r="SY19" s="2"/>
      <c r="SZ19" s="2"/>
      <c r="TA19" s="2"/>
      <c r="TB19" s="2"/>
      <c r="TC19" s="2"/>
      <c r="TD19" s="2"/>
      <c r="TE19" s="2"/>
      <c r="TF19" s="2"/>
      <c r="TG19" s="2"/>
      <c r="TH19" s="2"/>
      <c r="TI19" s="2"/>
      <c r="TJ19" s="2"/>
      <c r="TK19" s="2"/>
      <c r="TL19" s="2"/>
      <c r="TM19" s="2"/>
      <c r="TN19" s="2"/>
      <c r="TO19" s="2"/>
      <c r="TP19" s="2"/>
      <c r="TQ19" s="2"/>
      <c r="TR19" s="2"/>
      <c r="TS19" s="2"/>
      <c r="TT19" s="2"/>
      <c r="TU19" s="2"/>
      <c r="TV19" s="2"/>
      <c r="TW19" s="2"/>
      <c r="TX19" s="2"/>
      <c r="TY19" s="2"/>
      <c r="TZ19" s="2"/>
      <c r="UA19" s="2"/>
      <c r="UB19" s="2"/>
      <c r="UC19" s="2"/>
      <c r="UD19" s="2"/>
      <c r="UE19" s="2"/>
      <c r="UF19" s="2"/>
      <c r="UG19" s="2"/>
      <c r="UH19" s="2"/>
      <c r="UI19" s="2"/>
      <c r="UJ19" s="2"/>
      <c r="UK19" s="2"/>
      <c r="UL19" s="2"/>
      <c r="UM19" s="2"/>
      <c r="UN19" s="2"/>
      <c r="UO19" s="2"/>
      <c r="UP19" s="2"/>
      <c r="UQ19" s="2"/>
      <c r="UR19" s="2"/>
      <c r="US19" s="2"/>
      <c r="UT19" s="2"/>
      <c r="UU19" s="2"/>
      <c r="UV19" s="2"/>
      <c r="UW19" s="2"/>
      <c r="UX19" s="2"/>
      <c r="UY19" s="2"/>
      <c r="UZ19" s="2"/>
      <c r="VA19" s="2"/>
      <c r="VB19" s="2"/>
      <c r="VC19" s="2"/>
      <c r="VD19" s="2"/>
      <c r="VE19" s="2"/>
      <c r="VF19" s="2"/>
      <c r="VG19" s="2"/>
      <c r="VH19" s="2"/>
      <c r="VI19" s="2"/>
      <c r="VJ19" s="2"/>
      <c r="VK19" s="2"/>
      <c r="VL19" s="2"/>
      <c r="VM19" s="2"/>
      <c r="VN19" s="2"/>
      <c r="VO19" s="2"/>
      <c r="VP19" s="2"/>
      <c r="VQ19" s="2"/>
      <c r="VR19" s="2"/>
      <c r="VS19" s="2"/>
      <c r="VT19" s="2"/>
      <c r="VU19" s="2"/>
      <c r="VV19" s="2"/>
      <c r="VW19" s="2"/>
      <c r="VX19" s="2"/>
      <c r="VY19" s="2"/>
      <c r="VZ19" s="2"/>
      <c r="WA19" s="2"/>
      <c r="WB19" s="2"/>
      <c r="WC19" s="2"/>
      <c r="WD19" s="2"/>
      <c r="WE19" s="2"/>
      <c r="WF19" s="2"/>
      <c r="WG19" s="2"/>
      <c r="WH19" s="2"/>
      <c r="WI19" s="2"/>
      <c r="WJ19" s="2"/>
      <c r="WK19" s="2"/>
      <c r="WL19" s="2"/>
      <c r="WM19" s="2"/>
      <c r="WN19" s="2"/>
      <c r="WO19" s="2"/>
      <c r="WP19" s="2"/>
      <c r="WQ19" s="2"/>
      <c r="WR19" s="2"/>
      <c r="WS19" s="2"/>
      <c r="WT19" s="2"/>
      <c r="WU19" s="2"/>
      <c r="WV19" s="2"/>
      <c r="WW19" s="2"/>
      <c r="WX19" s="2"/>
      <c r="WY19" s="2"/>
      <c r="WZ19" s="2"/>
      <c r="XA19" s="2"/>
      <c r="XB19" s="2"/>
      <c r="XC19" s="2"/>
      <c r="XD19" s="2"/>
      <c r="XE19" s="2"/>
      <c r="XF19" s="2"/>
      <c r="XG19" s="2"/>
      <c r="XH19" s="2"/>
      <c r="XI19" s="2"/>
      <c r="XJ19" s="2"/>
      <c r="XK19" s="2"/>
      <c r="XL19" s="2"/>
      <c r="XM19" s="2"/>
      <c r="XN19" s="2"/>
      <c r="XO19" s="2"/>
      <c r="XP19" s="2"/>
      <c r="XQ19" s="2"/>
      <c r="XR19" s="2"/>
      <c r="XS19" s="2"/>
      <c r="XT19" s="2"/>
      <c r="XU19" s="2"/>
      <c r="XV19" s="2"/>
      <c r="XW19" s="2"/>
      <c r="XX19" s="2"/>
      <c r="XY19" s="2"/>
      <c r="XZ19" s="2"/>
      <c r="YA19" s="2"/>
      <c r="YB19" s="2"/>
      <c r="YC19" s="2"/>
      <c r="YD19" s="2"/>
      <c r="YE19" s="2"/>
      <c r="YF19" s="2"/>
      <c r="YG19" s="2"/>
      <c r="YH19" s="2"/>
      <c r="YI19" s="2"/>
      <c r="YJ19" s="2"/>
      <c r="YK19" s="2"/>
      <c r="YL19" s="2"/>
      <c r="YM19" s="2"/>
      <c r="YN19" s="2"/>
      <c r="YO19" s="2"/>
      <c r="YP19" s="2"/>
      <c r="YQ19" s="2"/>
      <c r="YR19" s="2"/>
      <c r="YS19" s="2"/>
      <c r="YT19" s="2"/>
      <c r="YU19" s="2"/>
      <c r="YV19" s="2"/>
      <c r="YW19" s="2"/>
      <c r="YX19" s="2"/>
      <c r="YY19" s="2"/>
      <c r="YZ19" s="2"/>
      <c r="ZA19" s="2"/>
      <c r="ZB19" s="2"/>
      <c r="ZC19" s="2"/>
      <c r="ZD19" s="2"/>
      <c r="ZE19" s="2"/>
      <c r="ZF19" s="2"/>
      <c r="ZG19" s="2"/>
      <c r="ZH19" s="2"/>
      <c r="ZI19" s="2"/>
      <c r="ZJ19" s="2"/>
      <c r="ZK19" s="2"/>
      <c r="ZL19" s="2"/>
      <c r="ZM19" s="2"/>
      <c r="ZN19" s="2"/>
      <c r="ZO19" s="2"/>
      <c r="ZP19" s="2"/>
      <c r="ZQ19" s="2"/>
      <c r="ZR19" s="2"/>
      <c r="ZS19" s="2"/>
      <c r="ZT19" s="2"/>
      <c r="ZU19" s="2"/>
      <c r="ZV19" s="2"/>
      <c r="ZW19" s="2"/>
      <c r="ZX19" s="2"/>
      <c r="ZY19" s="2"/>
      <c r="ZZ19" s="2"/>
      <c r="AAA19" s="2"/>
      <c r="AAB19" s="2"/>
      <c r="AAC19" s="2"/>
      <c r="AAD19" s="2"/>
      <c r="AAE19" s="2"/>
      <c r="AAF19" s="2"/>
      <c r="AAG19" s="2"/>
      <c r="AAH19" s="2"/>
      <c r="AAI19" s="2"/>
      <c r="AAJ19" s="2"/>
      <c r="AAK19" s="2"/>
      <c r="AAL19" s="2"/>
      <c r="AAM19" s="2"/>
      <c r="AAN19" s="2"/>
      <c r="AAO19" s="2"/>
      <c r="AAP19" s="2"/>
      <c r="AAQ19" s="2"/>
      <c r="AAR19" s="2"/>
      <c r="AAS19" s="2"/>
      <c r="AAT19" s="2"/>
      <c r="AAU19" s="2"/>
      <c r="AAV19" s="2"/>
      <c r="AAW19" s="2"/>
      <c r="AAX19" s="2"/>
      <c r="AAY19" s="2"/>
      <c r="AAZ19" s="2"/>
      <c r="ABA19" s="2"/>
      <c r="ABB19" s="2"/>
      <c r="ABC19" s="2"/>
      <c r="ABD19" s="2"/>
      <c r="ABE19" s="2"/>
      <c r="ABF19" s="2"/>
      <c r="ABG19" s="2"/>
      <c r="ABH19" s="2"/>
      <c r="ABI19" s="2"/>
      <c r="ABJ19" s="2"/>
      <c r="ABK19" s="2"/>
      <c r="ABL19" s="2"/>
      <c r="ABM19" s="2"/>
      <c r="ABN19" s="2"/>
      <c r="ABO19" s="2"/>
      <c r="ABP19" s="2"/>
      <c r="ABQ19" s="2"/>
      <c r="ABR19" s="2"/>
      <c r="ABS19" s="2"/>
      <c r="ABT19" s="2"/>
      <c r="ABU19" s="2"/>
      <c r="ABV19" s="2"/>
      <c r="ABW19" s="2"/>
      <c r="ABX19" s="2"/>
      <c r="ABY19" s="2"/>
      <c r="ABZ19" s="2"/>
      <c r="ACA19" s="2"/>
      <c r="ACB19" s="2"/>
      <c r="ACC19" s="2"/>
      <c r="ACD19" s="2"/>
      <c r="ACE19" s="2"/>
      <c r="ACF19" s="2"/>
      <c r="ACG19" s="2"/>
      <c r="ACH19" s="2"/>
      <c r="ACI19" s="2"/>
      <c r="ACJ19" s="2"/>
      <c r="ACK19" s="2"/>
      <c r="ACL19" s="2"/>
      <c r="ACM19" s="2"/>
      <c r="ACN19" s="2"/>
      <c r="ACO19" s="2"/>
      <c r="ACP19" s="2"/>
      <c r="ACQ19" s="2"/>
      <c r="ACR19" s="2"/>
      <c r="ACS19" s="2"/>
      <c r="ACT19" s="2"/>
      <c r="ACU19" s="2"/>
      <c r="ACV19" s="2"/>
      <c r="ACW19" s="2"/>
      <c r="ACX19" s="2"/>
      <c r="ACY19" s="2"/>
      <c r="ACZ19" s="2"/>
      <c r="ADA19" s="2"/>
      <c r="ADB19" s="2"/>
      <c r="ADC19" s="2"/>
      <c r="ADD19" s="2"/>
      <c r="ADE19" s="2"/>
      <c r="ADF19" s="2"/>
      <c r="ADG19" s="2"/>
      <c r="ADH19" s="2"/>
      <c r="ADI19" s="2"/>
      <c r="ADJ19" s="2"/>
      <c r="ADK19" s="2"/>
      <c r="ADL19" s="2"/>
      <c r="ADM19" s="2"/>
      <c r="ADN19" s="2"/>
      <c r="ADO19" s="2"/>
      <c r="ADP19" s="2"/>
      <c r="ADQ19" s="2"/>
      <c r="ADR19" s="2"/>
      <c r="ADS19" s="2"/>
      <c r="ADT19" s="2"/>
      <c r="ADU19" s="2"/>
      <c r="ADV19" s="2"/>
      <c r="ADW19" s="2"/>
      <c r="ADX19" s="2"/>
      <c r="ADY19" s="2"/>
      <c r="ADZ19" s="2"/>
      <c r="AEA19" s="2"/>
      <c r="AEB19" s="2"/>
      <c r="AEC19" s="2"/>
      <c r="AED19" s="2"/>
      <c r="AEE19" s="2"/>
      <c r="AEF19" s="2"/>
      <c r="AEG19" s="2"/>
      <c r="AEH19" s="2"/>
      <c r="AEI19" s="2"/>
      <c r="AEJ19" s="2"/>
      <c r="AEK19" s="2"/>
      <c r="AEL19" s="2"/>
      <c r="AEM19" s="2"/>
      <c r="AEN19" s="2"/>
      <c r="AEO19" s="2"/>
      <c r="AEP19" s="2"/>
      <c r="AEQ19" s="2"/>
      <c r="AER19" s="2"/>
      <c r="AES19" s="2"/>
      <c r="AET19" s="2"/>
      <c r="AEU19" s="2"/>
      <c r="AEV19" s="2"/>
      <c r="AEW19" s="2"/>
      <c r="AEX19" s="2"/>
      <c r="AEY19" s="2"/>
      <c r="AEZ19" s="2"/>
      <c r="AFA19" s="2"/>
      <c r="AFB19" s="2"/>
      <c r="AFC19" s="2"/>
      <c r="AFD19" s="2"/>
      <c r="AFE19" s="2"/>
      <c r="AFF19" s="2"/>
      <c r="AFG19" s="2"/>
      <c r="AFH19" s="2"/>
      <c r="AFI19" s="2"/>
      <c r="AFJ19" s="2"/>
      <c r="AFK19" s="2"/>
      <c r="AFL19" s="2"/>
      <c r="AFM19" s="2"/>
      <c r="AFN19" s="2"/>
      <c r="AFO19" s="2"/>
      <c r="AFP19" s="2"/>
      <c r="AFQ19" s="2"/>
      <c r="AFR19" s="2"/>
      <c r="AFS19" s="2"/>
      <c r="AFT19" s="2"/>
      <c r="AFU19" s="2"/>
      <c r="AFV19" s="2"/>
      <c r="AFW19" s="2"/>
      <c r="AFX19" s="2"/>
      <c r="AFY19" s="2"/>
      <c r="AFZ19" s="2"/>
      <c r="AGA19" s="2"/>
      <c r="AGB19" s="2"/>
      <c r="AGC19" s="2"/>
      <c r="AGD19" s="2"/>
      <c r="AGE19" s="2"/>
      <c r="AGF19" s="2"/>
      <c r="AGG19" s="2"/>
      <c r="AGH19" s="2"/>
      <c r="AGI19" s="2"/>
      <c r="AGJ19" s="2"/>
      <c r="AGK19" s="2"/>
      <c r="AGL19" s="2"/>
      <c r="AGM19" s="2"/>
      <c r="AGN19" s="2"/>
      <c r="AGO19" s="2"/>
      <c r="AGP19" s="2"/>
      <c r="AGQ19" s="2"/>
      <c r="AGR19" s="2"/>
      <c r="AGS19" s="2"/>
      <c r="AGT19" s="2"/>
      <c r="AGU19" s="2"/>
      <c r="AGV19" s="2"/>
      <c r="AGW19" s="2"/>
      <c r="AGX19" s="2"/>
      <c r="AGY19" s="2"/>
      <c r="AGZ19" s="2"/>
      <c r="AHA19" s="2"/>
      <c r="AHB19" s="2"/>
      <c r="AHC19" s="2"/>
      <c r="AHD19" s="2"/>
      <c r="AHE19" s="2"/>
      <c r="AHF19" s="2"/>
      <c r="AHG19" s="2"/>
      <c r="AHH19" s="2"/>
      <c r="AHI19" s="2"/>
      <c r="AHJ19" s="2"/>
      <c r="AHK19" s="2"/>
      <c r="AHL19" s="2"/>
      <c r="AHM19" s="2"/>
      <c r="AHN19" s="2"/>
      <c r="AHO19" s="2"/>
      <c r="AHP19" s="2"/>
      <c r="AHQ19" s="2"/>
      <c r="AHR19" s="2"/>
      <c r="AHS19" s="2"/>
      <c r="AHT19" s="2"/>
      <c r="AHU19" s="2"/>
      <c r="AHV19" s="2"/>
      <c r="AHW19" s="2"/>
      <c r="AHX19" s="2"/>
      <c r="AHY19" s="2"/>
      <c r="AHZ19" s="2"/>
      <c r="AIA19" s="2"/>
      <c r="AIB19" s="2"/>
      <c r="AIC19" s="2"/>
      <c r="AID19" s="2"/>
      <c r="AIE19" s="2"/>
      <c r="AIF19" s="2"/>
      <c r="AIG19" s="2"/>
      <c r="AIH19" s="2"/>
      <c r="AII19" s="2"/>
      <c r="AIJ19" s="2"/>
      <c r="AIK19" s="2"/>
      <c r="AIL19" s="2"/>
      <c r="AIM19" s="2"/>
      <c r="AIN19" s="2"/>
      <c r="AIO19" s="2"/>
      <c r="AIP19" s="2"/>
      <c r="AIQ19" s="2"/>
      <c r="AIR19" s="2"/>
      <c r="AIS19" s="2"/>
      <c r="AIT19" s="2"/>
      <c r="AIU19" s="2"/>
      <c r="AIV19" s="2"/>
      <c r="AIW19" s="2"/>
      <c r="AIX19" s="2"/>
      <c r="AIY19" s="2"/>
      <c r="AIZ19" s="2"/>
      <c r="AJA19" s="2"/>
      <c r="AJB19" s="2"/>
      <c r="AJC19" s="2"/>
      <c r="AJD19" s="2"/>
      <c r="AJE19" s="2"/>
      <c r="AJF19" s="2"/>
      <c r="AJG19" s="2"/>
      <c r="AJH19" s="2"/>
      <c r="AJI19" s="2"/>
      <c r="AJJ19" s="2"/>
      <c r="AJK19" s="2"/>
      <c r="AJL19" s="2"/>
      <c r="AJM19" s="2"/>
      <c r="AJN19" s="2"/>
      <c r="AJO19" s="2"/>
      <c r="AJP19" s="2"/>
      <c r="AJQ19" s="2"/>
      <c r="AJR19" s="2"/>
      <c r="AJS19" s="2"/>
      <c r="AJT19" s="2"/>
      <c r="AJU19" s="2"/>
      <c r="AJV19" s="2"/>
      <c r="AJW19" s="2"/>
      <c r="AJX19" s="2"/>
      <c r="AJY19" s="2"/>
      <c r="AJZ19" s="2"/>
      <c r="AKA19" s="2"/>
      <c r="AKB19" s="2"/>
      <c r="AKC19" s="2"/>
      <c r="AKD19" s="2"/>
      <c r="AKE19" s="2"/>
      <c r="AKF19" s="2"/>
      <c r="AKG19" s="2"/>
      <c r="AKH19" s="2"/>
      <c r="AKI19" s="2"/>
      <c r="AKJ19" s="2"/>
      <c r="AKK19" s="2"/>
      <c r="AKL19" s="2"/>
      <c r="AKM19" s="2"/>
      <c r="AKN19" s="2"/>
      <c r="AKO19" s="2"/>
      <c r="AKP19" s="2"/>
      <c r="AKQ19" s="2"/>
      <c r="AKR19" s="2"/>
      <c r="AKS19" s="2"/>
      <c r="AKT19" s="2"/>
      <c r="AKU19" s="2"/>
      <c r="AKV19" s="2"/>
      <c r="AKW19" s="2"/>
      <c r="AKX19" s="2"/>
      <c r="AKY19" s="2"/>
      <c r="AKZ19" s="2"/>
      <c r="ALA19" s="2"/>
      <c r="ALB19" s="2"/>
      <c r="ALC19" s="2"/>
      <c r="ALD19" s="2"/>
      <c r="ALE19" s="2"/>
      <c r="ALF19" s="2"/>
      <c r="ALG19" s="2"/>
      <c r="ALH19" s="2"/>
      <c r="ALI19" s="2"/>
      <c r="ALJ19" s="2"/>
      <c r="ALK19" s="2"/>
      <c r="ALL19" s="2"/>
      <c r="ALM19" s="2"/>
      <c r="ALN19" s="2"/>
      <c r="ALO19" s="2"/>
      <c r="ALP19" s="2"/>
      <c r="ALQ19" s="2"/>
      <c r="ALR19" s="2"/>
      <c r="ALS19" s="2"/>
      <c r="ALT19" s="2"/>
      <c r="ALU19" s="2"/>
      <c r="ALV19" s="2"/>
      <c r="ALW19" s="2"/>
      <c r="ALX19" s="2"/>
      <c r="ALY19" s="2"/>
      <c r="ALZ19" s="2"/>
      <c r="AMA19" s="2"/>
      <c r="AMB19" s="2"/>
      <c r="AMC19" s="2"/>
      <c r="AMD19" s="2"/>
      <c r="AME19" s="2"/>
      <c r="AMF19" s="2"/>
      <c r="AMG19" s="2"/>
      <c r="AMH19" s="2"/>
    </row>
    <row r="20" spans="1:1022" ht="30">
      <c r="A20" s="161"/>
      <c r="B20" s="163" t="s">
        <v>10391</v>
      </c>
      <c r="C20" s="15" t="s">
        <v>104</v>
      </c>
      <c r="D20" s="15" t="s">
        <v>19</v>
      </c>
      <c r="E20" s="25" t="s">
        <v>25</v>
      </c>
      <c r="F20" s="17" t="s">
        <v>25</v>
      </c>
      <c r="G20" s="35"/>
      <c r="H20" s="27" t="s">
        <v>20</v>
      </c>
      <c r="I20" s="28" t="s">
        <v>10392</v>
      </c>
      <c r="J20" s="18"/>
      <c r="K20" s="18"/>
      <c r="L20" s="128"/>
      <c r="M20" s="127"/>
    </row>
    <row r="21" spans="1:1022" ht="30">
      <c r="A21" s="161"/>
      <c r="B21" s="163" t="s">
        <v>10393</v>
      </c>
      <c r="C21" s="24" t="s">
        <v>32</v>
      </c>
      <c r="D21" s="15" t="s">
        <v>19</v>
      </c>
      <c r="E21" s="25" t="s">
        <v>25</v>
      </c>
      <c r="F21" s="17" t="s">
        <v>25</v>
      </c>
      <c r="G21" s="35"/>
      <c r="H21" s="27" t="s">
        <v>20</v>
      </c>
      <c r="I21" s="28" t="s">
        <v>10394</v>
      </c>
      <c r="J21" s="18"/>
      <c r="K21" s="18"/>
      <c r="L21" s="128"/>
      <c r="M21" s="127"/>
    </row>
    <row r="22" spans="1:1022" ht="30">
      <c r="A22" s="13"/>
      <c r="B22" s="119" t="s">
        <v>10395</v>
      </c>
      <c r="C22" s="15" t="s">
        <v>213</v>
      </c>
      <c r="D22" s="15" t="s">
        <v>19</v>
      </c>
      <c r="E22" s="25" t="s">
        <v>25</v>
      </c>
      <c r="F22" s="25" t="s">
        <v>25</v>
      </c>
      <c r="G22" s="35"/>
      <c r="H22" s="27" t="s">
        <v>20</v>
      </c>
      <c r="I22" s="28" t="s">
        <v>10396</v>
      </c>
      <c r="J22" s="18"/>
      <c r="K22" s="18"/>
      <c r="L22" s="128"/>
      <c r="M22" s="127"/>
    </row>
    <row r="23" spans="1:1022" ht="45">
      <c r="A23" s="22"/>
      <c r="B23" s="119" t="s">
        <v>10397</v>
      </c>
      <c r="C23" s="15" t="s">
        <v>18</v>
      </c>
      <c r="D23" s="15" t="s">
        <v>19</v>
      </c>
      <c r="E23" s="25" t="s">
        <v>20</v>
      </c>
      <c r="F23" s="17" t="s">
        <v>21</v>
      </c>
      <c r="G23" s="114" t="s">
        <v>10398</v>
      </c>
      <c r="H23" s="27" t="s">
        <v>20</v>
      </c>
      <c r="I23" s="28" t="s">
        <v>10399</v>
      </c>
      <c r="J23" s="18" t="s">
        <v>24</v>
      </c>
      <c r="K23" s="18"/>
      <c r="L23" s="128"/>
      <c r="M23" s="127" t="s">
        <v>25</v>
      </c>
    </row>
  </sheetData>
  <mergeCells count="3">
    <mergeCell ref="A1:D2"/>
    <mergeCell ref="E2:G2"/>
    <mergeCell ref="H2:L2"/>
  </mergeCells>
  <conditionalFormatting sqref="E3:F3">
    <cfRule type="cellIs" dxfId="504" priority="504" operator="equal">
      <formula>"PARCIAL"</formula>
    </cfRule>
    <cfRule type="cellIs" dxfId="503" priority="505" operator="equal">
      <formula>"AMPLA"</formula>
    </cfRule>
  </conditionalFormatting>
  <conditionalFormatting sqref="E1:F1 E2">
    <cfRule type="cellIs" dxfId="502" priority="497" operator="equal">
      <formula>"SIM"</formula>
    </cfRule>
    <cfRule type="cellIs" dxfId="501" priority="500" operator="equal">
      <formula>"SIM"</formula>
    </cfRule>
  </conditionalFormatting>
  <conditionalFormatting sqref="E1:F1 E2">
    <cfRule type="cellIs" dxfId="500" priority="498" operator="equal">
      <formula>"NÃO"</formula>
    </cfRule>
    <cfRule type="cellIs" dxfId="499" priority="499" operator="equal">
      <formula>"NÃO"</formula>
    </cfRule>
  </conditionalFormatting>
  <conditionalFormatting sqref="E3:F3">
    <cfRule type="cellIs" dxfId="498" priority="503" operator="equal">
      <formula>"NÃO"</formula>
    </cfRule>
  </conditionalFormatting>
  <conditionalFormatting sqref="H1:H2">
    <cfRule type="cellIs" dxfId="497" priority="501" operator="equal">
      <formula>"SIM"</formula>
    </cfRule>
    <cfRule type="cellIs" dxfId="496" priority="502" operator="equal">
      <formula>"NÃO"</formula>
    </cfRule>
  </conditionalFormatting>
  <conditionalFormatting sqref="M2">
    <cfRule type="cellIs" dxfId="495" priority="495" operator="equal">
      <formula>"SIM"</formula>
    </cfRule>
    <cfRule type="cellIs" dxfId="494" priority="496" operator="equal">
      <formula>"NÃO"</formula>
    </cfRule>
  </conditionalFormatting>
  <conditionalFormatting sqref="F4">
    <cfRule type="cellIs" dxfId="493" priority="492" operator="equal">
      <formula>"PARCIAL"</formula>
    </cfRule>
    <cfRule type="cellIs" dxfId="492" priority="493" operator="equal">
      <formula>"AMPLA"</formula>
    </cfRule>
  </conditionalFormatting>
  <conditionalFormatting sqref="E4">
    <cfRule type="cellIs" dxfId="491" priority="491" operator="equal">
      <formula>"SIM"</formula>
    </cfRule>
  </conditionalFormatting>
  <conditionalFormatting sqref="E4:F4">
    <cfRule type="cellIs" dxfId="490" priority="480" operator="equal">
      <formula>"SIM"</formula>
    </cfRule>
    <cfRule type="cellIs" dxfId="489" priority="483" operator="equal">
      <formula>"SIM"</formula>
    </cfRule>
  </conditionalFormatting>
  <conditionalFormatting sqref="E4:F4">
    <cfRule type="cellIs" dxfId="488" priority="481" operator="equal">
      <formula>"NÃO"</formula>
    </cfRule>
    <cfRule type="cellIs" dxfId="487" priority="482" operator="equal">
      <formula>"NÃO"</formula>
    </cfRule>
  </conditionalFormatting>
  <conditionalFormatting sqref="E4:F4">
    <cfRule type="cellIs" dxfId="486" priority="490" operator="equal">
      <formula>"NÃO"</formula>
    </cfRule>
  </conditionalFormatting>
  <conditionalFormatting sqref="H4">
    <cfRule type="cellIs" dxfId="485" priority="484" operator="equal">
      <formula>"SIM"</formula>
    </cfRule>
    <cfRule type="cellIs" dxfId="484" priority="485" operator="equal">
      <formula>"NÃO"</formula>
    </cfRule>
  </conditionalFormatting>
  <conditionalFormatting sqref="H4">
    <cfRule type="cellIs" dxfId="483" priority="486" operator="equal">
      <formula>"SEM OFERTA"</formula>
    </cfRule>
    <cfRule type="cellIs" dxfId="482" priority="487" operator="equal">
      <formula>"SIM"</formula>
    </cfRule>
    <cfRule type="cellIs" dxfId="481" priority="488" operator="equal">
      <formula>"NÃO"</formula>
    </cfRule>
    <cfRule type="cellIs" dxfId="480" priority="489" operator="equal">
      <formula>"N/C"</formula>
    </cfRule>
  </conditionalFormatting>
  <conditionalFormatting sqref="J4">
    <cfRule type="cellIs" dxfId="479" priority="494" operator="equal">
      <formula>"Impedido"</formula>
    </cfRule>
  </conditionalFormatting>
  <conditionalFormatting sqref="J4:M4">
    <cfRule type="cellIs" dxfId="478" priority="474" operator="equal">
      <formula>"Ok"</formula>
    </cfRule>
  </conditionalFormatting>
  <conditionalFormatting sqref="K4:L4">
    <cfRule type="cellIs" dxfId="477" priority="478" operator="equal">
      <formula>"OK"</formula>
    </cfRule>
    <cfRule type="cellIs" dxfId="476" priority="479" operator="equal">
      <formula>"OK"</formula>
    </cfRule>
  </conditionalFormatting>
  <conditionalFormatting sqref="K4:M4">
    <cfRule type="cellIs" dxfId="475" priority="473" operator="equal">
      <formula>"Notificado"</formula>
    </cfRule>
  </conditionalFormatting>
  <conditionalFormatting sqref="L4">
    <cfRule type="cellIs" dxfId="474" priority="475" operator="equal">
      <formula>"SIM"</formula>
    </cfRule>
    <cfRule type="cellIs" dxfId="473" priority="476" operator="equal">
      <formula>"NÃO"</formula>
    </cfRule>
    <cfRule type="cellIs" dxfId="472" priority="477" operator="equal">
      <formula>"NÃO"</formula>
    </cfRule>
  </conditionalFormatting>
  <conditionalFormatting sqref="M4">
    <cfRule type="cellIs" dxfId="471" priority="469" operator="equal">
      <formula>"SIM"</formula>
    </cfRule>
    <cfRule type="cellIs" dxfId="470" priority="470" operator="equal">
      <formula>"NÃO"</formula>
    </cfRule>
    <cfRule type="cellIs" dxfId="469" priority="471" operator="equal">
      <formula>"OK"</formula>
    </cfRule>
    <cfRule type="cellIs" dxfId="468" priority="472" operator="equal">
      <formula>"OK"</formula>
    </cfRule>
  </conditionalFormatting>
  <conditionalFormatting sqref="F5:F6">
    <cfRule type="cellIs" dxfId="467" priority="466" operator="equal">
      <formula>"PARCIAL"</formula>
    </cfRule>
    <cfRule type="cellIs" dxfId="466" priority="467" operator="equal">
      <formula>"AMPLA"</formula>
    </cfRule>
  </conditionalFormatting>
  <conditionalFormatting sqref="E5:E6">
    <cfRule type="cellIs" dxfId="465" priority="465" operator="equal">
      <formula>"SIM"</formula>
    </cfRule>
  </conditionalFormatting>
  <conditionalFormatting sqref="E5:F6">
    <cfRule type="cellIs" dxfId="464" priority="454" operator="equal">
      <formula>"SIM"</formula>
    </cfRule>
    <cfRule type="cellIs" dxfId="463" priority="457" operator="equal">
      <formula>"SIM"</formula>
    </cfRule>
  </conditionalFormatting>
  <conditionalFormatting sqref="E5:F6">
    <cfRule type="cellIs" dxfId="462" priority="455" operator="equal">
      <formula>"NÃO"</formula>
    </cfRule>
    <cfRule type="cellIs" dxfId="461" priority="456" operator="equal">
      <formula>"NÃO"</formula>
    </cfRule>
  </conditionalFormatting>
  <conditionalFormatting sqref="E5:F6">
    <cfRule type="cellIs" dxfId="460" priority="464" operator="equal">
      <formula>"NÃO"</formula>
    </cfRule>
  </conditionalFormatting>
  <conditionalFormatting sqref="H5:H6">
    <cfRule type="cellIs" dxfId="459" priority="458" operator="equal">
      <formula>"SIM"</formula>
    </cfRule>
    <cfRule type="cellIs" dxfId="458" priority="459" operator="equal">
      <formula>"NÃO"</formula>
    </cfRule>
  </conditionalFormatting>
  <conditionalFormatting sqref="H5:H6">
    <cfRule type="cellIs" dxfId="457" priority="460" operator="equal">
      <formula>"SEM OFERTA"</formula>
    </cfRule>
    <cfRule type="cellIs" dxfId="456" priority="461" operator="equal">
      <formula>"SIM"</formula>
    </cfRule>
    <cfRule type="cellIs" dxfId="455" priority="462" operator="equal">
      <formula>"NÃO"</formula>
    </cfRule>
    <cfRule type="cellIs" dxfId="454" priority="463" operator="equal">
      <formula>"N/C"</formula>
    </cfRule>
  </conditionalFormatting>
  <conditionalFormatting sqref="J5:J6">
    <cfRule type="cellIs" dxfId="453" priority="468" operator="equal">
      <formula>"Impedido"</formula>
    </cfRule>
  </conditionalFormatting>
  <conditionalFormatting sqref="J5:M6">
    <cfRule type="cellIs" dxfId="452" priority="448" operator="equal">
      <formula>"Ok"</formula>
    </cfRule>
  </conditionalFormatting>
  <conditionalFormatting sqref="K5:L6">
    <cfRule type="cellIs" dxfId="451" priority="452" operator="equal">
      <formula>"OK"</formula>
    </cfRule>
    <cfRule type="cellIs" dxfId="450" priority="453" operator="equal">
      <formula>"OK"</formula>
    </cfRule>
  </conditionalFormatting>
  <conditionalFormatting sqref="K5:M6">
    <cfRule type="cellIs" dxfId="449" priority="447" operator="equal">
      <formula>"Notificado"</formula>
    </cfRule>
  </conditionalFormatting>
  <conditionalFormatting sqref="L5:L6">
    <cfRule type="cellIs" dxfId="448" priority="449" operator="equal">
      <formula>"SIM"</formula>
    </cfRule>
    <cfRule type="cellIs" dxfId="447" priority="450" operator="equal">
      <formula>"NÃO"</formula>
    </cfRule>
    <cfRule type="cellIs" dxfId="446" priority="451" operator="equal">
      <formula>"NÃO"</formula>
    </cfRule>
  </conditionalFormatting>
  <conditionalFormatting sqref="M5:M6">
    <cfRule type="cellIs" dxfId="445" priority="443" operator="equal">
      <formula>"SIM"</formula>
    </cfRule>
    <cfRule type="cellIs" dxfId="444" priority="444" operator="equal">
      <formula>"NÃO"</formula>
    </cfRule>
    <cfRule type="cellIs" dxfId="443" priority="445" operator="equal">
      <formula>"OK"</formula>
    </cfRule>
    <cfRule type="cellIs" dxfId="442" priority="446" operator="equal">
      <formula>"OK"</formula>
    </cfRule>
  </conditionalFormatting>
  <conditionalFormatting sqref="F7">
    <cfRule type="cellIs" dxfId="441" priority="440" operator="equal">
      <formula>"PARCIAL"</formula>
    </cfRule>
    <cfRule type="cellIs" dxfId="440" priority="441" operator="equal">
      <formula>"AMPLA"</formula>
    </cfRule>
  </conditionalFormatting>
  <conditionalFormatting sqref="E7">
    <cfRule type="cellIs" dxfId="439" priority="439" operator="equal">
      <formula>"SIM"</formula>
    </cfRule>
  </conditionalFormatting>
  <conditionalFormatting sqref="E7:F7">
    <cfRule type="cellIs" dxfId="438" priority="428" operator="equal">
      <formula>"SIM"</formula>
    </cfRule>
    <cfRule type="cellIs" dxfId="437" priority="431" operator="equal">
      <formula>"SIM"</formula>
    </cfRule>
  </conditionalFormatting>
  <conditionalFormatting sqref="E7:F7">
    <cfRule type="cellIs" dxfId="436" priority="429" operator="equal">
      <formula>"NÃO"</formula>
    </cfRule>
    <cfRule type="cellIs" dxfId="435" priority="430" operator="equal">
      <formula>"NÃO"</formula>
    </cfRule>
  </conditionalFormatting>
  <conditionalFormatting sqref="E7:F7">
    <cfRule type="cellIs" dxfId="434" priority="438" operator="equal">
      <formula>"NÃO"</formula>
    </cfRule>
  </conditionalFormatting>
  <conditionalFormatting sqref="H7">
    <cfRule type="cellIs" dxfId="433" priority="432" operator="equal">
      <formula>"SIM"</formula>
    </cfRule>
    <cfRule type="cellIs" dxfId="432" priority="433" operator="equal">
      <formula>"NÃO"</formula>
    </cfRule>
  </conditionalFormatting>
  <conditionalFormatting sqref="H7">
    <cfRule type="cellIs" dxfId="431" priority="434" operator="equal">
      <formula>"SEM OFERTA"</formula>
    </cfRule>
    <cfRule type="cellIs" dxfId="430" priority="435" operator="equal">
      <formula>"SIM"</formula>
    </cfRule>
    <cfRule type="cellIs" dxfId="429" priority="436" operator="equal">
      <formula>"NÃO"</formula>
    </cfRule>
    <cfRule type="cellIs" dxfId="428" priority="437" operator="equal">
      <formula>"N/C"</formula>
    </cfRule>
  </conditionalFormatting>
  <conditionalFormatting sqref="J7">
    <cfRule type="cellIs" dxfId="427" priority="442" operator="equal">
      <formula>"Impedido"</formula>
    </cfRule>
  </conditionalFormatting>
  <conditionalFormatting sqref="J7:M7">
    <cfRule type="cellIs" dxfId="426" priority="422" operator="equal">
      <formula>"Ok"</formula>
    </cfRule>
  </conditionalFormatting>
  <conditionalFormatting sqref="K7:L7">
    <cfRule type="cellIs" dxfId="425" priority="426" operator="equal">
      <formula>"OK"</formula>
    </cfRule>
    <cfRule type="cellIs" dxfId="424" priority="427" operator="equal">
      <formula>"OK"</formula>
    </cfRule>
  </conditionalFormatting>
  <conditionalFormatting sqref="K7:M7">
    <cfRule type="cellIs" dxfId="423" priority="421" operator="equal">
      <formula>"Notificado"</formula>
    </cfRule>
  </conditionalFormatting>
  <conditionalFormatting sqref="L7">
    <cfRule type="cellIs" dxfId="422" priority="423" operator="equal">
      <formula>"SIM"</formula>
    </cfRule>
    <cfRule type="cellIs" dxfId="421" priority="424" operator="equal">
      <formula>"NÃO"</formula>
    </cfRule>
    <cfRule type="cellIs" dxfId="420" priority="425" operator="equal">
      <formula>"NÃO"</formula>
    </cfRule>
  </conditionalFormatting>
  <conditionalFormatting sqref="M7">
    <cfRule type="cellIs" dxfId="419" priority="417" operator="equal">
      <formula>"SIM"</formula>
    </cfRule>
    <cfRule type="cellIs" dxfId="418" priority="418" operator="equal">
      <formula>"NÃO"</formula>
    </cfRule>
    <cfRule type="cellIs" dxfId="417" priority="419" operator="equal">
      <formula>"OK"</formula>
    </cfRule>
    <cfRule type="cellIs" dxfId="416" priority="420" operator="equal">
      <formula>"OK"</formula>
    </cfRule>
  </conditionalFormatting>
  <conditionalFormatting sqref="F8">
    <cfRule type="cellIs" dxfId="415" priority="414" operator="equal">
      <formula>"PARCIAL"</formula>
    </cfRule>
    <cfRule type="cellIs" dxfId="414" priority="415" operator="equal">
      <formula>"AMPLA"</formula>
    </cfRule>
  </conditionalFormatting>
  <conditionalFormatting sqref="E8">
    <cfRule type="cellIs" dxfId="413" priority="413" operator="equal">
      <formula>"SIM"</formula>
    </cfRule>
  </conditionalFormatting>
  <conditionalFormatting sqref="E8:F8">
    <cfRule type="cellIs" dxfId="412" priority="402" operator="equal">
      <formula>"SIM"</formula>
    </cfRule>
    <cfRule type="cellIs" dxfId="411" priority="405" operator="equal">
      <formula>"SIM"</formula>
    </cfRule>
  </conditionalFormatting>
  <conditionalFormatting sqref="E8:F8">
    <cfRule type="cellIs" dxfId="410" priority="403" operator="equal">
      <formula>"NÃO"</formula>
    </cfRule>
    <cfRule type="cellIs" dxfId="409" priority="404" operator="equal">
      <formula>"NÃO"</formula>
    </cfRule>
  </conditionalFormatting>
  <conditionalFormatting sqref="E8:F8">
    <cfRule type="cellIs" dxfId="408" priority="412" operator="equal">
      <formula>"NÃO"</formula>
    </cfRule>
  </conditionalFormatting>
  <conditionalFormatting sqref="H8">
    <cfRule type="cellIs" dxfId="407" priority="406" operator="equal">
      <formula>"SIM"</formula>
    </cfRule>
    <cfRule type="cellIs" dxfId="406" priority="407" operator="equal">
      <formula>"NÃO"</formula>
    </cfRule>
  </conditionalFormatting>
  <conditionalFormatting sqref="H8">
    <cfRule type="cellIs" dxfId="405" priority="408" operator="equal">
      <formula>"SEM OFERTA"</formula>
    </cfRule>
    <cfRule type="cellIs" dxfId="404" priority="409" operator="equal">
      <formula>"SIM"</formula>
    </cfRule>
    <cfRule type="cellIs" dxfId="403" priority="410" operator="equal">
      <formula>"NÃO"</formula>
    </cfRule>
    <cfRule type="cellIs" dxfId="402" priority="411" operator="equal">
      <formula>"N/C"</formula>
    </cfRule>
  </conditionalFormatting>
  <conditionalFormatting sqref="J8">
    <cfRule type="cellIs" dxfId="401" priority="416" operator="equal">
      <formula>"Impedido"</formula>
    </cfRule>
  </conditionalFormatting>
  <conditionalFormatting sqref="J8:M8">
    <cfRule type="cellIs" dxfId="400" priority="396" operator="equal">
      <formula>"Ok"</formula>
    </cfRule>
  </conditionalFormatting>
  <conditionalFormatting sqref="K8:L8">
    <cfRule type="cellIs" dxfId="399" priority="400" operator="equal">
      <formula>"OK"</formula>
    </cfRule>
    <cfRule type="cellIs" dxfId="398" priority="401" operator="equal">
      <formula>"OK"</formula>
    </cfRule>
  </conditionalFormatting>
  <conditionalFormatting sqref="K8:M8">
    <cfRule type="cellIs" dxfId="397" priority="395" operator="equal">
      <formula>"Notificado"</formula>
    </cfRule>
  </conditionalFormatting>
  <conditionalFormatting sqref="L8">
    <cfRule type="cellIs" dxfId="396" priority="397" operator="equal">
      <formula>"SIM"</formula>
    </cfRule>
    <cfRule type="cellIs" dxfId="395" priority="398" operator="equal">
      <formula>"NÃO"</formula>
    </cfRule>
    <cfRule type="cellIs" dxfId="394" priority="399" operator="equal">
      <formula>"NÃO"</formula>
    </cfRule>
  </conditionalFormatting>
  <conditionalFormatting sqref="M8">
    <cfRule type="cellIs" dxfId="393" priority="391" operator="equal">
      <formula>"SIM"</formula>
    </cfRule>
    <cfRule type="cellIs" dxfId="392" priority="392" operator="equal">
      <formula>"NÃO"</formula>
    </cfRule>
    <cfRule type="cellIs" dxfId="391" priority="393" operator="equal">
      <formula>"OK"</formula>
    </cfRule>
    <cfRule type="cellIs" dxfId="390" priority="394" operator="equal">
      <formula>"OK"</formula>
    </cfRule>
  </conditionalFormatting>
  <conditionalFormatting sqref="F9">
    <cfRule type="cellIs" dxfId="389" priority="388" operator="equal">
      <formula>"PARCIAL"</formula>
    </cfRule>
    <cfRule type="cellIs" dxfId="388" priority="389" operator="equal">
      <formula>"AMPLA"</formula>
    </cfRule>
  </conditionalFormatting>
  <conditionalFormatting sqref="E9">
    <cfRule type="cellIs" dxfId="387" priority="387" operator="equal">
      <formula>"SIM"</formula>
    </cfRule>
  </conditionalFormatting>
  <conditionalFormatting sqref="E9:F9">
    <cfRule type="cellIs" dxfId="386" priority="376" operator="equal">
      <formula>"SIM"</formula>
    </cfRule>
    <cfRule type="cellIs" dxfId="385" priority="379" operator="equal">
      <formula>"SIM"</formula>
    </cfRule>
  </conditionalFormatting>
  <conditionalFormatting sqref="E9:F9">
    <cfRule type="cellIs" dxfId="384" priority="377" operator="equal">
      <formula>"NÃO"</formula>
    </cfRule>
    <cfRule type="cellIs" dxfId="383" priority="378" operator="equal">
      <formula>"NÃO"</formula>
    </cfRule>
  </conditionalFormatting>
  <conditionalFormatting sqref="E9:F9">
    <cfRule type="cellIs" dxfId="382" priority="386" operator="equal">
      <formula>"NÃO"</formula>
    </cfRule>
  </conditionalFormatting>
  <conditionalFormatting sqref="H9">
    <cfRule type="cellIs" dxfId="381" priority="380" operator="equal">
      <formula>"SIM"</formula>
    </cfRule>
    <cfRule type="cellIs" dxfId="380" priority="381" operator="equal">
      <formula>"NÃO"</formula>
    </cfRule>
  </conditionalFormatting>
  <conditionalFormatting sqref="H9">
    <cfRule type="cellIs" dxfId="379" priority="382" operator="equal">
      <formula>"SEM OFERTA"</formula>
    </cfRule>
    <cfRule type="cellIs" dxfId="378" priority="383" operator="equal">
      <formula>"SIM"</formula>
    </cfRule>
    <cfRule type="cellIs" dxfId="377" priority="384" operator="equal">
      <formula>"NÃO"</formula>
    </cfRule>
    <cfRule type="cellIs" dxfId="376" priority="385" operator="equal">
      <formula>"N/C"</formula>
    </cfRule>
  </conditionalFormatting>
  <conditionalFormatting sqref="J9">
    <cfRule type="cellIs" dxfId="375" priority="390" operator="equal">
      <formula>"Impedido"</formula>
    </cfRule>
  </conditionalFormatting>
  <conditionalFormatting sqref="J9:M9">
    <cfRule type="cellIs" dxfId="374" priority="370" operator="equal">
      <formula>"Ok"</formula>
    </cfRule>
  </conditionalFormatting>
  <conditionalFormatting sqref="K9:L9">
    <cfRule type="cellIs" dxfId="373" priority="374" operator="equal">
      <formula>"OK"</formula>
    </cfRule>
    <cfRule type="cellIs" dxfId="372" priority="375" operator="equal">
      <formula>"OK"</formula>
    </cfRule>
  </conditionalFormatting>
  <conditionalFormatting sqref="K9:M9">
    <cfRule type="cellIs" dxfId="371" priority="369" operator="equal">
      <formula>"Notificado"</formula>
    </cfRule>
  </conditionalFormatting>
  <conditionalFormatting sqref="L9">
    <cfRule type="cellIs" dxfId="370" priority="371" operator="equal">
      <formula>"SIM"</formula>
    </cfRule>
    <cfRule type="cellIs" dxfId="369" priority="372" operator="equal">
      <formula>"NÃO"</formula>
    </cfRule>
    <cfRule type="cellIs" dxfId="368" priority="373" operator="equal">
      <formula>"NÃO"</formula>
    </cfRule>
  </conditionalFormatting>
  <conditionalFormatting sqref="M9">
    <cfRule type="cellIs" dxfId="367" priority="365" operator="equal">
      <formula>"SIM"</formula>
    </cfRule>
    <cfRule type="cellIs" dxfId="366" priority="366" operator="equal">
      <formula>"NÃO"</formula>
    </cfRule>
    <cfRule type="cellIs" dxfId="365" priority="367" operator="equal">
      <formula>"OK"</formula>
    </cfRule>
    <cfRule type="cellIs" dxfId="364" priority="368" operator="equal">
      <formula>"OK"</formula>
    </cfRule>
  </conditionalFormatting>
  <conditionalFormatting sqref="F10">
    <cfRule type="cellIs" dxfId="363" priority="362" operator="equal">
      <formula>"PARCIAL"</formula>
    </cfRule>
    <cfRule type="cellIs" dxfId="362" priority="363" operator="equal">
      <formula>"AMPLA"</formula>
    </cfRule>
  </conditionalFormatting>
  <conditionalFormatting sqref="E10">
    <cfRule type="cellIs" dxfId="361" priority="361" operator="equal">
      <formula>"SIM"</formula>
    </cfRule>
  </conditionalFormatting>
  <conditionalFormatting sqref="E10:F10">
    <cfRule type="cellIs" dxfId="360" priority="350" operator="equal">
      <formula>"SIM"</formula>
    </cfRule>
    <cfRule type="cellIs" dxfId="359" priority="353" operator="equal">
      <formula>"SIM"</formula>
    </cfRule>
  </conditionalFormatting>
  <conditionalFormatting sqref="E10:F10">
    <cfRule type="cellIs" dxfId="358" priority="351" operator="equal">
      <formula>"NÃO"</formula>
    </cfRule>
    <cfRule type="cellIs" dxfId="357" priority="352" operator="equal">
      <formula>"NÃO"</formula>
    </cfRule>
  </conditionalFormatting>
  <conditionalFormatting sqref="E10:F10">
    <cfRule type="cellIs" dxfId="356" priority="360" operator="equal">
      <formula>"NÃO"</formula>
    </cfRule>
  </conditionalFormatting>
  <conditionalFormatting sqref="H10">
    <cfRule type="cellIs" dxfId="355" priority="354" operator="equal">
      <formula>"SIM"</formula>
    </cfRule>
    <cfRule type="cellIs" dxfId="354" priority="355" operator="equal">
      <formula>"NÃO"</formula>
    </cfRule>
  </conditionalFormatting>
  <conditionalFormatting sqref="H10">
    <cfRule type="cellIs" dxfId="353" priority="356" operator="equal">
      <formula>"SEM OFERTA"</formula>
    </cfRule>
    <cfRule type="cellIs" dxfId="352" priority="357" operator="equal">
      <formula>"SIM"</formula>
    </cfRule>
    <cfRule type="cellIs" dxfId="351" priority="358" operator="equal">
      <formula>"NÃO"</formula>
    </cfRule>
    <cfRule type="cellIs" dxfId="350" priority="359" operator="equal">
      <formula>"N/C"</formula>
    </cfRule>
  </conditionalFormatting>
  <conditionalFormatting sqref="J10">
    <cfRule type="cellIs" dxfId="349" priority="364" operator="equal">
      <formula>"Impedido"</formula>
    </cfRule>
  </conditionalFormatting>
  <conditionalFormatting sqref="J10:M10">
    <cfRule type="cellIs" dxfId="348" priority="344" operator="equal">
      <formula>"Ok"</formula>
    </cfRule>
  </conditionalFormatting>
  <conditionalFormatting sqref="K10:L10">
    <cfRule type="cellIs" dxfId="347" priority="348" operator="equal">
      <formula>"OK"</formula>
    </cfRule>
    <cfRule type="cellIs" dxfId="346" priority="349" operator="equal">
      <formula>"OK"</formula>
    </cfRule>
  </conditionalFormatting>
  <conditionalFormatting sqref="K10:M10">
    <cfRule type="cellIs" dxfId="345" priority="343" operator="equal">
      <formula>"Notificado"</formula>
    </cfRule>
  </conditionalFormatting>
  <conditionalFormatting sqref="L10">
    <cfRule type="cellIs" dxfId="344" priority="345" operator="equal">
      <formula>"SIM"</formula>
    </cfRule>
    <cfRule type="cellIs" dxfId="343" priority="346" operator="equal">
      <formula>"NÃO"</formula>
    </cfRule>
    <cfRule type="cellIs" dxfId="342" priority="347" operator="equal">
      <formula>"NÃO"</formula>
    </cfRule>
  </conditionalFormatting>
  <conditionalFormatting sqref="M10">
    <cfRule type="cellIs" dxfId="341" priority="339" operator="equal">
      <formula>"SIM"</formula>
    </cfRule>
    <cfRule type="cellIs" dxfId="340" priority="340" operator="equal">
      <formula>"NÃO"</formula>
    </cfRule>
    <cfRule type="cellIs" dxfId="339" priority="341" operator="equal">
      <formula>"OK"</formula>
    </cfRule>
    <cfRule type="cellIs" dxfId="338" priority="342" operator="equal">
      <formula>"OK"</formula>
    </cfRule>
  </conditionalFormatting>
  <conditionalFormatting sqref="F11">
    <cfRule type="cellIs" dxfId="337" priority="336" operator="equal">
      <formula>"PARCIAL"</formula>
    </cfRule>
    <cfRule type="cellIs" dxfId="336" priority="337" operator="equal">
      <formula>"AMPLA"</formula>
    </cfRule>
  </conditionalFormatting>
  <conditionalFormatting sqref="E11">
    <cfRule type="cellIs" dxfId="335" priority="335" operator="equal">
      <formula>"SIM"</formula>
    </cfRule>
  </conditionalFormatting>
  <conditionalFormatting sqref="E11:F11">
    <cfRule type="cellIs" dxfId="334" priority="324" operator="equal">
      <formula>"SIM"</formula>
    </cfRule>
    <cfRule type="cellIs" dxfId="333" priority="327" operator="equal">
      <formula>"SIM"</formula>
    </cfRule>
  </conditionalFormatting>
  <conditionalFormatting sqref="E11:F11">
    <cfRule type="cellIs" dxfId="332" priority="325" operator="equal">
      <formula>"NÃO"</formula>
    </cfRule>
    <cfRule type="cellIs" dxfId="331" priority="326" operator="equal">
      <formula>"NÃO"</formula>
    </cfRule>
  </conditionalFormatting>
  <conditionalFormatting sqref="E11:F11">
    <cfRule type="cellIs" dxfId="330" priority="334" operator="equal">
      <formula>"NÃO"</formula>
    </cfRule>
  </conditionalFormatting>
  <conditionalFormatting sqref="H11">
    <cfRule type="cellIs" dxfId="329" priority="328" operator="equal">
      <formula>"SIM"</formula>
    </cfRule>
    <cfRule type="cellIs" dxfId="328" priority="329" operator="equal">
      <formula>"NÃO"</formula>
    </cfRule>
  </conditionalFormatting>
  <conditionalFormatting sqref="H11">
    <cfRule type="cellIs" dxfId="327" priority="330" operator="equal">
      <formula>"SEM OFERTA"</formula>
    </cfRule>
    <cfRule type="cellIs" dxfId="326" priority="331" operator="equal">
      <formula>"SIM"</formula>
    </cfRule>
    <cfRule type="cellIs" dxfId="325" priority="332" operator="equal">
      <formula>"NÃO"</formula>
    </cfRule>
    <cfRule type="cellIs" dxfId="324" priority="333" operator="equal">
      <formula>"N/C"</formula>
    </cfRule>
  </conditionalFormatting>
  <conditionalFormatting sqref="J11">
    <cfRule type="cellIs" dxfId="323" priority="338" operator="equal">
      <formula>"Impedido"</formula>
    </cfRule>
  </conditionalFormatting>
  <conditionalFormatting sqref="J11:M11">
    <cfRule type="cellIs" dxfId="322" priority="318" operator="equal">
      <formula>"Ok"</formula>
    </cfRule>
  </conditionalFormatting>
  <conditionalFormatting sqref="K11:L11">
    <cfRule type="cellIs" dxfId="321" priority="322" operator="equal">
      <formula>"OK"</formula>
    </cfRule>
    <cfRule type="cellIs" dxfId="320" priority="323" operator="equal">
      <formula>"OK"</formula>
    </cfRule>
  </conditionalFormatting>
  <conditionalFormatting sqref="K11:M11">
    <cfRule type="cellIs" dxfId="319" priority="317" operator="equal">
      <formula>"Notificado"</formula>
    </cfRule>
  </conditionalFormatting>
  <conditionalFormatting sqref="L11">
    <cfRule type="cellIs" dxfId="318" priority="319" operator="equal">
      <formula>"SIM"</formula>
    </cfRule>
    <cfRule type="cellIs" dxfId="317" priority="320" operator="equal">
      <formula>"NÃO"</formula>
    </cfRule>
    <cfRule type="cellIs" dxfId="316" priority="321" operator="equal">
      <formula>"NÃO"</formula>
    </cfRule>
  </conditionalFormatting>
  <conditionalFormatting sqref="M11">
    <cfRule type="cellIs" dxfId="315" priority="313" operator="equal">
      <formula>"SIM"</formula>
    </cfRule>
    <cfRule type="cellIs" dxfId="314" priority="314" operator="equal">
      <formula>"NÃO"</formula>
    </cfRule>
    <cfRule type="cellIs" dxfId="313" priority="315" operator="equal">
      <formula>"OK"</formula>
    </cfRule>
    <cfRule type="cellIs" dxfId="312" priority="316" operator="equal">
      <formula>"OK"</formula>
    </cfRule>
  </conditionalFormatting>
  <conditionalFormatting sqref="F12">
    <cfRule type="cellIs" dxfId="311" priority="310" operator="equal">
      <formula>"PARCIAL"</formula>
    </cfRule>
    <cfRule type="cellIs" dxfId="310" priority="311" operator="equal">
      <formula>"AMPLA"</formula>
    </cfRule>
  </conditionalFormatting>
  <conditionalFormatting sqref="E12">
    <cfRule type="cellIs" dxfId="309" priority="309" operator="equal">
      <formula>"SIM"</formula>
    </cfRule>
  </conditionalFormatting>
  <conditionalFormatting sqref="E12:F12">
    <cfRule type="cellIs" dxfId="308" priority="298" operator="equal">
      <formula>"SIM"</formula>
    </cfRule>
    <cfRule type="cellIs" dxfId="307" priority="301" operator="equal">
      <formula>"SIM"</formula>
    </cfRule>
  </conditionalFormatting>
  <conditionalFormatting sqref="E12:F12">
    <cfRule type="cellIs" dxfId="306" priority="299" operator="equal">
      <formula>"NÃO"</formula>
    </cfRule>
    <cfRule type="cellIs" dxfId="305" priority="300" operator="equal">
      <formula>"NÃO"</formula>
    </cfRule>
  </conditionalFormatting>
  <conditionalFormatting sqref="E12:F12">
    <cfRule type="cellIs" dxfId="304" priority="308" operator="equal">
      <formula>"NÃO"</formula>
    </cfRule>
  </conditionalFormatting>
  <conditionalFormatting sqref="H12">
    <cfRule type="cellIs" dxfId="303" priority="302" operator="equal">
      <formula>"SIM"</formula>
    </cfRule>
    <cfRule type="cellIs" dxfId="302" priority="303" operator="equal">
      <formula>"NÃO"</formula>
    </cfRule>
  </conditionalFormatting>
  <conditionalFormatting sqref="H12">
    <cfRule type="cellIs" dxfId="301" priority="304" operator="equal">
      <formula>"SEM OFERTA"</formula>
    </cfRule>
    <cfRule type="cellIs" dxfId="300" priority="305" operator="equal">
      <formula>"SIM"</formula>
    </cfRule>
    <cfRule type="cellIs" dxfId="299" priority="306" operator="equal">
      <formula>"NÃO"</formula>
    </cfRule>
    <cfRule type="cellIs" dxfId="298" priority="307" operator="equal">
      <formula>"N/C"</formula>
    </cfRule>
  </conditionalFormatting>
  <conditionalFormatting sqref="J12">
    <cfRule type="cellIs" dxfId="297" priority="312" operator="equal">
      <formula>"Impedido"</formula>
    </cfRule>
  </conditionalFormatting>
  <conditionalFormatting sqref="J12:M12">
    <cfRule type="cellIs" dxfId="296" priority="292" operator="equal">
      <formula>"Ok"</formula>
    </cfRule>
  </conditionalFormatting>
  <conditionalFormatting sqref="K12:L12">
    <cfRule type="cellIs" dxfId="295" priority="296" operator="equal">
      <formula>"OK"</formula>
    </cfRule>
    <cfRule type="cellIs" dxfId="294" priority="297" operator="equal">
      <formula>"OK"</formula>
    </cfRule>
  </conditionalFormatting>
  <conditionalFormatting sqref="K12:M12">
    <cfRule type="cellIs" dxfId="293" priority="291" operator="equal">
      <formula>"Notificado"</formula>
    </cfRule>
  </conditionalFormatting>
  <conditionalFormatting sqref="L12">
    <cfRule type="cellIs" dxfId="292" priority="293" operator="equal">
      <formula>"SIM"</formula>
    </cfRule>
    <cfRule type="cellIs" dxfId="291" priority="294" operator="equal">
      <formula>"NÃO"</formula>
    </cfRule>
    <cfRule type="cellIs" dxfId="290" priority="295" operator="equal">
      <formula>"NÃO"</formula>
    </cfRule>
  </conditionalFormatting>
  <conditionalFormatting sqref="M12">
    <cfRule type="cellIs" dxfId="289" priority="287" operator="equal">
      <formula>"SIM"</formula>
    </cfRule>
    <cfRule type="cellIs" dxfId="288" priority="288" operator="equal">
      <formula>"NÃO"</formula>
    </cfRule>
    <cfRule type="cellIs" dxfId="287" priority="289" operator="equal">
      <formula>"OK"</formula>
    </cfRule>
    <cfRule type="cellIs" dxfId="286" priority="290" operator="equal">
      <formula>"OK"</formula>
    </cfRule>
  </conditionalFormatting>
  <conditionalFormatting sqref="F13">
    <cfRule type="cellIs" dxfId="285" priority="284" operator="equal">
      <formula>"PARCIAL"</formula>
    </cfRule>
    <cfRule type="cellIs" dxfId="284" priority="285" operator="equal">
      <formula>"AMPLA"</formula>
    </cfRule>
  </conditionalFormatting>
  <conditionalFormatting sqref="E13">
    <cfRule type="cellIs" dxfId="283" priority="283" operator="equal">
      <formula>"SIM"</formula>
    </cfRule>
  </conditionalFormatting>
  <conditionalFormatting sqref="E13:F13">
    <cfRule type="cellIs" dxfId="282" priority="272" operator="equal">
      <formula>"SIM"</formula>
    </cfRule>
    <cfRule type="cellIs" dxfId="281" priority="275" operator="equal">
      <formula>"SIM"</formula>
    </cfRule>
  </conditionalFormatting>
  <conditionalFormatting sqref="E13:F13">
    <cfRule type="cellIs" dxfId="280" priority="273" operator="equal">
      <formula>"NÃO"</formula>
    </cfRule>
    <cfRule type="cellIs" dxfId="279" priority="274" operator="equal">
      <formula>"NÃO"</formula>
    </cfRule>
  </conditionalFormatting>
  <conditionalFormatting sqref="E13:F13">
    <cfRule type="cellIs" dxfId="278" priority="282" operator="equal">
      <formula>"NÃO"</formula>
    </cfRule>
  </conditionalFormatting>
  <conditionalFormatting sqref="H13">
    <cfRule type="cellIs" dxfId="277" priority="276" operator="equal">
      <formula>"SIM"</formula>
    </cfRule>
    <cfRule type="cellIs" dxfId="276" priority="277" operator="equal">
      <formula>"NÃO"</formula>
    </cfRule>
  </conditionalFormatting>
  <conditionalFormatting sqref="H13">
    <cfRule type="cellIs" dxfId="275" priority="278" operator="equal">
      <formula>"SEM OFERTA"</formula>
    </cfRule>
    <cfRule type="cellIs" dxfId="274" priority="279" operator="equal">
      <formula>"SIM"</formula>
    </cfRule>
    <cfRule type="cellIs" dxfId="273" priority="280" operator="equal">
      <formula>"NÃO"</formula>
    </cfRule>
    <cfRule type="cellIs" dxfId="272" priority="281" operator="equal">
      <formula>"N/C"</formula>
    </cfRule>
  </conditionalFormatting>
  <conditionalFormatting sqref="J13">
    <cfRule type="cellIs" dxfId="271" priority="286" operator="equal">
      <formula>"Impedido"</formula>
    </cfRule>
  </conditionalFormatting>
  <conditionalFormatting sqref="J13:M13">
    <cfRule type="cellIs" dxfId="270" priority="266" operator="equal">
      <formula>"Ok"</formula>
    </cfRule>
  </conditionalFormatting>
  <conditionalFormatting sqref="K13:L13">
    <cfRule type="cellIs" dxfId="269" priority="270" operator="equal">
      <formula>"OK"</formula>
    </cfRule>
    <cfRule type="cellIs" dxfId="268" priority="271" operator="equal">
      <formula>"OK"</formula>
    </cfRule>
  </conditionalFormatting>
  <conditionalFormatting sqref="K13:M13">
    <cfRule type="cellIs" dxfId="267" priority="265" operator="equal">
      <formula>"Notificado"</formula>
    </cfRule>
  </conditionalFormatting>
  <conditionalFormatting sqref="L13">
    <cfRule type="cellIs" dxfId="266" priority="267" operator="equal">
      <formula>"SIM"</formula>
    </cfRule>
    <cfRule type="cellIs" dxfId="265" priority="268" operator="equal">
      <formula>"NÃO"</formula>
    </cfRule>
    <cfRule type="cellIs" dxfId="264" priority="269" operator="equal">
      <formula>"NÃO"</formula>
    </cfRule>
  </conditionalFormatting>
  <conditionalFormatting sqref="M13">
    <cfRule type="cellIs" dxfId="263" priority="261" operator="equal">
      <formula>"SIM"</formula>
    </cfRule>
    <cfRule type="cellIs" dxfId="262" priority="262" operator="equal">
      <formula>"NÃO"</formula>
    </cfRule>
    <cfRule type="cellIs" dxfId="261" priority="263" operator="equal">
      <formula>"OK"</formula>
    </cfRule>
    <cfRule type="cellIs" dxfId="260" priority="264" operator="equal">
      <formula>"OK"</formula>
    </cfRule>
  </conditionalFormatting>
  <conditionalFormatting sqref="F14">
    <cfRule type="cellIs" dxfId="259" priority="258" operator="equal">
      <formula>"PARCIAL"</formula>
    </cfRule>
    <cfRule type="cellIs" dxfId="258" priority="259" operator="equal">
      <formula>"AMPLA"</formula>
    </cfRule>
  </conditionalFormatting>
  <conditionalFormatting sqref="E14">
    <cfRule type="cellIs" dxfId="257" priority="257" operator="equal">
      <formula>"SIM"</formula>
    </cfRule>
  </conditionalFormatting>
  <conditionalFormatting sqref="E14:F14">
    <cfRule type="cellIs" dxfId="256" priority="246" operator="equal">
      <formula>"SIM"</formula>
    </cfRule>
    <cfRule type="cellIs" dxfId="255" priority="249" operator="equal">
      <formula>"SIM"</formula>
    </cfRule>
  </conditionalFormatting>
  <conditionalFormatting sqref="E14:F14">
    <cfRule type="cellIs" dxfId="254" priority="247" operator="equal">
      <formula>"NÃO"</formula>
    </cfRule>
    <cfRule type="cellIs" dxfId="253" priority="248" operator="equal">
      <formula>"NÃO"</formula>
    </cfRule>
  </conditionalFormatting>
  <conditionalFormatting sqref="E14:F14">
    <cfRule type="cellIs" dxfId="252" priority="256" operator="equal">
      <formula>"NÃO"</formula>
    </cfRule>
  </conditionalFormatting>
  <conditionalFormatting sqref="H14">
    <cfRule type="cellIs" dxfId="251" priority="250" operator="equal">
      <formula>"SIM"</formula>
    </cfRule>
    <cfRule type="cellIs" dxfId="250" priority="251" operator="equal">
      <formula>"NÃO"</formula>
    </cfRule>
  </conditionalFormatting>
  <conditionalFormatting sqref="H14">
    <cfRule type="cellIs" dxfId="249" priority="252" operator="equal">
      <formula>"SEM OFERTA"</formula>
    </cfRule>
    <cfRule type="cellIs" dxfId="248" priority="253" operator="equal">
      <formula>"SIM"</formula>
    </cfRule>
    <cfRule type="cellIs" dxfId="247" priority="254" operator="equal">
      <formula>"NÃO"</formula>
    </cfRule>
    <cfRule type="cellIs" dxfId="246" priority="255" operator="equal">
      <formula>"N/C"</formula>
    </cfRule>
  </conditionalFormatting>
  <conditionalFormatting sqref="J14">
    <cfRule type="cellIs" dxfId="245" priority="260" operator="equal">
      <formula>"Impedido"</formula>
    </cfRule>
  </conditionalFormatting>
  <conditionalFormatting sqref="J14:M14">
    <cfRule type="cellIs" dxfId="244" priority="240" operator="equal">
      <formula>"Ok"</formula>
    </cfRule>
  </conditionalFormatting>
  <conditionalFormatting sqref="K14:L14">
    <cfRule type="cellIs" dxfId="243" priority="244" operator="equal">
      <formula>"OK"</formula>
    </cfRule>
    <cfRule type="cellIs" dxfId="242" priority="245" operator="equal">
      <formula>"OK"</formula>
    </cfRule>
  </conditionalFormatting>
  <conditionalFormatting sqref="K14:M14">
    <cfRule type="cellIs" dxfId="241" priority="239" operator="equal">
      <formula>"Notificado"</formula>
    </cfRule>
  </conditionalFormatting>
  <conditionalFormatting sqref="L14">
    <cfRule type="cellIs" dxfId="240" priority="241" operator="equal">
      <formula>"SIM"</formula>
    </cfRule>
    <cfRule type="cellIs" dxfId="239" priority="242" operator="equal">
      <formula>"NÃO"</formula>
    </cfRule>
    <cfRule type="cellIs" dxfId="238" priority="243" operator="equal">
      <formula>"NÃO"</formula>
    </cfRule>
  </conditionalFormatting>
  <conditionalFormatting sqref="M14">
    <cfRule type="cellIs" dxfId="237" priority="235" operator="equal">
      <formula>"SIM"</formula>
    </cfRule>
    <cfRule type="cellIs" dxfId="236" priority="236" operator="equal">
      <formula>"NÃO"</formula>
    </cfRule>
    <cfRule type="cellIs" dxfId="235" priority="237" operator="equal">
      <formula>"OK"</formula>
    </cfRule>
    <cfRule type="cellIs" dxfId="234" priority="238" operator="equal">
      <formula>"OK"</formula>
    </cfRule>
  </conditionalFormatting>
  <conditionalFormatting sqref="F15">
    <cfRule type="cellIs" dxfId="233" priority="232" operator="equal">
      <formula>"PARCIAL"</formula>
    </cfRule>
    <cfRule type="cellIs" dxfId="232" priority="233" operator="equal">
      <formula>"AMPLA"</formula>
    </cfRule>
  </conditionalFormatting>
  <conditionalFormatting sqref="E15">
    <cfRule type="cellIs" dxfId="231" priority="231" operator="equal">
      <formula>"SIM"</formula>
    </cfRule>
  </conditionalFormatting>
  <conditionalFormatting sqref="E15:F15">
    <cfRule type="cellIs" dxfId="230" priority="220" operator="equal">
      <formula>"SIM"</formula>
    </cfRule>
    <cfRule type="cellIs" dxfId="229" priority="223" operator="equal">
      <formula>"SIM"</formula>
    </cfRule>
  </conditionalFormatting>
  <conditionalFormatting sqref="E15:F15">
    <cfRule type="cellIs" dxfId="228" priority="221" operator="equal">
      <formula>"NÃO"</formula>
    </cfRule>
    <cfRule type="cellIs" dxfId="227" priority="222" operator="equal">
      <formula>"NÃO"</formula>
    </cfRule>
  </conditionalFormatting>
  <conditionalFormatting sqref="E15:F15">
    <cfRule type="cellIs" dxfId="226" priority="230" operator="equal">
      <formula>"NÃO"</formula>
    </cfRule>
  </conditionalFormatting>
  <conditionalFormatting sqref="H15">
    <cfRule type="cellIs" dxfId="225" priority="224" operator="equal">
      <formula>"SIM"</formula>
    </cfRule>
    <cfRule type="cellIs" dxfId="224" priority="225" operator="equal">
      <formula>"NÃO"</formula>
    </cfRule>
  </conditionalFormatting>
  <conditionalFormatting sqref="H15">
    <cfRule type="cellIs" dxfId="223" priority="226" operator="equal">
      <formula>"SEM OFERTA"</formula>
    </cfRule>
    <cfRule type="cellIs" dxfId="222" priority="227" operator="equal">
      <formula>"SIM"</formula>
    </cfRule>
    <cfRule type="cellIs" dxfId="221" priority="228" operator="equal">
      <formula>"NÃO"</formula>
    </cfRule>
    <cfRule type="cellIs" dxfId="220" priority="229" operator="equal">
      <formula>"N/C"</formula>
    </cfRule>
  </conditionalFormatting>
  <conditionalFormatting sqref="J15">
    <cfRule type="cellIs" dxfId="219" priority="234" operator="equal">
      <formula>"Impedido"</formula>
    </cfRule>
  </conditionalFormatting>
  <conditionalFormatting sqref="J15:M15">
    <cfRule type="cellIs" dxfId="218" priority="214" operator="equal">
      <formula>"Ok"</formula>
    </cfRule>
  </conditionalFormatting>
  <conditionalFormatting sqref="K15:L15">
    <cfRule type="cellIs" dxfId="217" priority="218" operator="equal">
      <formula>"OK"</formula>
    </cfRule>
    <cfRule type="cellIs" dxfId="216" priority="219" operator="equal">
      <formula>"OK"</formula>
    </cfRule>
  </conditionalFormatting>
  <conditionalFormatting sqref="K15:M15">
    <cfRule type="cellIs" dxfId="215" priority="213" operator="equal">
      <formula>"Notificado"</formula>
    </cfRule>
  </conditionalFormatting>
  <conditionalFormatting sqref="L15">
    <cfRule type="cellIs" dxfId="214" priority="215" operator="equal">
      <formula>"SIM"</formula>
    </cfRule>
    <cfRule type="cellIs" dxfId="213" priority="216" operator="equal">
      <formula>"NÃO"</formula>
    </cfRule>
    <cfRule type="cellIs" dxfId="212" priority="217" operator="equal">
      <formula>"NÃO"</formula>
    </cfRule>
  </conditionalFormatting>
  <conditionalFormatting sqref="M15">
    <cfRule type="cellIs" dxfId="211" priority="209" operator="equal">
      <formula>"SIM"</formula>
    </cfRule>
    <cfRule type="cellIs" dxfId="210" priority="210" operator="equal">
      <formula>"NÃO"</formula>
    </cfRule>
    <cfRule type="cellIs" dxfId="209" priority="211" operator="equal">
      <formula>"OK"</formula>
    </cfRule>
    <cfRule type="cellIs" dxfId="208" priority="212" operator="equal">
      <formula>"OK"</formula>
    </cfRule>
  </conditionalFormatting>
  <conditionalFormatting sqref="F16">
    <cfRule type="cellIs" dxfId="207" priority="206" operator="equal">
      <formula>"PARCIAL"</formula>
    </cfRule>
    <cfRule type="cellIs" dxfId="206" priority="207" operator="equal">
      <formula>"AMPLA"</formula>
    </cfRule>
  </conditionalFormatting>
  <conditionalFormatting sqref="E16">
    <cfRule type="cellIs" dxfId="205" priority="205" operator="equal">
      <formula>"SIM"</formula>
    </cfRule>
  </conditionalFormatting>
  <conditionalFormatting sqref="E16:F16">
    <cfRule type="cellIs" dxfId="204" priority="194" operator="equal">
      <formula>"SIM"</formula>
    </cfRule>
    <cfRule type="cellIs" dxfId="203" priority="197" operator="equal">
      <formula>"SIM"</formula>
    </cfRule>
  </conditionalFormatting>
  <conditionalFormatting sqref="E16:F16">
    <cfRule type="cellIs" dxfId="202" priority="195" operator="equal">
      <formula>"NÃO"</formula>
    </cfRule>
    <cfRule type="cellIs" dxfId="201" priority="196" operator="equal">
      <formula>"NÃO"</formula>
    </cfRule>
  </conditionalFormatting>
  <conditionalFormatting sqref="E16:F16">
    <cfRule type="cellIs" dxfId="200" priority="204" operator="equal">
      <formula>"NÃO"</formula>
    </cfRule>
  </conditionalFormatting>
  <conditionalFormatting sqref="H16">
    <cfRule type="cellIs" dxfId="199" priority="198" operator="equal">
      <formula>"SIM"</formula>
    </cfRule>
    <cfRule type="cellIs" dxfId="198" priority="199" operator="equal">
      <formula>"NÃO"</formula>
    </cfRule>
  </conditionalFormatting>
  <conditionalFormatting sqref="H16">
    <cfRule type="cellIs" dxfId="197" priority="200" operator="equal">
      <formula>"SEM OFERTA"</formula>
    </cfRule>
    <cfRule type="cellIs" dxfId="196" priority="201" operator="equal">
      <formula>"SIM"</formula>
    </cfRule>
    <cfRule type="cellIs" dxfId="195" priority="202" operator="equal">
      <formula>"NÃO"</formula>
    </cfRule>
    <cfRule type="cellIs" dxfId="194" priority="203" operator="equal">
      <formula>"N/C"</formula>
    </cfRule>
  </conditionalFormatting>
  <conditionalFormatting sqref="J16">
    <cfRule type="cellIs" dxfId="193" priority="208" operator="equal">
      <formula>"Impedido"</formula>
    </cfRule>
  </conditionalFormatting>
  <conditionalFormatting sqref="J16:M16">
    <cfRule type="cellIs" dxfId="192" priority="188" operator="equal">
      <formula>"Ok"</formula>
    </cfRule>
  </conditionalFormatting>
  <conditionalFormatting sqref="K16:L16">
    <cfRule type="cellIs" dxfId="191" priority="192" operator="equal">
      <formula>"OK"</formula>
    </cfRule>
    <cfRule type="cellIs" dxfId="190" priority="193" operator="equal">
      <formula>"OK"</formula>
    </cfRule>
  </conditionalFormatting>
  <conditionalFormatting sqref="K16:M16">
    <cfRule type="cellIs" dxfId="189" priority="187" operator="equal">
      <formula>"Notificado"</formula>
    </cfRule>
  </conditionalFormatting>
  <conditionalFormatting sqref="L16">
    <cfRule type="cellIs" dxfId="188" priority="189" operator="equal">
      <formula>"SIM"</formula>
    </cfRule>
    <cfRule type="cellIs" dxfId="187" priority="190" operator="equal">
      <formula>"NÃO"</formula>
    </cfRule>
    <cfRule type="cellIs" dxfId="186" priority="191" operator="equal">
      <formula>"NÃO"</formula>
    </cfRule>
  </conditionalFormatting>
  <conditionalFormatting sqref="M16">
    <cfRule type="cellIs" dxfId="185" priority="183" operator="equal">
      <formula>"SIM"</formula>
    </cfRule>
    <cfRule type="cellIs" dxfId="184" priority="184" operator="equal">
      <formula>"NÃO"</formula>
    </cfRule>
    <cfRule type="cellIs" dxfId="183" priority="185" operator="equal">
      <formula>"OK"</formula>
    </cfRule>
    <cfRule type="cellIs" dxfId="182" priority="186" operator="equal">
      <formula>"OK"</formula>
    </cfRule>
  </conditionalFormatting>
  <conditionalFormatting sqref="F17">
    <cfRule type="cellIs" dxfId="181" priority="180" operator="equal">
      <formula>"PARCIAL"</formula>
    </cfRule>
    <cfRule type="cellIs" dxfId="180" priority="181" operator="equal">
      <formula>"AMPLA"</formula>
    </cfRule>
  </conditionalFormatting>
  <conditionalFormatting sqref="E17">
    <cfRule type="cellIs" dxfId="179" priority="179" operator="equal">
      <formula>"SIM"</formula>
    </cfRule>
  </conditionalFormatting>
  <conditionalFormatting sqref="E17:F17">
    <cfRule type="cellIs" dxfId="178" priority="168" operator="equal">
      <formula>"SIM"</formula>
    </cfRule>
    <cfRule type="cellIs" dxfId="177" priority="171" operator="equal">
      <formula>"SIM"</formula>
    </cfRule>
  </conditionalFormatting>
  <conditionalFormatting sqref="E17:F17">
    <cfRule type="cellIs" dxfId="176" priority="169" operator="equal">
      <formula>"NÃO"</formula>
    </cfRule>
    <cfRule type="cellIs" dxfId="175" priority="170" operator="equal">
      <formula>"NÃO"</formula>
    </cfRule>
  </conditionalFormatting>
  <conditionalFormatting sqref="E17:F17">
    <cfRule type="cellIs" dxfId="174" priority="178" operator="equal">
      <formula>"NÃO"</formula>
    </cfRule>
  </conditionalFormatting>
  <conditionalFormatting sqref="H17">
    <cfRule type="cellIs" dxfId="173" priority="172" operator="equal">
      <formula>"SIM"</formula>
    </cfRule>
    <cfRule type="cellIs" dxfId="172" priority="173" operator="equal">
      <formula>"NÃO"</formula>
    </cfRule>
  </conditionalFormatting>
  <conditionalFormatting sqref="H17">
    <cfRule type="cellIs" dxfId="171" priority="174" operator="equal">
      <formula>"SEM OFERTA"</formula>
    </cfRule>
    <cfRule type="cellIs" dxfId="170" priority="175" operator="equal">
      <formula>"SIM"</formula>
    </cfRule>
    <cfRule type="cellIs" dxfId="169" priority="176" operator="equal">
      <formula>"NÃO"</formula>
    </cfRule>
    <cfRule type="cellIs" dxfId="168" priority="177" operator="equal">
      <formula>"N/C"</formula>
    </cfRule>
  </conditionalFormatting>
  <conditionalFormatting sqref="J17">
    <cfRule type="cellIs" dxfId="167" priority="182" operator="equal">
      <formula>"Impedido"</formula>
    </cfRule>
  </conditionalFormatting>
  <conditionalFormatting sqref="J17:M17">
    <cfRule type="cellIs" dxfId="166" priority="162" operator="equal">
      <formula>"Ok"</formula>
    </cfRule>
  </conditionalFormatting>
  <conditionalFormatting sqref="K17:L17">
    <cfRule type="cellIs" dxfId="165" priority="166" operator="equal">
      <formula>"OK"</formula>
    </cfRule>
    <cfRule type="cellIs" dxfId="164" priority="167" operator="equal">
      <formula>"OK"</formula>
    </cfRule>
  </conditionalFormatting>
  <conditionalFormatting sqref="K17:M17">
    <cfRule type="cellIs" dxfId="163" priority="161" operator="equal">
      <formula>"Notificado"</formula>
    </cfRule>
  </conditionalFormatting>
  <conditionalFormatting sqref="L17">
    <cfRule type="cellIs" dxfId="162" priority="163" operator="equal">
      <formula>"SIM"</formula>
    </cfRule>
    <cfRule type="cellIs" dxfId="161" priority="164" operator="equal">
      <formula>"NÃO"</formula>
    </cfRule>
    <cfRule type="cellIs" dxfId="160" priority="165" operator="equal">
      <formula>"NÃO"</formula>
    </cfRule>
  </conditionalFormatting>
  <conditionalFormatting sqref="M17">
    <cfRule type="cellIs" dxfId="159" priority="157" operator="equal">
      <formula>"SIM"</formula>
    </cfRule>
    <cfRule type="cellIs" dxfId="158" priority="158" operator="equal">
      <formula>"NÃO"</formula>
    </cfRule>
    <cfRule type="cellIs" dxfId="157" priority="159" operator="equal">
      <formula>"OK"</formula>
    </cfRule>
    <cfRule type="cellIs" dxfId="156" priority="160" operator="equal">
      <formula>"OK"</formula>
    </cfRule>
  </conditionalFormatting>
  <conditionalFormatting sqref="F18">
    <cfRule type="cellIs" dxfId="155" priority="154" operator="equal">
      <formula>"PARCIAL"</formula>
    </cfRule>
    <cfRule type="cellIs" dxfId="154" priority="155" operator="equal">
      <formula>"AMPLA"</formula>
    </cfRule>
  </conditionalFormatting>
  <conditionalFormatting sqref="E18">
    <cfRule type="cellIs" dxfId="153" priority="153" operator="equal">
      <formula>"SIM"</formula>
    </cfRule>
  </conditionalFormatting>
  <conditionalFormatting sqref="E18:F18">
    <cfRule type="cellIs" dxfId="152" priority="142" operator="equal">
      <formula>"SIM"</formula>
    </cfRule>
    <cfRule type="cellIs" dxfId="151" priority="145" operator="equal">
      <formula>"SIM"</formula>
    </cfRule>
  </conditionalFormatting>
  <conditionalFormatting sqref="E18:F18">
    <cfRule type="cellIs" dxfId="150" priority="143" operator="equal">
      <formula>"NÃO"</formula>
    </cfRule>
    <cfRule type="cellIs" dxfId="149" priority="144" operator="equal">
      <formula>"NÃO"</formula>
    </cfRule>
  </conditionalFormatting>
  <conditionalFormatting sqref="E18:F18">
    <cfRule type="cellIs" dxfId="148" priority="152" operator="equal">
      <formula>"NÃO"</formula>
    </cfRule>
  </conditionalFormatting>
  <conditionalFormatting sqref="H18">
    <cfRule type="cellIs" dxfId="147" priority="146" operator="equal">
      <formula>"SIM"</formula>
    </cfRule>
    <cfRule type="cellIs" dxfId="146" priority="147" operator="equal">
      <formula>"NÃO"</formula>
    </cfRule>
  </conditionalFormatting>
  <conditionalFormatting sqref="H18">
    <cfRule type="cellIs" dxfId="145" priority="148" operator="equal">
      <formula>"SEM OFERTA"</formula>
    </cfRule>
    <cfRule type="cellIs" dxfId="144" priority="149" operator="equal">
      <formula>"SIM"</formula>
    </cfRule>
    <cfRule type="cellIs" dxfId="143" priority="150" operator="equal">
      <formula>"NÃO"</formula>
    </cfRule>
    <cfRule type="cellIs" dxfId="142" priority="151" operator="equal">
      <formula>"N/C"</formula>
    </cfRule>
  </conditionalFormatting>
  <conditionalFormatting sqref="J18">
    <cfRule type="cellIs" dxfId="141" priority="156" operator="equal">
      <formula>"Impedido"</formula>
    </cfRule>
  </conditionalFormatting>
  <conditionalFormatting sqref="J18:M18">
    <cfRule type="cellIs" dxfId="140" priority="136" operator="equal">
      <formula>"Ok"</formula>
    </cfRule>
  </conditionalFormatting>
  <conditionalFormatting sqref="K18:L18">
    <cfRule type="cellIs" dxfId="139" priority="140" operator="equal">
      <formula>"OK"</formula>
    </cfRule>
    <cfRule type="cellIs" dxfId="138" priority="141" operator="equal">
      <formula>"OK"</formula>
    </cfRule>
  </conditionalFormatting>
  <conditionalFormatting sqref="K18:M18">
    <cfRule type="cellIs" dxfId="137" priority="135" operator="equal">
      <formula>"Notificado"</formula>
    </cfRule>
  </conditionalFormatting>
  <conditionalFormatting sqref="L18">
    <cfRule type="cellIs" dxfId="136" priority="137" operator="equal">
      <formula>"SIM"</formula>
    </cfRule>
    <cfRule type="cellIs" dxfId="135" priority="138" operator="equal">
      <formula>"NÃO"</formula>
    </cfRule>
    <cfRule type="cellIs" dxfId="134" priority="139" operator="equal">
      <formula>"NÃO"</formula>
    </cfRule>
  </conditionalFormatting>
  <conditionalFormatting sqref="M18">
    <cfRule type="cellIs" dxfId="133" priority="131" operator="equal">
      <formula>"SIM"</formula>
    </cfRule>
    <cfRule type="cellIs" dxfId="132" priority="132" operator="equal">
      <formula>"NÃO"</formula>
    </cfRule>
    <cfRule type="cellIs" dxfId="131" priority="133" operator="equal">
      <formula>"OK"</formula>
    </cfRule>
    <cfRule type="cellIs" dxfId="130" priority="134" operator="equal">
      <formula>"OK"</formula>
    </cfRule>
  </conditionalFormatting>
  <conditionalFormatting sqref="F19">
    <cfRule type="cellIs" dxfId="129" priority="128" operator="equal">
      <formula>"PARCIAL"</formula>
    </cfRule>
    <cfRule type="cellIs" dxfId="128" priority="129" operator="equal">
      <formula>"AMPLA"</formula>
    </cfRule>
  </conditionalFormatting>
  <conditionalFormatting sqref="E19">
    <cfRule type="cellIs" dxfId="127" priority="127" operator="equal">
      <formula>"SIM"</formula>
    </cfRule>
  </conditionalFormatting>
  <conditionalFormatting sqref="E19:F19">
    <cfRule type="cellIs" dxfId="126" priority="116" operator="equal">
      <formula>"SIM"</formula>
    </cfRule>
    <cfRule type="cellIs" dxfId="125" priority="119" operator="equal">
      <formula>"SIM"</formula>
    </cfRule>
  </conditionalFormatting>
  <conditionalFormatting sqref="E19:F19">
    <cfRule type="cellIs" dxfId="124" priority="117" operator="equal">
      <formula>"NÃO"</formula>
    </cfRule>
    <cfRule type="cellIs" dxfId="123" priority="118" operator="equal">
      <formula>"NÃO"</formula>
    </cfRule>
  </conditionalFormatting>
  <conditionalFormatting sqref="E19:F19">
    <cfRule type="cellIs" dxfId="122" priority="126" operator="equal">
      <formula>"NÃO"</formula>
    </cfRule>
  </conditionalFormatting>
  <conditionalFormatting sqref="H19">
    <cfRule type="cellIs" dxfId="121" priority="120" operator="equal">
      <formula>"SIM"</formula>
    </cfRule>
    <cfRule type="cellIs" dxfId="120" priority="121" operator="equal">
      <formula>"NÃO"</formula>
    </cfRule>
  </conditionalFormatting>
  <conditionalFormatting sqref="H19">
    <cfRule type="cellIs" dxfId="119" priority="122" operator="equal">
      <formula>"SEM OFERTA"</formula>
    </cfRule>
    <cfRule type="cellIs" dxfId="118" priority="123" operator="equal">
      <formula>"SIM"</formula>
    </cfRule>
    <cfRule type="cellIs" dxfId="117" priority="124" operator="equal">
      <formula>"NÃO"</formula>
    </cfRule>
    <cfRule type="cellIs" dxfId="116" priority="125" operator="equal">
      <formula>"N/C"</formula>
    </cfRule>
  </conditionalFormatting>
  <conditionalFormatting sqref="J19">
    <cfRule type="cellIs" dxfId="115" priority="130" operator="equal">
      <formula>"Impedido"</formula>
    </cfRule>
  </conditionalFormatting>
  <conditionalFormatting sqref="J19:M19">
    <cfRule type="cellIs" dxfId="114" priority="110" operator="equal">
      <formula>"Ok"</formula>
    </cfRule>
  </conditionalFormatting>
  <conditionalFormatting sqref="K19:L19">
    <cfRule type="cellIs" dxfId="113" priority="114" operator="equal">
      <formula>"OK"</formula>
    </cfRule>
    <cfRule type="cellIs" dxfId="112" priority="115" operator="equal">
      <formula>"OK"</formula>
    </cfRule>
  </conditionalFormatting>
  <conditionalFormatting sqref="K19:M19">
    <cfRule type="cellIs" dxfId="111" priority="109" operator="equal">
      <formula>"Notificado"</formula>
    </cfRule>
  </conditionalFormatting>
  <conditionalFormatting sqref="L19">
    <cfRule type="cellIs" dxfId="110" priority="111" operator="equal">
      <formula>"SIM"</formula>
    </cfRule>
    <cfRule type="cellIs" dxfId="109" priority="112" operator="equal">
      <formula>"NÃO"</formula>
    </cfRule>
    <cfRule type="cellIs" dxfId="108" priority="113" operator="equal">
      <formula>"NÃO"</formula>
    </cfRule>
  </conditionalFormatting>
  <conditionalFormatting sqref="M19">
    <cfRule type="cellIs" dxfId="107" priority="105" operator="equal">
      <formula>"SIM"</formula>
    </cfRule>
    <cfRule type="cellIs" dxfId="106" priority="106" operator="equal">
      <formula>"NÃO"</formula>
    </cfRule>
    <cfRule type="cellIs" dxfId="105" priority="107" operator="equal">
      <formula>"OK"</formula>
    </cfRule>
    <cfRule type="cellIs" dxfId="104" priority="108" operator="equal">
      <formula>"OK"</formula>
    </cfRule>
  </conditionalFormatting>
  <conditionalFormatting sqref="F20">
    <cfRule type="cellIs" dxfId="103" priority="102" operator="equal">
      <formula>"PARCIAL"</formula>
    </cfRule>
    <cfRule type="cellIs" dxfId="102" priority="103" operator="equal">
      <formula>"AMPLA"</formula>
    </cfRule>
  </conditionalFormatting>
  <conditionalFormatting sqref="E20">
    <cfRule type="cellIs" dxfId="101" priority="101" operator="equal">
      <formula>"SIM"</formula>
    </cfRule>
  </conditionalFormatting>
  <conditionalFormatting sqref="E20:F20">
    <cfRule type="cellIs" dxfId="100" priority="90" operator="equal">
      <formula>"SIM"</formula>
    </cfRule>
    <cfRule type="cellIs" dxfId="99" priority="93" operator="equal">
      <formula>"SIM"</formula>
    </cfRule>
  </conditionalFormatting>
  <conditionalFormatting sqref="E20:F20">
    <cfRule type="cellIs" dxfId="98" priority="91" operator="equal">
      <formula>"NÃO"</formula>
    </cfRule>
    <cfRule type="cellIs" dxfId="97" priority="92" operator="equal">
      <formula>"NÃO"</formula>
    </cfRule>
  </conditionalFormatting>
  <conditionalFormatting sqref="E20:F20">
    <cfRule type="cellIs" dxfId="96" priority="100" operator="equal">
      <formula>"NÃO"</formula>
    </cfRule>
  </conditionalFormatting>
  <conditionalFormatting sqref="H20">
    <cfRule type="cellIs" dxfId="95" priority="94" operator="equal">
      <formula>"SIM"</formula>
    </cfRule>
    <cfRule type="cellIs" dxfId="94" priority="95" operator="equal">
      <formula>"NÃO"</formula>
    </cfRule>
  </conditionalFormatting>
  <conditionalFormatting sqref="H20">
    <cfRule type="cellIs" dxfId="93" priority="96" operator="equal">
      <formula>"SEM OFERTA"</formula>
    </cfRule>
    <cfRule type="cellIs" dxfId="92" priority="97" operator="equal">
      <formula>"SIM"</formula>
    </cfRule>
    <cfRule type="cellIs" dxfId="91" priority="98" operator="equal">
      <formula>"NÃO"</formula>
    </cfRule>
    <cfRule type="cellIs" dxfId="90" priority="99" operator="equal">
      <formula>"N/C"</formula>
    </cfRule>
  </conditionalFormatting>
  <conditionalFormatting sqref="J20">
    <cfRule type="cellIs" dxfId="89" priority="104" operator="equal">
      <formula>"Impedido"</formula>
    </cfRule>
  </conditionalFormatting>
  <conditionalFormatting sqref="J20:M20">
    <cfRule type="cellIs" dxfId="88" priority="84" operator="equal">
      <formula>"Ok"</formula>
    </cfRule>
  </conditionalFormatting>
  <conditionalFormatting sqref="K20:L20">
    <cfRule type="cellIs" dxfId="87" priority="88" operator="equal">
      <formula>"OK"</formula>
    </cfRule>
    <cfRule type="cellIs" dxfId="86" priority="89" operator="equal">
      <formula>"OK"</formula>
    </cfRule>
  </conditionalFormatting>
  <conditionalFormatting sqref="K20:M20">
    <cfRule type="cellIs" dxfId="85" priority="83" operator="equal">
      <formula>"Notificado"</formula>
    </cfRule>
  </conditionalFormatting>
  <conditionalFormatting sqref="L20">
    <cfRule type="cellIs" dxfId="84" priority="85" operator="equal">
      <formula>"SIM"</formula>
    </cfRule>
    <cfRule type="cellIs" dxfId="83" priority="86" operator="equal">
      <formula>"NÃO"</formula>
    </cfRule>
    <cfRule type="cellIs" dxfId="82" priority="87" operator="equal">
      <formula>"NÃO"</formula>
    </cfRule>
  </conditionalFormatting>
  <conditionalFormatting sqref="M20">
    <cfRule type="cellIs" dxfId="81" priority="79" operator="equal">
      <formula>"SIM"</formula>
    </cfRule>
    <cfRule type="cellIs" dxfId="80" priority="80" operator="equal">
      <formula>"NÃO"</formula>
    </cfRule>
    <cfRule type="cellIs" dxfId="79" priority="81" operator="equal">
      <formula>"OK"</formula>
    </cfRule>
    <cfRule type="cellIs" dxfId="78" priority="82" operator="equal">
      <formula>"OK"</formula>
    </cfRule>
  </conditionalFormatting>
  <conditionalFormatting sqref="F21">
    <cfRule type="cellIs" dxfId="77" priority="76" operator="equal">
      <formula>"PARCIAL"</formula>
    </cfRule>
    <cfRule type="cellIs" dxfId="76" priority="77" operator="equal">
      <formula>"AMPLA"</formula>
    </cfRule>
  </conditionalFormatting>
  <conditionalFormatting sqref="E21">
    <cfRule type="cellIs" dxfId="75" priority="75" operator="equal">
      <formula>"SIM"</formula>
    </cfRule>
  </conditionalFormatting>
  <conditionalFormatting sqref="E21:F21">
    <cfRule type="cellIs" dxfId="74" priority="64" operator="equal">
      <formula>"SIM"</formula>
    </cfRule>
    <cfRule type="cellIs" dxfId="73" priority="67" operator="equal">
      <formula>"SIM"</formula>
    </cfRule>
  </conditionalFormatting>
  <conditionalFormatting sqref="E21:F21">
    <cfRule type="cellIs" dxfId="72" priority="65" operator="equal">
      <formula>"NÃO"</formula>
    </cfRule>
    <cfRule type="cellIs" dxfId="71" priority="66" operator="equal">
      <formula>"NÃO"</formula>
    </cfRule>
  </conditionalFormatting>
  <conditionalFormatting sqref="E21:F21">
    <cfRule type="cellIs" dxfId="70" priority="74" operator="equal">
      <formula>"NÃO"</formula>
    </cfRule>
  </conditionalFormatting>
  <conditionalFormatting sqref="H21">
    <cfRule type="cellIs" dxfId="69" priority="68" operator="equal">
      <formula>"SIM"</formula>
    </cfRule>
    <cfRule type="cellIs" dxfId="68" priority="69" operator="equal">
      <formula>"NÃO"</formula>
    </cfRule>
  </conditionalFormatting>
  <conditionalFormatting sqref="H21">
    <cfRule type="cellIs" dxfId="67" priority="70" operator="equal">
      <formula>"SEM OFERTA"</formula>
    </cfRule>
    <cfRule type="cellIs" dxfId="66" priority="71" operator="equal">
      <formula>"SIM"</formula>
    </cfRule>
    <cfRule type="cellIs" dxfId="65" priority="72" operator="equal">
      <formula>"NÃO"</formula>
    </cfRule>
    <cfRule type="cellIs" dxfId="64" priority="73" operator="equal">
      <formula>"N/C"</formula>
    </cfRule>
  </conditionalFormatting>
  <conditionalFormatting sqref="J21">
    <cfRule type="cellIs" dxfId="63" priority="78" operator="equal">
      <formula>"Impedido"</formula>
    </cfRule>
  </conditionalFormatting>
  <conditionalFormatting sqref="J21:M21">
    <cfRule type="cellIs" dxfId="62" priority="58" operator="equal">
      <formula>"Ok"</formula>
    </cfRule>
  </conditionalFormatting>
  <conditionalFormatting sqref="K21:L21">
    <cfRule type="cellIs" dxfId="61" priority="62" operator="equal">
      <formula>"OK"</formula>
    </cfRule>
    <cfRule type="cellIs" dxfId="60" priority="63" operator="equal">
      <formula>"OK"</formula>
    </cfRule>
  </conditionalFormatting>
  <conditionalFormatting sqref="K21:M21">
    <cfRule type="cellIs" dxfId="59" priority="57" operator="equal">
      <formula>"Notificado"</formula>
    </cfRule>
  </conditionalFormatting>
  <conditionalFormatting sqref="L21">
    <cfRule type="cellIs" dxfId="58" priority="59" operator="equal">
      <formula>"SIM"</formula>
    </cfRule>
    <cfRule type="cellIs" dxfId="57" priority="60" operator="equal">
      <formula>"NÃO"</formula>
    </cfRule>
    <cfRule type="cellIs" dxfId="56" priority="61" operator="equal">
      <formula>"NÃO"</formula>
    </cfRule>
  </conditionalFormatting>
  <conditionalFormatting sqref="M21">
    <cfRule type="cellIs" dxfId="55" priority="53" operator="equal">
      <formula>"SIM"</formula>
    </cfRule>
    <cfRule type="cellIs" dxfId="54" priority="54" operator="equal">
      <formula>"NÃO"</formula>
    </cfRule>
    <cfRule type="cellIs" dxfId="53" priority="55" operator="equal">
      <formula>"OK"</formula>
    </cfRule>
    <cfRule type="cellIs" dxfId="52" priority="56" operator="equal">
      <formula>"OK"</formula>
    </cfRule>
  </conditionalFormatting>
  <conditionalFormatting sqref="F22">
    <cfRule type="cellIs" dxfId="51" priority="50" operator="equal">
      <formula>"PARCIAL"</formula>
    </cfRule>
    <cfRule type="cellIs" dxfId="50" priority="51" operator="equal">
      <formula>"AMPLA"</formula>
    </cfRule>
  </conditionalFormatting>
  <conditionalFormatting sqref="E22">
    <cfRule type="cellIs" dxfId="49" priority="49" operator="equal">
      <formula>"SIM"</formula>
    </cfRule>
  </conditionalFormatting>
  <conditionalFormatting sqref="E22:F22">
    <cfRule type="cellIs" dxfId="48" priority="38" operator="equal">
      <formula>"SIM"</formula>
    </cfRule>
    <cfRule type="cellIs" dxfId="47" priority="41" operator="equal">
      <formula>"SIM"</formula>
    </cfRule>
  </conditionalFormatting>
  <conditionalFormatting sqref="E22:F22">
    <cfRule type="cellIs" dxfId="46" priority="39" operator="equal">
      <formula>"NÃO"</formula>
    </cfRule>
    <cfRule type="cellIs" dxfId="45" priority="40" operator="equal">
      <formula>"NÃO"</formula>
    </cfRule>
  </conditionalFormatting>
  <conditionalFormatting sqref="E22:F22">
    <cfRule type="cellIs" dxfId="44" priority="48" operator="equal">
      <formula>"NÃO"</formula>
    </cfRule>
  </conditionalFormatting>
  <conditionalFormatting sqref="H22">
    <cfRule type="cellIs" dxfId="43" priority="42" operator="equal">
      <formula>"SIM"</formula>
    </cfRule>
    <cfRule type="cellIs" dxfId="42" priority="43" operator="equal">
      <formula>"NÃO"</formula>
    </cfRule>
  </conditionalFormatting>
  <conditionalFormatting sqref="H22">
    <cfRule type="cellIs" dxfId="41" priority="44" operator="equal">
      <formula>"SEM OFERTA"</formula>
    </cfRule>
    <cfRule type="cellIs" dxfId="40" priority="45" operator="equal">
      <formula>"SIM"</formula>
    </cfRule>
    <cfRule type="cellIs" dxfId="39" priority="46" operator="equal">
      <formula>"NÃO"</formula>
    </cfRule>
    <cfRule type="cellIs" dxfId="38" priority="47" operator="equal">
      <formula>"N/C"</formula>
    </cfRule>
  </conditionalFormatting>
  <conditionalFormatting sqref="J22">
    <cfRule type="cellIs" dxfId="37" priority="52" operator="equal">
      <formula>"Impedido"</formula>
    </cfRule>
  </conditionalFormatting>
  <conditionalFormatting sqref="J22:M22">
    <cfRule type="cellIs" dxfId="36" priority="32" operator="equal">
      <formula>"Ok"</formula>
    </cfRule>
  </conditionalFormatting>
  <conditionalFormatting sqref="K22:L22">
    <cfRule type="cellIs" dxfId="35" priority="36" operator="equal">
      <formula>"OK"</formula>
    </cfRule>
    <cfRule type="cellIs" dxfId="34" priority="37" operator="equal">
      <formula>"OK"</formula>
    </cfRule>
  </conditionalFormatting>
  <conditionalFormatting sqref="K22:M22">
    <cfRule type="cellIs" dxfId="33" priority="31" operator="equal">
      <formula>"Notificado"</formula>
    </cfRule>
  </conditionalFormatting>
  <conditionalFormatting sqref="L22">
    <cfRule type="cellIs" dxfId="32" priority="33" operator="equal">
      <formula>"SIM"</formula>
    </cfRule>
    <cfRule type="cellIs" dxfId="31" priority="34" operator="equal">
      <formula>"NÃO"</formula>
    </cfRule>
    <cfRule type="cellIs" dxfId="30" priority="35" operator="equal">
      <formula>"NÃO"</formula>
    </cfRule>
  </conditionalFormatting>
  <conditionalFormatting sqref="M22">
    <cfRule type="cellIs" dxfId="29" priority="27" operator="equal">
      <formula>"SIM"</formula>
    </cfRule>
    <cfRule type="cellIs" dxfId="28" priority="28" operator="equal">
      <formula>"NÃO"</formula>
    </cfRule>
    <cfRule type="cellIs" dxfId="27" priority="29" operator="equal">
      <formula>"OK"</formula>
    </cfRule>
    <cfRule type="cellIs" dxfId="26" priority="30" operator="equal">
      <formula>"OK"</formula>
    </cfRule>
  </conditionalFormatting>
  <conditionalFormatting sqref="F23">
    <cfRule type="cellIs" dxfId="25" priority="24" operator="equal">
      <formula>"PARCIAL"</formula>
    </cfRule>
    <cfRule type="cellIs" dxfId="24" priority="25" operator="equal">
      <formula>"AMPLA"</formula>
    </cfRule>
  </conditionalFormatting>
  <conditionalFormatting sqref="E23">
    <cfRule type="cellIs" dxfId="23" priority="23" operator="equal">
      <formula>"SIM"</formula>
    </cfRule>
  </conditionalFormatting>
  <conditionalFormatting sqref="E23:F23">
    <cfRule type="cellIs" dxfId="22" priority="12" operator="equal">
      <formula>"SIM"</formula>
    </cfRule>
    <cfRule type="cellIs" dxfId="21" priority="15" operator="equal">
      <formula>"SIM"</formula>
    </cfRule>
  </conditionalFormatting>
  <conditionalFormatting sqref="E23:F23">
    <cfRule type="cellIs" dxfId="20" priority="13" operator="equal">
      <formula>"NÃO"</formula>
    </cfRule>
    <cfRule type="cellIs" dxfId="19" priority="14" operator="equal">
      <formula>"NÃO"</formula>
    </cfRule>
  </conditionalFormatting>
  <conditionalFormatting sqref="E23:F23">
    <cfRule type="cellIs" dxfId="18" priority="22" operator="equal">
      <formula>"NÃO"</formula>
    </cfRule>
  </conditionalFormatting>
  <conditionalFormatting sqref="H23">
    <cfRule type="cellIs" dxfId="17" priority="16" operator="equal">
      <formula>"SIM"</formula>
    </cfRule>
    <cfRule type="cellIs" dxfId="16" priority="17" operator="equal">
      <formula>"NÃO"</formula>
    </cfRule>
  </conditionalFormatting>
  <conditionalFormatting sqref="H23">
    <cfRule type="cellIs" dxfId="15" priority="18" operator="equal">
      <formula>"SEM OFERTA"</formula>
    </cfRule>
    <cfRule type="cellIs" dxfId="14" priority="19" operator="equal">
      <formula>"SIM"</formula>
    </cfRule>
    <cfRule type="cellIs" dxfId="13" priority="20" operator="equal">
      <formula>"NÃO"</formula>
    </cfRule>
    <cfRule type="cellIs" dxfId="12" priority="21" operator="equal">
      <formula>"N/C"</formula>
    </cfRule>
  </conditionalFormatting>
  <conditionalFormatting sqref="J23">
    <cfRule type="cellIs" dxfId="11" priority="26" operator="equal">
      <formula>"Impedido"</formula>
    </cfRule>
  </conditionalFormatting>
  <conditionalFormatting sqref="J23:M23">
    <cfRule type="cellIs" dxfId="10" priority="6" operator="equal">
      <formula>"Ok"</formula>
    </cfRule>
  </conditionalFormatting>
  <conditionalFormatting sqref="K23:L23">
    <cfRule type="cellIs" dxfId="9" priority="10" operator="equal">
      <formula>"OK"</formula>
    </cfRule>
    <cfRule type="cellIs" dxfId="8" priority="11" operator="equal">
      <formula>"OK"</formula>
    </cfRule>
  </conditionalFormatting>
  <conditionalFormatting sqref="K23:M23">
    <cfRule type="cellIs" dxfId="7" priority="5" operator="equal">
      <formula>"Notificado"</formula>
    </cfRule>
  </conditionalFormatting>
  <conditionalFormatting sqref="L23">
    <cfRule type="cellIs" dxfId="6" priority="7" operator="equal">
      <formula>"SIM"</formula>
    </cfRule>
    <cfRule type="cellIs" dxfId="5" priority="8" operator="equal">
      <formula>"NÃO"</formula>
    </cfRule>
    <cfRule type="cellIs" dxfId="4" priority="9" operator="equal">
      <formula>"NÃO"</formula>
    </cfRule>
  </conditionalFormatting>
  <conditionalFormatting sqref="M23">
    <cfRule type="cellIs" dxfId="3" priority="1" operator="equal">
      <formula>"SIM"</formula>
    </cfRule>
    <cfRule type="cellIs" dxfId="2" priority="2" operator="equal">
      <formula>"NÃO"</formula>
    </cfRule>
    <cfRule type="cellIs" dxfId="1" priority="3" operator="equal">
      <formula>"OK"</formula>
    </cfRule>
    <cfRule type="cellIs" dxfId="0" priority="4" operator="equal">
      <formula>"OK"</formula>
    </cfRule>
  </conditionalFormatting>
  <dataValidations count="7">
    <dataValidation type="list" allowBlank="1" showInputMessage="1" showErrorMessage="1" sqref="L4:M23">
      <formula1>"SIM, NÃO"</formula1>
    </dataValidation>
    <dataValidation type="list" allowBlank="1" showInputMessage="1" showErrorMessage="1" sqref="J4:J23">
      <formula1>"Ok,Impedido"</formula1>
      <formula2>0</formula2>
    </dataValidation>
    <dataValidation type="list" allowBlank="1" showInputMessage="1" showErrorMessage="1" sqref="K3:K23">
      <formula1>"Ok,Notificado"</formula1>
      <formula2>0</formula2>
    </dataValidation>
    <dataValidation type="list" allowBlank="1" showInputMessage="1" showErrorMessage="1" sqref="F4:F23">
      <formula1>"AMPLA,PARCIAL,NÃO"</formula1>
      <formula2>0</formula2>
    </dataValidation>
    <dataValidation type="list" allowBlank="1" showInputMessage="1" showErrorMessage="1" sqref="H3:H23">
      <formula1>"SIM,NÃO,N/C"</formula1>
      <formula2>0</formula2>
    </dataValidation>
    <dataValidation type="list" allowBlank="1" showInputMessage="1" showErrorMessage="1" sqref="E4:E23">
      <formula1>"SIM,NÃO"</formula1>
      <formula2>0</formula2>
    </dataValidation>
    <dataValidation allowBlank="1" showInputMessage="1" showErrorMessage="1" sqref="F3"/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J107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7109375" defaultRowHeight="15"/>
  <cols>
    <col min="1" max="1" width="5.5703125" style="81" customWidth="1"/>
    <col min="2" max="2" width="28.140625" style="81" customWidth="1"/>
    <col min="3" max="11" width="15.7109375" style="81" customWidth="1"/>
    <col min="12" max="1024" width="5.7109375" style="81"/>
  </cols>
  <sheetData>
    <row r="1" spans="1:22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5030</v>
      </c>
    </row>
    <row r="2" spans="1:22" ht="15" customHeight="1">
      <c r="A2" s="85" t="s">
        <v>338</v>
      </c>
      <c r="B2" s="85" t="s">
        <v>5061</v>
      </c>
      <c r="C2" s="86">
        <f>IFERROR(VLOOKUP(UPPER(CONCATENATE($B2," - ",$A2)),'[1]Segurados Civis'!$A$5:$H$2142,6,0),"")</f>
        <v>27622</v>
      </c>
      <c r="D2" s="86">
        <f>IFERROR(VLOOKUP(UPPER(CONCATENATE($B2," - ",$A2)),'[1]Segurados Civis'!$A$5:$H$2142,7,0),"")</f>
        <v>19864</v>
      </c>
      <c r="E2" s="86">
        <f>IFERROR(VLOOKUP(UPPER(CONCATENATE($B2," - ",$A2)),'[1]Segurados Civis'!$A$5:$H$2142,8,0),"")</f>
        <v>4713</v>
      </c>
      <c r="F2" s="86">
        <f t="shared" ref="F2:F33" si="0">IF(SUM(C2:E2)=0,"",SUM(C2:E2))</f>
        <v>52199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O2" s="171" t="s">
        <v>5033</v>
      </c>
      <c r="P2" s="171"/>
      <c r="Q2" s="171"/>
      <c r="R2" s="171"/>
    </row>
    <row r="3" spans="1:22">
      <c r="A3" s="85" t="s">
        <v>338</v>
      </c>
      <c r="B3" s="85" t="s">
        <v>5062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O3" s="171"/>
      <c r="P3" s="171"/>
      <c r="Q3" s="171"/>
      <c r="R3" s="171"/>
    </row>
    <row r="4" spans="1:22">
      <c r="A4" s="85" t="s">
        <v>338</v>
      </c>
      <c r="B4" s="85" t="s">
        <v>5063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O4" s="169">
        <f>COUNTIF(H2:H107,1)</f>
        <v>6</v>
      </c>
      <c r="P4" s="169"/>
      <c r="Q4" s="169"/>
      <c r="R4" s="169"/>
    </row>
    <row r="5" spans="1:22">
      <c r="A5" s="85" t="s">
        <v>338</v>
      </c>
      <c r="B5" s="85" t="s">
        <v>5064</v>
      </c>
      <c r="C5" s="86">
        <f>IFERROR(VLOOKUP(UPPER(CONCATENATE($B5," - ",$A5)),'[1]Segurados Civis'!$A$5:$H$2142,6,0),"")</f>
        <v>4611</v>
      </c>
      <c r="D5" s="86">
        <f>IFERROR(VLOOKUP(UPPER(CONCATENATE($B5," - ",$A5)),'[1]Segurados Civis'!$A$5:$H$2142,7,0),"")</f>
        <v>1833</v>
      </c>
      <c r="E5" s="86">
        <f>IFERROR(VLOOKUP(UPPER(CONCATENATE($B5," - ",$A5)),'[1]Segurados Civis'!$A$5:$H$2142,8,0),"")</f>
        <v>469</v>
      </c>
      <c r="F5" s="86">
        <f t="shared" si="0"/>
        <v>6913</v>
      </c>
      <c r="G5" s="85" t="s">
        <v>5032</v>
      </c>
      <c r="H5" s="85">
        <v>0</v>
      </c>
      <c r="I5" s="85">
        <v>0</v>
      </c>
      <c r="J5" s="85">
        <v>0</v>
      </c>
      <c r="K5" s="85">
        <v>0</v>
      </c>
    </row>
    <row r="6" spans="1:22">
      <c r="A6" s="85" t="s">
        <v>338</v>
      </c>
      <c r="B6" s="85" t="s">
        <v>5065</v>
      </c>
      <c r="C6" s="86">
        <f>IFERROR(VLOOKUP(UPPER(CONCATENATE($B6," - ",$A6)),'[1]Segurados Civis'!$A$5:$H$2142,6,0),"")</f>
        <v>1474</v>
      </c>
      <c r="D6" s="86">
        <f>IFERROR(VLOOKUP(UPPER(CONCATENATE($B6," - ",$A6)),'[1]Segurados Civis'!$A$5:$H$2142,7,0),"")</f>
        <v>472</v>
      </c>
      <c r="E6" s="86">
        <f>IFERROR(VLOOKUP(UPPER(CONCATENATE($B6," - ",$A6)),'[1]Segurados Civis'!$A$5:$H$2142,8,0),"")</f>
        <v>118</v>
      </c>
      <c r="F6" s="86">
        <f t="shared" si="0"/>
        <v>2064</v>
      </c>
      <c r="G6" s="85" t="s">
        <v>5032</v>
      </c>
      <c r="H6" s="85">
        <v>1</v>
      </c>
      <c r="I6" s="85">
        <v>1</v>
      </c>
      <c r="J6" s="85">
        <v>1</v>
      </c>
      <c r="K6" s="85">
        <v>0</v>
      </c>
    </row>
    <row r="7" spans="1:22" ht="15" customHeight="1">
      <c r="A7" s="85" t="s">
        <v>338</v>
      </c>
      <c r="B7" s="85" t="s">
        <v>5066</v>
      </c>
      <c r="C7" s="86">
        <f>IFERROR(VLOOKUP(UPPER(CONCATENATE($B7," - ",$A7)),'[1]Segurados Civis'!$A$5:$H$2142,6,0),"")</f>
        <v>0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 t="str">
        <f t="shared" si="0"/>
        <v/>
      </c>
      <c r="G7" s="85" t="s">
        <v>5032</v>
      </c>
      <c r="H7" s="85">
        <v>0</v>
      </c>
      <c r="I7" s="85">
        <v>0</v>
      </c>
      <c r="J7" s="85">
        <v>0</v>
      </c>
      <c r="K7" s="85">
        <v>0</v>
      </c>
      <c r="O7" s="171" t="s">
        <v>5040</v>
      </c>
      <c r="P7" s="171"/>
      <c r="Q7" s="171"/>
      <c r="R7" s="171"/>
      <c r="S7" s="171"/>
      <c r="T7" s="171"/>
      <c r="U7" s="171"/>
      <c r="V7" s="171"/>
    </row>
    <row r="8" spans="1:22" ht="15.75" customHeight="1">
      <c r="A8" s="85" t="s">
        <v>338</v>
      </c>
      <c r="B8" s="85" t="s">
        <v>5067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O8" s="172" t="s">
        <v>5042</v>
      </c>
      <c r="P8" s="172"/>
      <c r="Q8" s="172"/>
      <c r="R8" s="172"/>
      <c r="S8" s="171" t="s">
        <v>5043</v>
      </c>
      <c r="T8" s="171"/>
      <c r="U8" s="171"/>
      <c r="V8" s="171"/>
    </row>
    <row r="9" spans="1:22">
      <c r="A9" s="85" t="s">
        <v>338</v>
      </c>
      <c r="B9" s="85" t="s">
        <v>5068</v>
      </c>
      <c r="C9" s="86">
        <f>IFERROR(VLOOKUP(UPPER(CONCATENATE($B9," - ",$A9)),'[1]Segurados Civis'!$A$5:$H$2142,6,0),"")</f>
        <v>0</v>
      </c>
      <c r="D9" s="86">
        <f>IFERROR(VLOOKUP(UPPER(CONCATENATE($B9," - ",$A9)),'[1]Segurados Civis'!$A$5:$H$2142,7,0),"")</f>
        <v>0</v>
      </c>
      <c r="E9" s="86">
        <f>IFERROR(VLOOKUP(UPPER(CONCATENATE($B9," - ",$A9)),'[1]Segurados Civis'!$A$5:$H$2142,8,0),"")</f>
        <v>0</v>
      </c>
      <c r="F9" s="86" t="str">
        <f t="shared" si="0"/>
        <v/>
      </c>
      <c r="G9" s="85" t="s">
        <v>5032</v>
      </c>
      <c r="H9" s="85">
        <v>0</v>
      </c>
      <c r="I9" s="85">
        <v>0</v>
      </c>
      <c r="J9" s="85">
        <v>0</v>
      </c>
      <c r="K9" s="85">
        <v>0</v>
      </c>
      <c r="O9" s="169">
        <f>COUNTIF(I2:I107,1)</f>
        <v>4</v>
      </c>
      <c r="P9" s="169"/>
      <c r="Q9" s="169"/>
      <c r="R9" s="169"/>
      <c r="S9" s="169">
        <f>COUNTIF(J2:J107,1)</f>
        <v>4</v>
      </c>
      <c r="T9" s="169"/>
      <c r="U9" s="169"/>
      <c r="V9" s="169"/>
    </row>
    <row r="10" spans="1:22">
      <c r="A10" s="85" t="s">
        <v>338</v>
      </c>
      <c r="B10" s="85" t="s">
        <v>5069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5032</v>
      </c>
      <c r="H10" s="85">
        <v>0</v>
      </c>
      <c r="I10" s="85">
        <v>0</v>
      </c>
      <c r="J10" s="85">
        <v>0</v>
      </c>
      <c r="K10" s="85">
        <v>0</v>
      </c>
    </row>
    <row r="11" spans="1:22" ht="15" customHeight="1">
      <c r="A11" s="85" t="s">
        <v>338</v>
      </c>
      <c r="B11" s="85" t="s">
        <v>5070</v>
      </c>
      <c r="C11" s="86">
        <f>IFERROR(VLOOKUP(UPPER(CONCATENATE($B11," - ",$A11)),'[1]Segurados Civis'!$A$5:$H$2142,6,0),"")</f>
        <v>225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225</v>
      </c>
      <c r="G11" s="85" t="s">
        <v>5032</v>
      </c>
      <c r="H11" s="85">
        <v>0</v>
      </c>
      <c r="I11" s="85">
        <v>0</v>
      </c>
      <c r="J11" s="85">
        <v>0</v>
      </c>
      <c r="K11" s="85">
        <v>0</v>
      </c>
      <c r="O11" s="170" t="s">
        <v>5047</v>
      </c>
      <c r="P11" s="170"/>
      <c r="Q11" s="170"/>
      <c r="R11" s="170"/>
    </row>
    <row r="12" spans="1:22">
      <c r="A12" s="85" t="s">
        <v>338</v>
      </c>
      <c r="B12" s="85" t="s">
        <v>5071</v>
      </c>
      <c r="C12" s="86">
        <f>IFERROR(VLOOKUP(UPPER(CONCATENATE($B12," - ",$A12)),'[1]Segurados Civis'!$A$5:$H$2142,6,0),"")</f>
        <v>894</v>
      </c>
      <c r="D12" s="86">
        <f>IFERROR(VLOOKUP(UPPER(CONCATENATE($B12," - ",$A12)),'[1]Segurados Civis'!$A$5:$H$2142,7,0),"")</f>
        <v>132</v>
      </c>
      <c r="E12" s="86">
        <f>IFERROR(VLOOKUP(UPPER(CONCATENATE($B12," - ",$A12)),'[1]Segurados Civis'!$A$5:$H$2142,8,0),"")</f>
        <v>23</v>
      </c>
      <c r="F12" s="86">
        <f t="shared" si="0"/>
        <v>1049</v>
      </c>
      <c r="G12" s="85" t="s">
        <v>5032</v>
      </c>
      <c r="H12" s="85">
        <v>0</v>
      </c>
      <c r="I12" s="85">
        <v>0</v>
      </c>
      <c r="J12" s="85">
        <v>0</v>
      </c>
      <c r="K12" s="85">
        <v>0</v>
      </c>
      <c r="O12" s="170"/>
      <c r="P12" s="170"/>
      <c r="Q12" s="170"/>
      <c r="R12" s="170"/>
    </row>
    <row r="13" spans="1:22">
      <c r="A13" s="85" t="s">
        <v>338</v>
      </c>
      <c r="B13" s="85" t="s">
        <v>5072</v>
      </c>
      <c r="C13" s="86">
        <f>IFERROR(VLOOKUP(UPPER(CONCATENATE($B13," - ",$A13)),'[1]Segurados Civis'!$A$5:$H$2142,6,0),"")</f>
        <v>421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421</v>
      </c>
      <c r="G13" s="85" t="s">
        <v>5032</v>
      </c>
      <c r="H13" s="85">
        <v>0</v>
      </c>
      <c r="I13" s="85">
        <v>0</v>
      </c>
      <c r="J13" s="85">
        <v>0</v>
      </c>
      <c r="K13" s="85">
        <v>0</v>
      </c>
      <c r="O13" s="169">
        <f>COUNTIF(K2:K107,1)</f>
        <v>2</v>
      </c>
      <c r="P13" s="169"/>
      <c r="Q13" s="169"/>
      <c r="R13" s="169"/>
    </row>
    <row r="14" spans="1:22">
      <c r="A14" s="85" t="s">
        <v>338</v>
      </c>
      <c r="B14" s="85" t="s">
        <v>5073</v>
      </c>
      <c r="C14" s="86">
        <f>IFERROR(VLOOKUP(UPPER(CONCATENATE($B14," - ",$A14)),'[1]Segurados Civis'!$A$5:$H$2142,6,0),"")</f>
        <v>285</v>
      </c>
      <c r="D14" s="86">
        <f>IFERROR(VLOOKUP(UPPER(CONCATENATE($B14," - ",$A14)),'[1]Segurados Civis'!$A$5:$H$2142,7,0),"")</f>
        <v>58</v>
      </c>
      <c r="E14" s="86">
        <f>IFERROR(VLOOKUP(UPPER(CONCATENATE($B14," - ",$A14)),'[1]Segurados Civis'!$A$5:$H$2142,8,0),"")</f>
        <v>1</v>
      </c>
      <c r="F14" s="86">
        <f t="shared" si="0"/>
        <v>344</v>
      </c>
      <c r="G14" s="85" t="s">
        <v>5032</v>
      </c>
      <c r="H14" s="85">
        <v>0</v>
      </c>
      <c r="I14" s="85">
        <v>0</v>
      </c>
      <c r="J14" s="85">
        <v>0</v>
      </c>
      <c r="K14" s="85">
        <v>0</v>
      </c>
    </row>
    <row r="15" spans="1:22">
      <c r="A15" s="85" t="s">
        <v>338</v>
      </c>
      <c r="B15" s="85" t="s">
        <v>5074</v>
      </c>
      <c r="C15" s="86">
        <f>IFERROR(VLOOKUP(UPPER(CONCATENATE($B15," - ",$A15)),'[1]Segurados Civis'!$A$5:$H$2142,6,0),"")</f>
        <v>0</v>
      </c>
      <c r="D15" s="86">
        <f>IFERROR(VLOOKUP(UPPER(CONCATENATE($B15," - ",$A15)),'[1]Segurados Civis'!$A$5:$H$2142,7,0),"")</f>
        <v>0</v>
      </c>
      <c r="E15" s="86">
        <f>IFERROR(VLOOKUP(UPPER(CONCATENATE($B15," - ",$A15)),'[1]Segurados Civis'!$A$5:$H$2142,8,0),"")</f>
        <v>0</v>
      </c>
      <c r="F15" s="86" t="str">
        <f t="shared" si="0"/>
        <v/>
      </c>
      <c r="G15" s="85" t="s">
        <v>5032</v>
      </c>
      <c r="H15" s="85">
        <v>0</v>
      </c>
      <c r="I15" s="85">
        <v>0</v>
      </c>
      <c r="J15" s="85">
        <v>0</v>
      </c>
      <c r="K15" s="85">
        <v>0</v>
      </c>
    </row>
    <row r="16" spans="1:22">
      <c r="A16" s="85" t="s">
        <v>338</v>
      </c>
      <c r="B16" s="85" t="s">
        <v>5075</v>
      </c>
      <c r="C16" s="86">
        <f>IFERROR(VLOOKUP(UPPER(CONCATENATE($B16," - ",$A16)),'[1]Segurados Civis'!$A$5:$H$2142,6,0),"")</f>
        <v>311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1</v>
      </c>
      <c r="F16" s="86">
        <f t="shared" si="0"/>
        <v>312</v>
      </c>
      <c r="G16" s="85" t="s">
        <v>5032</v>
      </c>
      <c r="H16" s="85">
        <v>0</v>
      </c>
      <c r="I16" s="85">
        <v>1</v>
      </c>
      <c r="J16" s="85">
        <v>0</v>
      </c>
      <c r="K16" s="85">
        <v>0</v>
      </c>
    </row>
    <row r="17" spans="1:11">
      <c r="A17" s="85" t="s">
        <v>338</v>
      </c>
      <c r="B17" s="85" t="s">
        <v>5076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5032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338</v>
      </c>
      <c r="B18" s="85" t="s">
        <v>5077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338</v>
      </c>
      <c r="B19" s="85" t="s">
        <v>5078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5032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338</v>
      </c>
      <c r="B20" s="85" t="s">
        <v>5078</v>
      </c>
      <c r="C20" s="86">
        <f>IFERROR(VLOOKUP(UPPER(CONCATENATE($B20," - ",$A20)),'[1]Segurados Civis'!$A$5:$H$2142,6,0),"")</f>
        <v>0</v>
      </c>
      <c r="D20" s="86">
        <f>IFERROR(VLOOKUP(UPPER(CONCATENATE($B20," - ",$A20)),'[1]Segurados Civis'!$A$5:$H$2142,7,0),"")</f>
        <v>0</v>
      </c>
      <c r="E20" s="86">
        <f>IFERROR(VLOOKUP(UPPER(CONCATENATE($B20," - ",$A20)),'[1]Segurados Civis'!$A$5:$H$2142,8,0),"")</f>
        <v>0</v>
      </c>
      <c r="F20" s="86" t="str">
        <f t="shared" si="0"/>
        <v/>
      </c>
      <c r="G20" s="85" t="s">
        <v>5032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338</v>
      </c>
      <c r="B21" s="85" t="s">
        <v>5079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338</v>
      </c>
      <c r="B22" s="85" t="s">
        <v>5080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5032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338</v>
      </c>
      <c r="B23" s="85" t="s">
        <v>5081</v>
      </c>
      <c r="C23" s="86">
        <f>IFERROR(VLOOKUP(UPPER(CONCATENATE($B23," - ",$A23)),'[1]Segurados Civis'!$A$5:$H$2142,6,0),"")</f>
        <v>0</v>
      </c>
      <c r="D23" s="86">
        <f>IFERROR(VLOOKUP(UPPER(CONCATENATE($B23," - ",$A23)),'[1]Segurados Civis'!$A$5:$H$2142,7,0),"")</f>
        <v>0</v>
      </c>
      <c r="E23" s="86">
        <f>IFERROR(VLOOKUP(UPPER(CONCATENATE($B23," - ",$A23)),'[1]Segurados Civis'!$A$5:$H$2142,8,0),"")</f>
        <v>0</v>
      </c>
      <c r="F23" s="86" t="str">
        <f t="shared" si="0"/>
        <v/>
      </c>
      <c r="G23" s="85" t="s">
        <v>5032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338</v>
      </c>
      <c r="B24" s="85" t="s">
        <v>5082</v>
      </c>
      <c r="C24" s="86">
        <f>IFERROR(VLOOKUP(UPPER(CONCATENATE($B24," - ",$A24)),'[1]Segurados Civis'!$A$5:$H$2142,6,0),"")</f>
        <v>437</v>
      </c>
      <c r="D24" s="86">
        <f>IFERROR(VLOOKUP(UPPER(CONCATENATE($B24," - ",$A24)),'[1]Segurados Civis'!$A$5:$H$2142,7,0),"")</f>
        <v>98</v>
      </c>
      <c r="E24" s="86">
        <f>IFERROR(VLOOKUP(UPPER(CONCATENATE($B24," - ",$A24)),'[1]Segurados Civis'!$A$5:$H$2142,8,0),"")</f>
        <v>17</v>
      </c>
      <c r="F24" s="86">
        <f t="shared" si="0"/>
        <v>552</v>
      </c>
      <c r="G24" s="85" t="s">
        <v>5032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338</v>
      </c>
      <c r="B25" s="85" t="s">
        <v>5083</v>
      </c>
      <c r="C25" s="86">
        <f>IFERROR(VLOOKUP(UPPER(CONCATENATE($B25," - ",$A25)),'[1]Segurados Civis'!$A$5:$H$2142,6,0),"")</f>
        <v>594</v>
      </c>
      <c r="D25" s="86">
        <f>IFERROR(VLOOKUP(UPPER(CONCATENATE($B25," - ",$A25)),'[1]Segurados Civis'!$A$5:$H$2142,7,0),"")</f>
        <v>218</v>
      </c>
      <c r="E25" s="86">
        <f>IFERROR(VLOOKUP(UPPER(CONCATENATE($B25," - ",$A25)),'[1]Segurados Civis'!$A$5:$H$2142,8,0),"")</f>
        <v>73</v>
      </c>
      <c r="F25" s="86">
        <f t="shared" si="0"/>
        <v>885</v>
      </c>
      <c r="G25" s="85" t="s">
        <v>5032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338</v>
      </c>
      <c r="B26" s="85" t="s">
        <v>5084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5032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338</v>
      </c>
      <c r="B27" s="85" t="s">
        <v>5085</v>
      </c>
      <c r="C27" s="86">
        <f>IFERROR(VLOOKUP(UPPER(CONCATENATE($B27," - ",$A27)),'[1]Segurados Civis'!$A$5:$H$2142,6,0),"")</f>
        <v>1280</v>
      </c>
      <c r="D27" s="86">
        <f>IFERROR(VLOOKUP(UPPER(CONCATENATE($B27," - ",$A27)),'[1]Segurados Civis'!$A$5:$H$2142,7,0),"")</f>
        <v>0</v>
      </c>
      <c r="E27" s="86">
        <f>IFERROR(VLOOKUP(UPPER(CONCATENATE($B27," - ",$A27)),'[1]Segurados Civis'!$A$5:$H$2142,8,0),"")</f>
        <v>0</v>
      </c>
      <c r="F27" s="86">
        <f t="shared" si="0"/>
        <v>1280</v>
      </c>
      <c r="G27" s="85" t="s">
        <v>5032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338</v>
      </c>
      <c r="B28" s="85" t="s">
        <v>5086</v>
      </c>
      <c r="C28" s="86">
        <f>IFERROR(VLOOKUP(UPPER(CONCATENATE($B28," - ",$A28)),'[1]Segurados Civis'!$A$5:$H$2142,6,0),"")</f>
        <v>669</v>
      </c>
      <c r="D28" s="86">
        <f>IFERROR(VLOOKUP(UPPER(CONCATENATE($B28," - ",$A28)),'[1]Segurados Civis'!$A$5:$H$2142,7,0),"")</f>
        <v>150</v>
      </c>
      <c r="E28" s="86">
        <f>IFERROR(VLOOKUP(UPPER(CONCATENATE($B28," - ",$A28)),'[1]Segurados Civis'!$A$5:$H$2142,8,0),"")</f>
        <v>19</v>
      </c>
      <c r="F28" s="86">
        <f t="shared" si="0"/>
        <v>838</v>
      </c>
      <c r="G28" s="85" t="s">
        <v>5032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338</v>
      </c>
      <c r="B29" s="85" t="s">
        <v>5087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338</v>
      </c>
      <c r="B30" s="85" t="s">
        <v>5088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338</v>
      </c>
      <c r="B31" s="85" t="s">
        <v>5089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338</v>
      </c>
      <c r="B32" s="85" t="s">
        <v>5090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338</v>
      </c>
      <c r="B33" s="85" t="s">
        <v>5091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338</v>
      </c>
      <c r="B34" s="85" t="s">
        <v>5092</v>
      </c>
      <c r="C34" s="86">
        <f>IFERROR(VLOOKUP(UPPER(CONCATENATE($B34," - ",$A34)),'[1]Segurados Civis'!$A$5:$H$2142,6,0),"")</f>
        <v>0</v>
      </c>
      <c r="D34" s="86">
        <f>IFERROR(VLOOKUP(UPPER(CONCATENATE($B34," - ",$A34)),'[1]Segurados Civis'!$A$5:$H$2142,7,0),"")</f>
        <v>0</v>
      </c>
      <c r="E34" s="86">
        <f>IFERROR(VLOOKUP(UPPER(CONCATENATE($B34," - ",$A34)),'[1]Segurados Civis'!$A$5:$H$2142,8,0),"")</f>
        <v>0</v>
      </c>
      <c r="F34" s="86" t="str">
        <f t="shared" ref="F34:F65" si="1">IF(SUM(C34:E34)=0,"",SUM(C34:E34))</f>
        <v/>
      </c>
      <c r="G34" s="85" t="s">
        <v>5032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338</v>
      </c>
      <c r="B35" s="85" t="s">
        <v>5093</v>
      </c>
      <c r="C35" s="86">
        <f>IFERROR(VLOOKUP(UPPER(CONCATENATE($B35," - ",$A35)),'[1]Segurados Civis'!$A$5:$H$2142,6,0),"")</f>
        <v>0</v>
      </c>
      <c r="D35" s="86">
        <f>IFERROR(VLOOKUP(UPPER(CONCATENATE($B35," - ",$A35)),'[1]Segurados Civis'!$A$5:$H$2142,7,0),"")</f>
        <v>0</v>
      </c>
      <c r="E35" s="86">
        <f>IFERROR(VLOOKUP(UPPER(CONCATENATE($B35," - ",$A35)),'[1]Segurados Civis'!$A$5:$H$2142,8,0),"")</f>
        <v>0</v>
      </c>
      <c r="F35" s="86" t="str">
        <f t="shared" si="1"/>
        <v/>
      </c>
      <c r="G35" s="85" t="s">
        <v>5032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338</v>
      </c>
      <c r="B36" s="85" t="s">
        <v>5094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5035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338</v>
      </c>
      <c r="B37" s="85" t="s">
        <v>5095</v>
      </c>
      <c r="C37" s="86">
        <f>IFERROR(VLOOKUP(UPPER(CONCATENATE($B37," - ",$A37)),'[1]Segurados Civis'!$A$5:$H$2142,6,0),"")</f>
        <v>1585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>
        <f t="shared" si="1"/>
        <v>1585</v>
      </c>
      <c r="G37" s="85" t="s">
        <v>5032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338</v>
      </c>
      <c r="B38" s="85" t="s">
        <v>5096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1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338</v>
      </c>
      <c r="B39" s="85" t="s">
        <v>5097</v>
      </c>
      <c r="C39" s="86">
        <f>IFERROR(VLOOKUP(UPPER(CONCATENATE($B39," - ",$A39)),'[1]Segurados Civis'!$A$5:$H$2142,6,0),"")</f>
        <v>518</v>
      </c>
      <c r="D39" s="86">
        <f>IFERROR(VLOOKUP(UPPER(CONCATENATE($B39," - ",$A39)),'[1]Segurados Civis'!$A$5:$H$2142,7,0),"")</f>
        <v>123</v>
      </c>
      <c r="E39" s="86">
        <f>IFERROR(VLOOKUP(UPPER(CONCATENATE($B39," - ",$A39)),'[1]Segurados Civis'!$A$5:$H$2142,8,0),"")</f>
        <v>15</v>
      </c>
      <c r="F39" s="86">
        <f t="shared" si="1"/>
        <v>656</v>
      </c>
      <c r="G39" s="85" t="s">
        <v>5032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338</v>
      </c>
      <c r="B40" s="85" t="s">
        <v>5098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1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338</v>
      </c>
      <c r="B41" s="85" t="s">
        <v>5099</v>
      </c>
      <c r="C41" s="86">
        <f>IFERROR(VLOOKUP(UPPER(CONCATENATE($B41," - ",$A41)),'[1]Segurados Civis'!$A$5:$H$2142,6,0),"")</f>
        <v>391</v>
      </c>
      <c r="D41" s="86">
        <f>IFERROR(VLOOKUP(UPPER(CONCATENATE($B41," - ",$A41)),'[1]Segurados Civis'!$A$5:$H$2142,7,0),"")</f>
        <v>0</v>
      </c>
      <c r="E41" s="86">
        <f>IFERROR(VLOOKUP(UPPER(CONCATENATE($B41," - ",$A41)),'[1]Segurados Civis'!$A$5:$H$2142,8,0),"")</f>
        <v>0</v>
      </c>
      <c r="F41" s="86">
        <f t="shared" si="1"/>
        <v>391</v>
      </c>
      <c r="G41" s="85" t="s">
        <v>5032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338</v>
      </c>
      <c r="B42" s="85" t="s">
        <v>5100</v>
      </c>
      <c r="C42" s="86">
        <f>IFERROR(VLOOKUP(UPPER(CONCATENATE($B42," - ",$A42)),'[1]Segurados Civis'!$A$5:$H$2142,6,0),"")</f>
        <v>0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 t="str">
        <f t="shared" si="1"/>
        <v/>
      </c>
      <c r="G42" s="85" t="s">
        <v>5032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338</v>
      </c>
      <c r="B43" s="85" t="s">
        <v>5101</v>
      </c>
      <c r="C43" s="86">
        <f>IFERROR(VLOOKUP(UPPER(CONCATENATE($B43," - ",$A43)),'[1]Segurados Civis'!$A$5:$H$2142,6,0),"")</f>
        <v>193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193</v>
      </c>
      <c r="G43" s="85" t="s">
        <v>5032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338</v>
      </c>
      <c r="B44" s="85" t="s">
        <v>5102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5032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338</v>
      </c>
      <c r="B45" s="85" t="s">
        <v>5103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338</v>
      </c>
      <c r="B46" s="85" t="s">
        <v>5104</v>
      </c>
      <c r="C46" s="86">
        <f>IFERROR(VLOOKUP(UPPER(CONCATENATE($B46," - ",$A46)),'[1]Segurados Civis'!$A$5:$H$2142,6,0),"")</f>
        <v>0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 t="str">
        <f t="shared" si="1"/>
        <v/>
      </c>
      <c r="G46" s="85" t="s">
        <v>5032</v>
      </c>
      <c r="H46" s="85">
        <v>1</v>
      </c>
      <c r="I46" s="85">
        <v>0</v>
      </c>
      <c r="J46" s="85">
        <v>1</v>
      </c>
      <c r="K46" s="85">
        <v>0</v>
      </c>
    </row>
    <row r="47" spans="1:11">
      <c r="A47" s="85" t="s">
        <v>338</v>
      </c>
      <c r="B47" s="85" t="s">
        <v>5105</v>
      </c>
      <c r="C47" s="86">
        <f>IFERROR(VLOOKUP(UPPER(CONCATENATE($B47," - ",$A47)),'[1]Segurados Civis'!$A$5:$H$2142,6,0),"")</f>
        <v>713</v>
      </c>
      <c r="D47" s="86">
        <f>IFERROR(VLOOKUP(UPPER(CONCATENATE($B47," - ",$A47)),'[1]Segurados Civis'!$A$5:$H$2142,7,0),"")</f>
        <v>1</v>
      </c>
      <c r="E47" s="86">
        <f>IFERROR(VLOOKUP(UPPER(CONCATENATE($B47," - ",$A47)),'[1]Segurados Civis'!$A$5:$H$2142,8,0),"")</f>
        <v>0</v>
      </c>
      <c r="F47" s="86">
        <f t="shared" si="1"/>
        <v>714</v>
      </c>
      <c r="G47" s="85" t="s">
        <v>5032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338</v>
      </c>
      <c r="B48" s="85" t="s">
        <v>5106</v>
      </c>
      <c r="C48" s="86">
        <f>IFERROR(VLOOKUP(UPPER(CONCATENATE($B48," - ",$A48)),'[1]Segurados Civis'!$A$5:$H$2142,6,0),"")</f>
        <v>604</v>
      </c>
      <c r="D48" s="86">
        <f>IFERROR(VLOOKUP(UPPER(CONCATENATE($B48," - ",$A48)),'[1]Segurados Civis'!$A$5:$H$2142,7,0),"")</f>
        <v>190</v>
      </c>
      <c r="E48" s="86">
        <f>IFERROR(VLOOKUP(UPPER(CONCATENATE($B48," - ",$A48)),'[1]Segurados Civis'!$A$5:$H$2142,8,0),"")</f>
        <v>0</v>
      </c>
      <c r="F48" s="86">
        <f t="shared" si="1"/>
        <v>794</v>
      </c>
      <c r="G48" s="85" t="s">
        <v>5032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338</v>
      </c>
      <c r="B49" s="85" t="s">
        <v>5107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338</v>
      </c>
      <c r="B50" s="85" t="s">
        <v>5108</v>
      </c>
      <c r="C50" s="86">
        <f>IFERROR(VLOOKUP(UPPER(CONCATENATE($B50," - ",$A50)),'[1]Segurados Civis'!$A$5:$H$2142,6,0),"")</f>
        <v>12248</v>
      </c>
      <c r="D50" s="86">
        <f>IFERROR(VLOOKUP(UPPER(CONCATENATE($B50," - ",$A50)),'[1]Segurados Civis'!$A$5:$H$2142,7,0),"")</f>
        <v>4509</v>
      </c>
      <c r="E50" s="86">
        <f>IFERROR(VLOOKUP(UPPER(CONCATENATE($B50," - ",$A50)),'[1]Segurados Civis'!$A$5:$H$2142,8,0),"")</f>
        <v>1244</v>
      </c>
      <c r="F50" s="86">
        <f t="shared" si="1"/>
        <v>18001</v>
      </c>
      <c r="G50" s="85" t="s">
        <v>5032</v>
      </c>
      <c r="H50" s="85">
        <v>0</v>
      </c>
      <c r="I50" s="85">
        <v>0</v>
      </c>
      <c r="J50" s="85">
        <v>0</v>
      </c>
      <c r="K50" s="85">
        <v>1</v>
      </c>
    </row>
    <row r="51" spans="1:11">
      <c r="A51" s="85" t="s">
        <v>338</v>
      </c>
      <c r="B51" s="85" t="s">
        <v>5109</v>
      </c>
      <c r="C51" s="86">
        <f>IFERROR(VLOOKUP(UPPER(CONCATENATE($B51," - ",$A51)),'[1]Segurados Civis'!$A$5:$H$2142,6,0),"")</f>
        <v>498</v>
      </c>
      <c r="D51" s="86">
        <f>IFERROR(VLOOKUP(UPPER(CONCATENATE($B51," - ",$A51)),'[1]Segurados Civis'!$A$5:$H$2142,7,0),"")</f>
        <v>224</v>
      </c>
      <c r="E51" s="86">
        <f>IFERROR(VLOOKUP(UPPER(CONCATENATE($B51," - ",$A51)),'[1]Segurados Civis'!$A$5:$H$2142,8,0),"")</f>
        <v>29</v>
      </c>
      <c r="F51" s="86">
        <f t="shared" si="1"/>
        <v>751</v>
      </c>
      <c r="G51" s="85" t="s">
        <v>5032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338</v>
      </c>
      <c r="B52" s="85" t="s">
        <v>5110</v>
      </c>
      <c r="C52" s="86">
        <f>IFERROR(VLOOKUP(UPPER(CONCATENATE($B52," - ",$A52)),'[1]Segurados Civis'!$A$5:$H$2142,6,0),"")</f>
        <v>231</v>
      </c>
      <c r="D52" s="86">
        <f>IFERROR(VLOOKUP(UPPER(CONCATENATE($B52," - ",$A52)),'[1]Segurados Civis'!$A$5:$H$2142,7,0),"")</f>
        <v>0</v>
      </c>
      <c r="E52" s="86">
        <f>IFERROR(VLOOKUP(UPPER(CONCATENATE($B52," - ",$A52)),'[1]Segurados Civis'!$A$5:$H$2142,8,0),"")</f>
        <v>0</v>
      </c>
      <c r="F52" s="86">
        <f t="shared" si="1"/>
        <v>231</v>
      </c>
      <c r="G52" s="85" t="s">
        <v>5032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338</v>
      </c>
      <c r="B53" s="85" t="s">
        <v>5111</v>
      </c>
      <c r="C53" s="86">
        <f>IFERROR(VLOOKUP(UPPER(CONCATENATE($B53," - ",$A53)),'[1]Segurados Civis'!$A$5:$H$2142,6,0),"")</f>
        <v>765</v>
      </c>
      <c r="D53" s="86">
        <f>IFERROR(VLOOKUP(UPPER(CONCATENATE($B53," - ",$A53)),'[1]Segurados Civis'!$A$5:$H$2142,7,0),"")</f>
        <v>55</v>
      </c>
      <c r="E53" s="86">
        <f>IFERROR(VLOOKUP(UPPER(CONCATENATE($B53," - ",$A53)),'[1]Segurados Civis'!$A$5:$H$2142,8,0),"")</f>
        <v>56</v>
      </c>
      <c r="F53" s="86">
        <f t="shared" si="1"/>
        <v>876</v>
      </c>
      <c r="G53" s="85" t="s">
        <v>5032</v>
      </c>
      <c r="H53" s="85">
        <v>0</v>
      </c>
      <c r="I53" s="85">
        <v>0</v>
      </c>
      <c r="J53" s="85">
        <v>0</v>
      </c>
      <c r="K53" s="85">
        <v>1</v>
      </c>
    </row>
    <row r="54" spans="1:11">
      <c r="A54" s="85" t="s">
        <v>338</v>
      </c>
      <c r="B54" s="85" t="s">
        <v>5112</v>
      </c>
      <c r="C54" s="86">
        <f>IFERROR(VLOOKUP(UPPER(CONCATENATE($B54," - ",$A54)),'[1]Segurados Civis'!$A$5:$H$2142,6,0),"")</f>
        <v>260</v>
      </c>
      <c r="D54" s="86">
        <f>IFERROR(VLOOKUP(UPPER(CONCATENATE($B54," - ",$A54)),'[1]Segurados Civis'!$A$5:$H$2142,7,0),"")</f>
        <v>0</v>
      </c>
      <c r="E54" s="86">
        <f>IFERROR(VLOOKUP(UPPER(CONCATENATE($B54," - ",$A54)),'[1]Segurados Civis'!$A$5:$H$2142,8,0),"")</f>
        <v>0</v>
      </c>
      <c r="F54" s="86">
        <f t="shared" si="1"/>
        <v>260</v>
      </c>
      <c r="G54" s="85" t="s">
        <v>5032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338</v>
      </c>
      <c r="B55" s="85" t="s">
        <v>5112</v>
      </c>
      <c r="C55" s="86">
        <f>IFERROR(VLOOKUP(UPPER(CONCATENATE($B55," - ",$A55)),'[1]Segurados Civis'!$A$5:$H$2142,6,0),"")</f>
        <v>260</v>
      </c>
      <c r="D55" s="86">
        <f>IFERROR(VLOOKUP(UPPER(CONCATENATE($B55," - ",$A55)),'[1]Segurados Civis'!$A$5:$H$2142,7,0),"")</f>
        <v>0</v>
      </c>
      <c r="E55" s="86">
        <f>IFERROR(VLOOKUP(UPPER(CONCATENATE($B55," - ",$A55)),'[1]Segurados Civis'!$A$5:$H$2142,8,0),"")</f>
        <v>0</v>
      </c>
      <c r="F55" s="86">
        <f t="shared" si="1"/>
        <v>260</v>
      </c>
      <c r="G55" s="85" t="s">
        <v>5032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338</v>
      </c>
      <c r="B56" s="85" t="s">
        <v>5113</v>
      </c>
      <c r="C56" s="86">
        <f>IFERROR(VLOOKUP(UPPER(CONCATENATE($B56," - ",$A56)),'[1]Segurados Civis'!$A$5:$H$2142,6,0),"")</f>
        <v>1485</v>
      </c>
      <c r="D56" s="86">
        <f>IFERROR(VLOOKUP(UPPER(CONCATENATE($B56," - ",$A56)),'[1]Segurados Civis'!$A$5:$H$2142,7,0),"")</f>
        <v>0</v>
      </c>
      <c r="E56" s="86">
        <f>IFERROR(VLOOKUP(UPPER(CONCATENATE($B56," - ",$A56)),'[1]Segurados Civis'!$A$5:$H$2142,8,0),"")</f>
        <v>0</v>
      </c>
      <c r="F56" s="86">
        <f t="shared" si="1"/>
        <v>1485</v>
      </c>
      <c r="G56" s="85" t="s">
        <v>5032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338</v>
      </c>
      <c r="B57" s="85" t="s">
        <v>5114</v>
      </c>
      <c r="C57" s="86">
        <f>IFERROR(VLOOKUP(UPPER(CONCATENATE($B57," - ",$A57)),'[1]Segurados Civis'!$A$5:$H$2142,6,0),"")</f>
        <v>540</v>
      </c>
      <c r="D57" s="86">
        <f>IFERROR(VLOOKUP(UPPER(CONCATENATE($B57," - ",$A57)),'[1]Segurados Civis'!$A$5:$H$2142,7,0),"")</f>
        <v>0</v>
      </c>
      <c r="E57" s="86">
        <f>IFERROR(VLOOKUP(UPPER(CONCATENATE($B57," - ",$A57)),'[1]Segurados Civis'!$A$5:$H$2142,8,0),"")</f>
        <v>0</v>
      </c>
      <c r="F57" s="86">
        <f t="shared" si="1"/>
        <v>540</v>
      </c>
      <c r="G57" s="85" t="s">
        <v>5032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338</v>
      </c>
      <c r="B58" s="85" t="s">
        <v>5115</v>
      </c>
      <c r="C58" s="86">
        <f>IFERROR(VLOOKUP(UPPER(CONCATENATE($B58," - ",$A58)),'[1]Segurados Civis'!$A$5:$H$2142,6,0),"")</f>
        <v>0</v>
      </c>
      <c r="D58" s="86">
        <f>IFERROR(VLOOKUP(UPPER(CONCATENATE($B58," - ",$A58)),'[1]Segurados Civis'!$A$5:$H$2142,7,0),"")</f>
        <v>0</v>
      </c>
      <c r="E58" s="86">
        <f>IFERROR(VLOOKUP(UPPER(CONCATENATE($B58," - ",$A58)),'[1]Segurados Civis'!$A$5:$H$2142,8,0),"")</f>
        <v>0</v>
      </c>
      <c r="F58" s="86" t="str">
        <f t="shared" si="1"/>
        <v/>
      </c>
      <c r="G58" s="85" t="s">
        <v>5032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338</v>
      </c>
      <c r="B59" s="85" t="s">
        <v>5116</v>
      </c>
      <c r="C59" s="86">
        <f>IFERROR(VLOOKUP(UPPER(CONCATENATE($B59," - ",$A59)),'[1]Segurados Civis'!$A$5:$H$2142,6,0),"")</f>
        <v>855</v>
      </c>
      <c r="D59" s="86">
        <f>IFERROR(VLOOKUP(UPPER(CONCATENATE($B59," - ",$A59)),'[1]Segurados Civis'!$A$5:$H$2142,7,0),"")</f>
        <v>0</v>
      </c>
      <c r="E59" s="86">
        <f>IFERROR(VLOOKUP(UPPER(CONCATENATE($B59," - ",$A59)),'[1]Segurados Civis'!$A$5:$H$2142,8,0),"")</f>
        <v>0</v>
      </c>
      <c r="F59" s="86">
        <f t="shared" si="1"/>
        <v>855</v>
      </c>
      <c r="G59" s="85" t="s">
        <v>5032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338</v>
      </c>
      <c r="B60" s="85" t="s">
        <v>5117</v>
      </c>
      <c r="C60" s="86">
        <f>IFERROR(VLOOKUP(UPPER(CONCATENATE($B60," - ",$A60)),'[1]Segurados Civis'!$A$5:$H$2142,6,0),"")</f>
        <v>589</v>
      </c>
      <c r="D60" s="86">
        <f>IFERROR(VLOOKUP(UPPER(CONCATENATE($B60," - ",$A60)),'[1]Segurados Civis'!$A$5:$H$2142,7,0),"")</f>
        <v>59</v>
      </c>
      <c r="E60" s="86">
        <f>IFERROR(VLOOKUP(UPPER(CONCATENATE($B60," - ",$A60)),'[1]Segurados Civis'!$A$5:$H$2142,8,0),"")</f>
        <v>17</v>
      </c>
      <c r="F60" s="86">
        <f t="shared" si="1"/>
        <v>665</v>
      </c>
      <c r="G60" s="85" t="s">
        <v>5032</v>
      </c>
      <c r="H60" s="85">
        <v>1</v>
      </c>
      <c r="I60" s="85">
        <v>0</v>
      </c>
      <c r="J60" s="85">
        <v>0</v>
      </c>
      <c r="K60" s="85">
        <v>0</v>
      </c>
    </row>
    <row r="61" spans="1:11">
      <c r="A61" s="85" t="s">
        <v>338</v>
      </c>
      <c r="B61" s="85" t="s">
        <v>5118</v>
      </c>
      <c r="C61" s="86">
        <f>IFERROR(VLOOKUP(UPPER(CONCATENATE($B61," - ",$A61)),'[1]Segurados Civis'!$A$5:$H$2142,6,0),"")</f>
        <v>0</v>
      </c>
      <c r="D61" s="86">
        <f>IFERROR(VLOOKUP(UPPER(CONCATENATE($B61," - ",$A61)),'[1]Segurados Civis'!$A$5:$H$2142,7,0),"")</f>
        <v>0</v>
      </c>
      <c r="E61" s="86">
        <f>IFERROR(VLOOKUP(UPPER(CONCATENATE($B61," - ",$A61)),'[1]Segurados Civis'!$A$5:$H$2142,8,0),"")</f>
        <v>0</v>
      </c>
      <c r="F61" s="86" t="str">
        <f t="shared" si="1"/>
        <v/>
      </c>
      <c r="G61" s="85" t="s">
        <v>5032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338</v>
      </c>
      <c r="B62" s="85" t="s">
        <v>5119</v>
      </c>
      <c r="C62" s="86">
        <f>IFERROR(VLOOKUP(UPPER(CONCATENATE($B62," - ",$A62)),'[1]Segurados Civis'!$A$5:$H$2142,6,0),"")</f>
        <v>0</v>
      </c>
      <c r="D62" s="86">
        <f>IFERROR(VLOOKUP(UPPER(CONCATENATE($B62," - ",$A62)),'[1]Segurados Civis'!$A$5:$H$2142,7,0),"")</f>
        <v>0</v>
      </c>
      <c r="E62" s="86">
        <f>IFERROR(VLOOKUP(UPPER(CONCATENATE($B62," - ",$A62)),'[1]Segurados Civis'!$A$5:$H$2142,8,0),"")</f>
        <v>0</v>
      </c>
      <c r="F62" s="86" t="str">
        <f t="shared" si="1"/>
        <v/>
      </c>
      <c r="G62" s="85" t="s">
        <v>5032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338</v>
      </c>
      <c r="B63" s="85" t="s">
        <v>5120</v>
      </c>
      <c r="C63" s="86">
        <f>IFERROR(VLOOKUP(UPPER(CONCATENATE($B63," - ",$A63)),'[1]Segurados Civis'!$A$5:$H$2142,6,0),"")</f>
        <v>674</v>
      </c>
      <c r="D63" s="86">
        <f>IFERROR(VLOOKUP(UPPER(CONCATENATE($B63," - ",$A63)),'[1]Segurados Civis'!$A$5:$H$2142,7,0),"")</f>
        <v>285</v>
      </c>
      <c r="E63" s="86">
        <f>IFERROR(VLOOKUP(UPPER(CONCATENATE($B63," - ",$A63)),'[1]Segurados Civis'!$A$5:$H$2142,8,0),"")</f>
        <v>78</v>
      </c>
      <c r="F63" s="86">
        <f t="shared" si="1"/>
        <v>1037</v>
      </c>
      <c r="G63" s="85" t="s">
        <v>5032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338</v>
      </c>
      <c r="B64" s="85" t="s">
        <v>5121</v>
      </c>
      <c r="C64" s="86">
        <f>IFERROR(VLOOKUP(UPPER(CONCATENATE($B64," - ",$A64)),'[1]Segurados Civis'!$A$5:$H$2142,6,0),"")</f>
        <v>553</v>
      </c>
      <c r="D64" s="86">
        <f>IFERROR(VLOOKUP(UPPER(CONCATENATE($B64," - ",$A64)),'[1]Segurados Civis'!$A$5:$H$2142,7,0),"")</f>
        <v>93</v>
      </c>
      <c r="E64" s="86">
        <f>IFERROR(VLOOKUP(UPPER(CONCATENATE($B64," - ",$A64)),'[1]Segurados Civis'!$A$5:$H$2142,8,0),"")</f>
        <v>31</v>
      </c>
      <c r="F64" s="86">
        <f t="shared" si="1"/>
        <v>677</v>
      </c>
      <c r="G64" s="85" t="s">
        <v>5032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338</v>
      </c>
      <c r="B65" s="85" t="s">
        <v>5122</v>
      </c>
      <c r="C65" s="86">
        <f>IFERROR(VLOOKUP(UPPER(CONCATENATE($B65," - ",$A65)),'[1]Segurados Civis'!$A$5:$H$2142,6,0),"")</f>
        <v>711</v>
      </c>
      <c r="D65" s="86">
        <f>IFERROR(VLOOKUP(UPPER(CONCATENATE($B65," - ",$A65)),'[1]Segurados Civis'!$A$5:$H$2142,7,0),"")</f>
        <v>148</v>
      </c>
      <c r="E65" s="86">
        <f>IFERROR(VLOOKUP(UPPER(CONCATENATE($B65," - ",$A65)),'[1]Segurados Civis'!$A$5:$H$2142,8,0),"")</f>
        <v>12</v>
      </c>
      <c r="F65" s="86">
        <f t="shared" si="1"/>
        <v>871</v>
      </c>
      <c r="G65" s="85" t="s">
        <v>5032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338</v>
      </c>
      <c r="B66" s="85" t="s">
        <v>5123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338</v>
      </c>
      <c r="B67" s="85" t="s">
        <v>5124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5035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338</v>
      </c>
      <c r="B68" s="85" t="s">
        <v>5125</v>
      </c>
      <c r="C68" s="86">
        <f>IFERROR(VLOOKUP(UPPER(CONCATENATE($B68," - ",$A68)),'[1]Segurados Civis'!$A$5:$H$2142,6,0),"")</f>
        <v>424</v>
      </c>
      <c r="D68" s="86">
        <f>IFERROR(VLOOKUP(UPPER(CONCATENATE($B68," - ",$A68)),'[1]Segurados Civis'!$A$5:$H$2142,7,0),"")</f>
        <v>0</v>
      </c>
      <c r="E68" s="86">
        <f>IFERROR(VLOOKUP(UPPER(CONCATENATE($B68," - ",$A68)),'[1]Segurados Civis'!$A$5:$H$2142,8,0),"")</f>
        <v>0</v>
      </c>
      <c r="F68" s="86">
        <f t="shared" si="2"/>
        <v>424</v>
      </c>
      <c r="G68" s="85" t="s">
        <v>5032</v>
      </c>
      <c r="H68" s="85">
        <v>1</v>
      </c>
      <c r="I68" s="85">
        <v>0</v>
      </c>
      <c r="J68" s="85">
        <v>0</v>
      </c>
      <c r="K68" s="85">
        <v>0</v>
      </c>
    </row>
    <row r="69" spans="1:11">
      <c r="A69" s="85" t="s">
        <v>338</v>
      </c>
      <c r="B69" s="85" t="s">
        <v>5126</v>
      </c>
      <c r="C69" s="86">
        <f>IFERROR(VLOOKUP(UPPER(CONCATENATE($B69," - ",$A69)),'[1]Segurados Civis'!$A$5:$H$2142,6,0),"")</f>
        <v>336</v>
      </c>
      <c r="D69" s="86">
        <f>IFERROR(VLOOKUP(UPPER(CONCATENATE($B69," - ",$A69)),'[1]Segurados Civis'!$A$5:$H$2142,7,0),"")</f>
        <v>52</v>
      </c>
      <c r="E69" s="86">
        <f>IFERROR(VLOOKUP(UPPER(CONCATENATE($B69," - ",$A69)),'[1]Segurados Civis'!$A$5:$H$2142,8,0),"")</f>
        <v>3</v>
      </c>
      <c r="F69" s="86">
        <f t="shared" si="2"/>
        <v>391</v>
      </c>
      <c r="G69" s="85" t="s">
        <v>5032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338</v>
      </c>
      <c r="B70" s="85" t="s">
        <v>5127</v>
      </c>
      <c r="C70" s="86">
        <f>IFERROR(VLOOKUP(UPPER(CONCATENATE($B70," - ",$A70)),'[1]Segurados Civis'!$A$5:$H$2142,6,0),"")</f>
        <v>0</v>
      </c>
      <c r="D70" s="86">
        <f>IFERROR(VLOOKUP(UPPER(CONCATENATE($B70," - ",$A70)),'[1]Segurados Civis'!$A$5:$H$2142,7,0),"")</f>
        <v>0</v>
      </c>
      <c r="E70" s="86">
        <f>IFERROR(VLOOKUP(UPPER(CONCATENATE($B70," - ",$A70)),'[1]Segurados Civis'!$A$5:$H$2142,8,0),"")</f>
        <v>0</v>
      </c>
      <c r="F70" s="86" t="str">
        <f t="shared" si="2"/>
        <v/>
      </c>
      <c r="G70" s="85" t="s">
        <v>5032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338</v>
      </c>
      <c r="B71" s="85" t="s">
        <v>5128</v>
      </c>
      <c r="C71" s="86">
        <f>IFERROR(VLOOKUP(UPPER(CONCATENATE($B71," - ",$A71)),'[1]Segurados Civis'!$A$5:$H$2142,6,0),"")</f>
        <v>1725</v>
      </c>
      <c r="D71" s="86">
        <f>IFERROR(VLOOKUP(UPPER(CONCATENATE($B71," - ",$A71)),'[1]Segurados Civis'!$A$5:$H$2142,7,0),"")</f>
        <v>0</v>
      </c>
      <c r="E71" s="86">
        <f>IFERROR(VLOOKUP(UPPER(CONCATENATE($B71," - ",$A71)),'[1]Segurados Civis'!$A$5:$H$2142,8,0),"")</f>
        <v>0</v>
      </c>
      <c r="F71" s="86">
        <f t="shared" si="2"/>
        <v>1725</v>
      </c>
      <c r="G71" s="85" t="s">
        <v>5032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338</v>
      </c>
      <c r="B72" s="85" t="s">
        <v>5129</v>
      </c>
      <c r="C72" s="86">
        <f>IFERROR(VLOOKUP(UPPER(CONCATENATE($B72," - ",$A72)),'[1]Segurados Civis'!$A$5:$H$2142,6,0),"")</f>
        <v>629</v>
      </c>
      <c r="D72" s="86">
        <f>IFERROR(VLOOKUP(UPPER(CONCATENATE($B72," - ",$A72)),'[1]Segurados Civis'!$A$5:$H$2142,7,0),"")</f>
        <v>256</v>
      </c>
      <c r="E72" s="86">
        <f>IFERROR(VLOOKUP(UPPER(CONCATENATE($B72," - ",$A72)),'[1]Segurados Civis'!$A$5:$H$2142,8,0),"")</f>
        <v>65</v>
      </c>
      <c r="F72" s="86">
        <f t="shared" si="2"/>
        <v>950</v>
      </c>
      <c r="G72" s="85" t="s">
        <v>5032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338</v>
      </c>
      <c r="B73" s="85" t="s">
        <v>5130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2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338</v>
      </c>
      <c r="B74" s="85" t="s">
        <v>5131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5035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338</v>
      </c>
      <c r="B75" s="85" t="s">
        <v>5132</v>
      </c>
      <c r="C75" s="86">
        <f>IFERROR(VLOOKUP(UPPER(CONCATENATE($B75," - ",$A75)),'[1]Segurados Civis'!$A$5:$H$2142,6,0),"")</f>
        <v>695</v>
      </c>
      <c r="D75" s="86">
        <f>IFERROR(VLOOKUP(UPPER(CONCATENATE($B75," - ",$A75)),'[1]Segurados Civis'!$A$5:$H$2142,7,0),"")</f>
        <v>181</v>
      </c>
      <c r="E75" s="86">
        <f>IFERROR(VLOOKUP(UPPER(CONCATENATE($B75," - ",$A75)),'[1]Segurados Civis'!$A$5:$H$2142,8,0),"")</f>
        <v>41</v>
      </c>
      <c r="F75" s="86">
        <f t="shared" si="2"/>
        <v>917</v>
      </c>
      <c r="G75" s="85" t="s">
        <v>5032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338</v>
      </c>
      <c r="B76" s="85" t="s">
        <v>5132</v>
      </c>
      <c r="C76" s="86">
        <f>IFERROR(VLOOKUP(UPPER(CONCATENATE($B76," - ",$A76)),'[1]Segurados Civis'!$A$5:$H$2142,6,0),"")</f>
        <v>695</v>
      </c>
      <c r="D76" s="86">
        <f>IFERROR(VLOOKUP(UPPER(CONCATENATE($B76," - ",$A76)),'[1]Segurados Civis'!$A$5:$H$2142,7,0),"")</f>
        <v>181</v>
      </c>
      <c r="E76" s="86">
        <f>IFERROR(VLOOKUP(UPPER(CONCATENATE($B76," - ",$A76)),'[1]Segurados Civis'!$A$5:$H$2142,8,0),"")</f>
        <v>41</v>
      </c>
      <c r="F76" s="86">
        <f t="shared" si="2"/>
        <v>917</v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338</v>
      </c>
      <c r="B77" s="85" t="s">
        <v>5133</v>
      </c>
      <c r="C77" s="86">
        <f>IFERROR(VLOOKUP(UPPER(CONCATENATE($B77," - ",$A77)),'[1]Segurados Civis'!$A$5:$H$2142,6,0),"")</f>
        <v>0</v>
      </c>
      <c r="D77" s="86">
        <f>IFERROR(VLOOKUP(UPPER(CONCATENATE($B77," - ",$A77)),'[1]Segurados Civis'!$A$5:$H$2142,7,0),"")</f>
        <v>0</v>
      </c>
      <c r="E77" s="86">
        <f>IFERROR(VLOOKUP(UPPER(CONCATENATE($B77," - ",$A77)),'[1]Segurados Civis'!$A$5:$H$2142,8,0),"")</f>
        <v>0</v>
      </c>
      <c r="F77" s="86" t="str">
        <f t="shared" si="2"/>
        <v/>
      </c>
      <c r="G77" s="85" t="s">
        <v>5032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338</v>
      </c>
      <c r="B78" s="85" t="s">
        <v>5134</v>
      </c>
      <c r="C78" s="86">
        <f>IFERROR(VLOOKUP(UPPER(CONCATENATE($B78," - ",$A78)),'[1]Segurados Civis'!$A$5:$H$2142,6,0),"")</f>
        <v>0</v>
      </c>
      <c r="D78" s="86">
        <f>IFERROR(VLOOKUP(UPPER(CONCATENATE($B78," - ",$A78)),'[1]Segurados Civis'!$A$5:$H$2142,7,0),"")</f>
        <v>0</v>
      </c>
      <c r="E78" s="86">
        <f>IFERROR(VLOOKUP(UPPER(CONCATENATE($B78," - ",$A78)),'[1]Segurados Civis'!$A$5:$H$2142,8,0),"")</f>
        <v>0</v>
      </c>
      <c r="F78" s="86" t="str">
        <f t="shared" si="2"/>
        <v/>
      </c>
      <c r="G78" s="85" t="s">
        <v>5032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338</v>
      </c>
      <c r="B79" s="85" t="s">
        <v>5135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5035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338</v>
      </c>
      <c r="B80" s="85" t="s">
        <v>5136</v>
      </c>
      <c r="C80" s="86">
        <f>IFERROR(VLOOKUP(UPPER(CONCATENATE($B80," - ",$A80)),'[1]Segurados Civis'!$A$5:$H$2142,6,0),"")</f>
        <v>1630</v>
      </c>
      <c r="D80" s="86">
        <f>IFERROR(VLOOKUP(UPPER(CONCATENATE($B80," - ",$A80)),'[1]Segurados Civis'!$A$5:$H$2142,7,0),"")</f>
        <v>232</v>
      </c>
      <c r="E80" s="86">
        <f>IFERROR(VLOOKUP(UPPER(CONCATENATE($B80," - ",$A80)),'[1]Segurados Civis'!$A$5:$H$2142,8,0),"")</f>
        <v>48</v>
      </c>
      <c r="F80" s="86">
        <f t="shared" si="2"/>
        <v>1910</v>
      </c>
      <c r="G80" s="85" t="s">
        <v>5032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338</v>
      </c>
      <c r="B81" s="85" t="s">
        <v>5137</v>
      </c>
      <c r="C81" s="86">
        <f>IFERROR(VLOOKUP(UPPER(CONCATENATE($B81," - ",$A81)),'[1]Segurados Civis'!$A$5:$H$2142,6,0),"")</f>
        <v>196</v>
      </c>
      <c r="D81" s="86">
        <f>IFERROR(VLOOKUP(UPPER(CONCATENATE($B81," - ",$A81)),'[1]Segurados Civis'!$A$5:$H$2142,7,0),"")</f>
        <v>0</v>
      </c>
      <c r="E81" s="86">
        <f>IFERROR(VLOOKUP(UPPER(CONCATENATE($B81," - ",$A81)),'[1]Segurados Civis'!$A$5:$H$2142,8,0),"")</f>
        <v>0</v>
      </c>
      <c r="F81" s="86">
        <f t="shared" si="2"/>
        <v>196</v>
      </c>
      <c r="G81" s="85" t="s">
        <v>5032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338</v>
      </c>
      <c r="B82" s="85" t="s">
        <v>5138</v>
      </c>
      <c r="C82" s="86">
        <f>IFERROR(VLOOKUP(UPPER(CONCATENATE($B82," - ",$A82)),'[1]Segurados Civis'!$A$5:$H$2142,6,0),"")</f>
        <v>850</v>
      </c>
      <c r="D82" s="86">
        <f>IFERROR(VLOOKUP(UPPER(CONCATENATE($B82," - ",$A82)),'[1]Segurados Civis'!$A$5:$H$2142,7,0),"")</f>
        <v>47</v>
      </c>
      <c r="E82" s="86">
        <f>IFERROR(VLOOKUP(UPPER(CONCATENATE($B82," - ",$A82)),'[1]Segurados Civis'!$A$5:$H$2142,8,0),"")</f>
        <v>17</v>
      </c>
      <c r="F82" s="86">
        <f t="shared" si="2"/>
        <v>914</v>
      </c>
      <c r="G82" s="85" t="s">
        <v>5032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338</v>
      </c>
      <c r="B83" s="85" t="s">
        <v>5139</v>
      </c>
      <c r="C83" s="86">
        <f>IFERROR(VLOOKUP(UPPER(CONCATENATE($B83," - ",$A83)),'[1]Segurados Civis'!$A$5:$H$2142,6,0),"")</f>
        <v>550</v>
      </c>
      <c r="D83" s="86">
        <f>IFERROR(VLOOKUP(UPPER(CONCATENATE($B83," - ",$A83)),'[1]Segurados Civis'!$A$5:$H$2142,7,0),"")</f>
        <v>57</v>
      </c>
      <c r="E83" s="86">
        <f>IFERROR(VLOOKUP(UPPER(CONCATENATE($B83," - ",$A83)),'[1]Segurados Civis'!$A$5:$H$2142,8,0),"")</f>
        <v>3</v>
      </c>
      <c r="F83" s="86">
        <f t="shared" si="2"/>
        <v>610</v>
      </c>
      <c r="G83" s="85" t="s">
        <v>5032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338</v>
      </c>
      <c r="B84" s="85" t="s">
        <v>5140</v>
      </c>
      <c r="C84" s="86">
        <f>IFERROR(VLOOKUP(UPPER(CONCATENATE($B84," - ",$A84)),'[1]Segurados Civis'!$A$5:$H$2142,6,0),"")</f>
        <v>480</v>
      </c>
      <c r="D84" s="86">
        <f>IFERROR(VLOOKUP(UPPER(CONCATENATE($B84," - ",$A84)),'[1]Segurados Civis'!$A$5:$H$2142,7,0),"")</f>
        <v>223</v>
      </c>
      <c r="E84" s="86">
        <f>IFERROR(VLOOKUP(UPPER(CONCATENATE($B84," - ",$A84)),'[1]Segurados Civis'!$A$5:$H$2142,8,0),"")</f>
        <v>39</v>
      </c>
      <c r="F84" s="86">
        <f t="shared" si="2"/>
        <v>742</v>
      </c>
      <c r="G84" s="85" t="s">
        <v>5032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338</v>
      </c>
      <c r="B85" s="85" t="s">
        <v>5141</v>
      </c>
      <c r="C85" s="86">
        <f>IFERROR(VLOOKUP(UPPER(CONCATENATE($B85," - ",$A85)),'[1]Segurados Civis'!$A$5:$H$2142,6,0),"")</f>
        <v>431</v>
      </c>
      <c r="D85" s="86">
        <f>IFERROR(VLOOKUP(UPPER(CONCATENATE($B85," - ",$A85)),'[1]Segurados Civis'!$A$5:$H$2142,7,0),"")</f>
        <v>0</v>
      </c>
      <c r="E85" s="86">
        <f>IFERROR(VLOOKUP(UPPER(CONCATENATE($B85," - ",$A85)),'[1]Segurados Civis'!$A$5:$H$2142,8,0),"")</f>
        <v>0</v>
      </c>
      <c r="F85" s="86">
        <f t="shared" si="2"/>
        <v>431</v>
      </c>
      <c r="G85" s="85" t="s">
        <v>5032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338</v>
      </c>
      <c r="B86" s="85" t="s">
        <v>5142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2"/>
        <v/>
      </c>
      <c r="G86" s="85" t="s">
        <v>5035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338</v>
      </c>
      <c r="B87" s="85" t="s">
        <v>5143</v>
      </c>
      <c r="C87" s="86">
        <f>IFERROR(VLOOKUP(UPPER(CONCATENATE($B87," - ",$A87)),'[1]Segurados Civis'!$A$5:$H$2142,6,0),"")</f>
        <v>524</v>
      </c>
      <c r="D87" s="86">
        <f>IFERROR(VLOOKUP(UPPER(CONCATENATE($B87," - ",$A87)),'[1]Segurados Civis'!$A$5:$H$2142,7,0),"")</f>
        <v>174</v>
      </c>
      <c r="E87" s="86">
        <f>IFERROR(VLOOKUP(UPPER(CONCATENATE($B87," - ",$A87)),'[1]Segurados Civis'!$A$5:$H$2142,8,0),"")</f>
        <v>45</v>
      </c>
      <c r="F87" s="86">
        <f t="shared" si="2"/>
        <v>743</v>
      </c>
      <c r="G87" s="85" t="s">
        <v>5032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338</v>
      </c>
      <c r="B88" s="85" t="s">
        <v>5144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2"/>
        <v/>
      </c>
      <c r="G88" s="85" t="s">
        <v>5035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338</v>
      </c>
      <c r="B89" s="85" t="s">
        <v>5145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2"/>
        <v/>
      </c>
      <c r="G89" s="85" t="s">
        <v>5035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338</v>
      </c>
      <c r="B90" s="85" t="s">
        <v>5146</v>
      </c>
      <c r="C90" s="86">
        <f>IFERROR(VLOOKUP(UPPER(CONCATENATE($B90," - ",$A90)),'[1]Segurados Civis'!$A$5:$H$2142,6,0),"")</f>
        <v>277</v>
      </c>
      <c r="D90" s="86">
        <f>IFERROR(VLOOKUP(UPPER(CONCATENATE($B90," - ",$A90)),'[1]Segurados Civis'!$A$5:$H$2142,7,0),"")</f>
        <v>0</v>
      </c>
      <c r="E90" s="86">
        <f>IFERROR(VLOOKUP(UPPER(CONCATENATE($B90," - ",$A90)),'[1]Segurados Civis'!$A$5:$H$2142,8,0),"")</f>
        <v>0</v>
      </c>
      <c r="F90" s="86">
        <f t="shared" si="2"/>
        <v>277</v>
      </c>
      <c r="G90" s="85" t="s">
        <v>5032</v>
      </c>
      <c r="H90" s="85">
        <v>1</v>
      </c>
      <c r="I90" s="85">
        <v>1</v>
      </c>
      <c r="J90" s="85">
        <v>1</v>
      </c>
      <c r="K90" s="85">
        <v>0</v>
      </c>
    </row>
    <row r="91" spans="1:11">
      <c r="A91" s="85" t="s">
        <v>338</v>
      </c>
      <c r="B91" s="85" t="s">
        <v>5147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2"/>
        <v/>
      </c>
      <c r="G91" s="85" t="s">
        <v>5035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338</v>
      </c>
      <c r="B92" s="85" t="s">
        <v>5148</v>
      </c>
      <c r="C92" s="86">
        <f>IFERROR(VLOOKUP(UPPER(CONCATENATE($B92," - ",$A92)),'[1]Segurados Civis'!$A$5:$H$2142,6,0),"")</f>
        <v>508</v>
      </c>
      <c r="D92" s="86">
        <f>IFERROR(VLOOKUP(UPPER(CONCATENATE($B92," - ",$A92)),'[1]Segurados Civis'!$A$5:$H$2142,7,0),"")</f>
        <v>0</v>
      </c>
      <c r="E92" s="86">
        <f>IFERROR(VLOOKUP(UPPER(CONCATENATE($B92," - ",$A92)),'[1]Segurados Civis'!$A$5:$H$2142,8,0),"")</f>
        <v>0</v>
      </c>
      <c r="F92" s="86">
        <f t="shared" si="2"/>
        <v>508</v>
      </c>
      <c r="G92" s="85" t="s">
        <v>5032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338</v>
      </c>
      <c r="B93" s="85" t="s">
        <v>5149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5035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338</v>
      </c>
      <c r="B94" s="85" t="s">
        <v>5150</v>
      </c>
      <c r="C94" s="86">
        <f>IFERROR(VLOOKUP(UPPER(CONCATENATE($B94," - ",$A94)),'[1]Segurados Civis'!$A$5:$H$2142,6,0),"")</f>
        <v>617</v>
      </c>
      <c r="D94" s="86">
        <f>IFERROR(VLOOKUP(UPPER(CONCATENATE($B94," - ",$A94)),'[1]Segurados Civis'!$A$5:$H$2142,7,0),"")</f>
        <v>0</v>
      </c>
      <c r="E94" s="86">
        <f>IFERROR(VLOOKUP(UPPER(CONCATENATE($B94," - ",$A94)),'[1]Segurados Civis'!$A$5:$H$2142,8,0),"")</f>
        <v>0</v>
      </c>
      <c r="F94" s="86">
        <f t="shared" si="2"/>
        <v>617</v>
      </c>
      <c r="G94" s="85" t="s">
        <v>5032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338</v>
      </c>
      <c r="B95" s="85" t="s">
        <v>5151</v>
      </c>
      <c r="C95" s="86">
        <f>IFERROR(VLOOKUP(UPPER(CONCATENATE($B95," - ",$A95)),'[1]Segurados Civis'!$A$5:$H$2142,6,0),"")</f>
        <v>1424</v>
      </c>
      <c r="D95" s="86">
        <f>IFERROR(VLOOKUP(UPPER(CONCATENATE($B95," - ",$A95)),'[1]Segurados Civis'!$A$5:$H$2142,7,0),"")</f>
        <v>206</v>
      </c>
      <c r="E95" s="86">
        <f>IFERROR(VLOOKUP(UPPER(CONCATENATE($B95," - ",$A95)),'[1]Segurados Civis'!$A$5:$H$2142,8,0),"")</f>
        <v>70</v>
      </c>
      <c r="F95" s="86">
        <f t="shared" si="2"/>
        <v>1700</v>
      </c>
      <c r="G95" s="85" t="s">
        <v>5032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338</v>
      </c>
      <c r="B96" s="85" t="s">
        <v>5152</v>
      </c>
      <c r="C96" s="86">
        <f>IFERROR(VLOOKUP(UPPER(CONCATENATE($B96," - ",$A96)),'[1]Segurados Civis'!$A$5:$H$2142,6,0),"")</f>
        <v>1147</v>
      </c>
      <c r="D96" s="86">
        <f>IFERROR(VLOOKUP(UPPER(CONCATENATE($B96," - ",$A96)),'[1]Segurados Civis'!$A$5:$H$2142,7,0),"")</f>
        <v>341</v>
      </c>
      <c r="E96" s="86">
        <f>IFERROR(VLOOKUP(UPPER(CONCATENATE($B96," - ",$A96)),'[1]Segurados Civis'!$A$5:$H$2142,8,0),"")</f>
        <v>92</v>
      </c>
      <c r="F96" s="86">
        <f t="shared" si="2"/>
        <v>1580</v>
      </c>
      <c r="G96" s="85" t="s">
        <v>5032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338</v>
      </c>
      <c r="B97" s="85" t="s">
        <v>5153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2"/>
        <v/>
      </c>
      <c r="G97" s="85" t="s">
        <v>5035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338</v>
      </c>
      <c r="B98" s="85" t="s">
        <v>5154</v>
      </c>
      <c r="C98" s="86">
        <f>IFERROR(VLOOKUP(UPPER(CONCATENATE($B98," - ",$A98)),'[1]Segurados Civis'!$A$5:$H$2142,6,0),"")</f>
        <v>445</v>
      </c>
      <c r="D98" s="86">
        <f>IFERROR(VLOOKUP(UPPER(CONCATENATE($B98," - ",$A98)),'[1]Segurados Civis'!$A$5:$H$2142,7,0),"")</f>
        <v>7</v>
      </c>
      <c r="E98" s="86">
        <f>IFERROR(VLOOKUP(UPPER(CONCATENATE($B98," - ",$A98)),'[1]Segurados Civis'!$A$5:$H$2142,8,0),"")</f>
        <v>1</v>
      </c>
      <c r="F98" s="86">
        <f t="shared" ref="F98:F107" si="3">IF(SUM(C98:E98)=0,"",SUM(C98:E98))</f>
        <v>453</v>
      </c>
      <c r="G98" s="85" t="s">
        <v>5032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338</v>
      </c>
      <c r="B99" s="85" t="s">
        <v>5155</v>
      </c>
      <c r="C99" s="86">
        <f>IFERROR(VLOOKUP(UPPER(CONCATENATE($B99," - ",$A99)),'[1]Segurados Civis'!$A$5:$H$2142,6,0),"")</f>
        <v>0</v>
      </c>
      <c r="D99" s="86">
        <f>IFERROR(VLOOKUP(UPPER(CONCATENATE($B99," - ",$A99)),'[1]Segurados Civis'!$A$5:$H$2142,7,0),"")</f>
        <v>0</v>
      </c>
      <c r="E99" s="86">
        <f>IFERROR(VLOOKUP(UPPER(CONCATENATE($B99," - ",$A99)),'[1]Segurados Civis'!$A$5:$H$2142,8,0),"")</f>
        <v>0</v>
      </c>
      <c r="F99" s="86" t="str">
        <f t="shared" si="3"/>
        <v/>
      </c>
      <c r="G99" s="85" t="s">
        <v>5032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338</v>
      </c>
      <c r="B100" s="85" t="s">
        <v>5156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5035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338</v>
      </c>
      <c r="B101" s="85" t="s">
        <v>5157</v>
      </c>
      <c r="C101" s="86">
        <f>IFERROR(VLOOKUP(UPPER(CONCATENATE($B101," - ",$A101)),'[1]Segurados Civis'!$A$5:$H$2142,6,0),"")</f>
        <v>0</v>
      </c>
      <c r="D101" s="86">
        <f>IFERROR(VLOOKUP(UPPER(CONCATENATE($B101," - ",$A101)),'[1]Segurados Civis'!$A$5:$H$2142,7,0),"")</f>
        <v>0</v>
      </c>
      <c r="E101" s="86">
        <f>IFERROR(VLOOKUP(UPPER(CONCATENATE($B101," - ",$A101)),'[1]Segurados Civis'!$A$5:$H$2142,8,0),"")</f>
        <v>0</v>
      </c>
      <c r="F101" s="86" t="str">
        <f t="shared" si="3"/>
        <v/>
      </c>
      <c r="G101" s="85" t="s">
        <v>5032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338</v>
      </c>
      <c r="B102" s="85" t="s">
        <v>5158</v>
      </c>
      <c r="C102" s="86">
        <f>IFERROR(VLOOKUP(UPPER(CONCATENATE($B102," - ",$A102)),'[1]Segurados Civis'!$A$5:$H$2142,6,0),"")</f>
        <v>249</v>
      </c>
      <c r="D102" s="86">
        <f>IFERROR(VLOOKUP(UPPER(CONCATENATE($B102," - ",$A102)),'[1]Segurados Civis'!$A$5:$H$2142,7,0),"")</f>
        <v>76</v>
      </c>
      <c r="E102" s="86">
        <f>IFERROR(VLOOKUP(UPPER(CONCATENATE($B102," - ",$A102)),'[1]Segurados Civis'!$A$5:$H$2142,8,0),"")</f>
        <v>10</v>
      </c>
      <c r="F102" s="86">
        <f t="shared" si="3"/>
        <v>335</v>
      </c>
      <c r="G102" s="85" t="s">
        <v>5032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338</v>
      </c>
      <c r="B103" s="85" t="s">
        <v>5159</v>
      </c>
      <c r="C103" s="86">
        <f>IFERROR(VLOOKUP(UPPER(CONCATENATE($B103," - ",$A103)),'[1]Segurados Civis'!$A$5:$H$2142,6,0),"")</f>
        <v>681</v>
      </c>
      <c r="D103" s="86">
        <f>IFERROR(VLOOKUP(UPPER(CONCATENATE($B103," - ",$A103)),'[1]Segurados Civis'!$A$5:$H$2142,7,0),"")</f>
        <v>184</v>
      </c>
      <c r="E103" s="86">
        <f>IFERROR(VLOOKUP(UPPER(CONCATENATE($B103," - ",$A103)),'[1]Segurados Civis'!$A$5:$H$2142,8,0),"")</f>
        <v>31</v>
      </c>
      <c r="F103" s="86">
        <f t="shared" si="3"/>
        <v>896</v>
      </c>
      <c r="G103" s="85" t="s">
        <v>5032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338</v>
      </c>
      <c r="B104" s="85" t="s">
        <v>5160</v>
      </c>
      <c r="C104" s="86">
        <f>IFERROR(VLOOKUP(UPPER(CONCATENATE($B104," - ",$A104)),'[1]Segurados Civis'!$A$5:$H$2142,6,0),"")</f>
        <v>864</v>
      </c>
      <c r="D104" s="86">
        <f>IFERROR(VLOOKUP(UPPER(CONCATENATE($B104," - ",$A104)),'[1]Segurados Civis'!$A$5:$H$2142,7,0),"")</f>
        <v>144</v>
      </c>
      <c r="E104" s="86">
        <f>IFERROR(VLOOKUP(UPPER(CONCATENATE($B104," - ",$A104)),'[1]Segurados Civis'!$A$5:$H$2142,8,0),"")</f>
        <v>48</v>
      </c>
      <c r="F104" s="86">
        <f t="shared" si="3"/>
        <v>1056</v>
      </c>
      <c r="G104" s="85" t="s">
        <v>5032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338</v>
      </c>
      <c r="B105" s="85" t="s">
        <v>5161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5035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338</v>
      </c>
      <c r="B106" s="85" t="s">
        <v>5162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3"/>
        <v/>
      </c>
      <c r="G106" s="85" t="s">
        <v>5035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338</v>
      </c>
      <c r="B107" s="85" t="s">
        <v>5163</v>
      </c>
      <c r="C107" s="86">
        <f>IFERROR(VLOOKUP(UPPER(CONCATENATE($B107," - ",$A107)),'[1]Segurados Civis'!$A$5:$H$2142,6,0),"")</f>
        <v>0</v>
      </c>
      <c r="D107" s="86">
        <f>IFERROR(VLOOKUP(UPPER(CONCATENATE($B107," - ",$A107)),'[1]Segurados Civis'!$A$5:$H$2142,7,0),"")</f>
        <v>0</v>
      </c>
      <c r="E107" s="86">
        <f>IFERROR(VLOOKUP(UPPER(CONCATENATE($B107," - ",$A107)),'[1]Segurados Civis'!$A$5:$H$2142,8,0),"")</f>
        <v>0</v>
      </c>
      <c r="F107" s="86" t="str">
        <f t="shared" si="3"/>
        <v/>
      </c>
      <c r="G107" s="85" t="s">
        <v>5032</v>
      </c>
      <c r="H107" s="85">
        <v>0</v>
      </c>
      <c r="I107" s="85">
        <v>0</v>
      </c>
      <c r="J107" s="85">
        <v>0</v>
      </c>
      <c r="K107" s="85">
        <v>0</v>
      </c>
    </row>
  </sheetData>
  <autoFilter ref="A1:K1"/>
  <mergeCells count="9">
    <mergeCell ref="O9:R9"/>
    <mergeCell ref="S9:V9"/>
    <mergeCell ref="O11:R12"/>
    <mergeCell ref="O13:R13"/>
    <mergeCell ref="O2:R3"/>
    <mergeCell ref="O4:R4"/>
    <mergeCell ref="O7:V7"/>
    <mergeCell ref="O8:R8"/>
    <mergeCell ref="S8:V8"/>
  </mergeCells>
  <conditionalFormatting sqref="H2:K107">
    <cfRule type="containsText" dxfId="530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J64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30.42578125" style="81" customWidth="1"/>
    <col min="3" max="11" width="15.7109375" style="81" customWidth="1"/>
    <col min="12" max="1024" width="9.140625" style="81"/>
  </cols>
  <sheetData>
    <row r="1" spans="1:19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5030</v>
      </c>
    </row>
    <row r="2" spans="1:19" ht="15" customHeight="1">
      <c r="A2" s="85" t="s">
        <v>468</v>
      </c>
      <c r="B2" s="85" t="s">
        <v>5164</v>
      </c>
      <c r="C2" s="86">
        <f>IFERROR(VLOOKUP(UPPER(CONCATENATE($B2," - ",$A2)),'[1]Segurados Civis'!$A$5:$H$2142,6,0),"")</f>
        <v>46514</v>
      </c>
      <c r="D2" s="86">
        <f>IFERROR(VLOOKUP(UPPER(CONCATENATE($B2," - ",$A2)),'[1]Segurados Civis'!$A$5:$H$2142,7,0),"")</f>
        <v>24758</v>
      </c>
      <c r="E2" s="86">
        <f>IFERROR(VLOOKUP(UPPER(CONCATENATE($B2," - ",$A2)),'[1]Segurados Civis'!$A$5:$H$2142,8,0),"")</f>
        <v>5852</v>
      </c>
      <c r="F2" s="86">
        <f t="shared" ref="F2:F33" si="0">IF(SUM(C2:E2)=0,"",SUM(C2:E2))</f>
        <v>77124</v>
      </c>
      <c r="G2" s="85" t="s">
        <v>5032</v>
      </c>
      <c r="H2" s="85">
        <v>1</v>
      </c>
      <c r="I2" s="85">
        <v>0</v>
      </c>
      <c r="J2" s="85">
        <v>0</v>
      </c>
      <c r="K2" s="85">
        <v>0</v>
      </c>
      <c r="N2" s="171" t="s">
        <v>5033</v>
      </c>
      <c r="O2" s="171"/>
      <c r="P2" s="171"/>
    </row>
    <row r="3" spans="1:19">
      <c r="A3" s="85" t="s">
        <v>468</v>
      </c>
      <c r="B3" s="85" t="s">
        <v>5165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N3" s="171"/>
      <c r="O3" s="171"/>
      <c r="P3" s="171"/>
    </row>
    <row r="4" spans="1:19">
      <c r="A4" s="85" t="s">
        <v>468</v>
      </c>
      <c r="B4" s="85" t="s">
        <v>5166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N4" s="169">
        <f>COUNTIF(H2:H64,1)</f>
        <v>1</v>
      </c>
      <c r="O4" s="169"/>
      <c r="P4" s="169"/>
    </row>
    <row r="5" spans="1:19">
      <c r="A5" s="85" t="s">
        <v>468</v>
      </c>
      <c r="B5" s="85" t="s">
        <v>5167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>
        <v>0</v>
      </c>
      <c r="K5" s="85">
        <v>0</v>
      </c>
    </row>
    <row r="6" spans="1:19">
      <c r="A6" s="85" t="s">
        <v>468</v>
      </c>
      <c r="B6" s="85" t="s">
        <v>5168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>
        <v>0</v>
      </c>
      <c r="K6" s="85">
        <v>0</v>
      </c>
    </row>
    <row r="7" spans="1:19" ht="15" customHeight="1">
      <c r="A7" s="85" t="s">
        <v>468</v>
      </c>
      <c r="B7" s="85" t="s">
        <v>5169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N7" s="171" t="s">
        <v>5040</v>
      </c>
      <c r="O7" s="171"/>
      <c r="P7" s="171"/>
      <c r="Q7" s="171"/>
      <c r="R7" s="171"/>
      <c r="S7" s="171"/>
    </row>
    <row r="8" spans="1:19" ht="15.75" customHeight="1">
      <c r="A8" s="85" t="s">
        <v>468</v>
      </c>
      <c r="B8" s="85" t="s">
        <v>5170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N8" s="174" t="s">
        <v>5042</v>
      </c>
      <c r="O8" s="174"/>
      <c r="P8" s="174"/>
      <c r="Q8" s="171" t="s">
        <v>5043</v>
      </c>
      <c r="R8" s="171"/>
      <c r="S8" s="171"/>
    </row>
    <row r="9" spans="1:19">
      <c r="A9" s="85" t="s">
        <v>468</v>
      </c>
      <c r="B9" s="85" t="s">
        <v>5171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>
        <v>0</v>
      </c>
      <c r="K9" s="85">
        <v>0</v>
      </c>
      <c r="N9" s="173">
        <f>COUNTIF(I2:I107,1)</f>
        <v>0</v>
      </c>
      <c r="O9" s="173"/>
      <c r="P9" s="173"/>
      <c r="Q9" s="169">
        <f>COUNTIF(J2:J107,1)</f>
        <v>0</v>
      </c>
      <c r="R9" s="169"/>
      <c r="S9" s="169"/>
    </row>
    <row r="10" spans="1:19">
      <c r="A10" s="85" t="s">
        <v>468</v>
      </c>
      <c r="B10" s="85" t="s">
        <v>5172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5032</v>
      </c>
      <c r="H10" s="85">
        <v>0</v>
      </c>
      <c r="I10" s="85">
        <v>0</v>
      </c>
      <c r="J10" s="85">
        <v>0</v>
      </c>
      <c r="K10" s="85">
        <v>0</v>
      </c>
    </row>
    <row r="11" spans="1:19" ht="15" customHeight="1">
      <c r="A11" s="85" t="s">
        <v>468</v>
      </c>
      <c r="B11" s="85" t="s">
        <v>5173</v>
      </c>
      <c r="C11" s="86">
        <f>IFERROR(VLOOKUP(UPPER(CONCATENATE($B11," - ",$A11)),'[1]Segurados Civis'!$A$5:$H$2142,6,0),"")</f>
        <v>464</v>
      </c>
      <c r="D11" s="86">
        <f>IFERROR(VLOOKUP(UPPER(CONCATENATE($B11," - ",$A11)),'[1]Segurados Civis'!$A$5:$H$2142,7,0),"")</f>
        <v>0</v>
      </c>
      <c r="E11" s="86">
        <f>IFERROR(VLOOKUP(UPPER(CONCATENATE($B11," - ",$A11)),'[1]Segurados Civis'!$A$5:$H$2142,8,0),"")</f>
        <v>0</v>
      </c>
      <c r="F11" s="86">
        <f t="shared" si="0"/>
        <v>464</v>
      </c>
      <c r="G11" s="85" t="s">
        <v>5032</v>
      </c>
      <c r="H11" s="85">
        <v>0</v>
      </c>
      <c r="I11" s="85">
        <v>0</v>
      </c>
      <c r="J11" s="85">
        <v>0</v>
      </c>
      <c r="K11" s="85">
        <v>0</v>
      </c>
      <c r="N11" s="170" t="s">
        <v>5047</v>
      </c>
      <c r="O11" s="170"/>
      <c r="P11" s="170"/>
    </row>
    <row r="12" spans="1:19">
      <c r="A12" s="85" t="s">
        <v>468</v>
      </c>
      <c r="B12" s="85" t="s">
        <v>5174</v>
      </c>
      <c r="C12" s="86">
        <f>IFERROR(VLOOKUP(UPPER(CONCATENATE($B12," - ",$A12)),'[1]Segurados Civis'!$A$5:$H$2142,6,0),"")</f>
        <v>1356</v>
      </c>
      <c r="D12" s="86">
        <f>IFERROR(VLOOKUP(UPPER(CONCATENATE($B12," - ",$A12)),'[1]Segurados Civis'!$A$5:$H$2142,7,0),"")</f>
        <v>0</v>
      </c>
      <c r="E12" s="86">
        <f>IFERROR(VLOOKUP(UPPER(CONCATENATE($B12," - ",$A12)),'[1]Segurados Civis'!$A$5:$H$2142,8,0),"")</f>
        <v>0</v>
      </c>
      <c r="F12" s="86">
        <f t="shared" si="0"/>
        <v>1356</v>
      </c>
      <c r="G12" s="85" t="s">
        <v>5032</v>
      </c>
      <c r="H12" s="85">
        <v>0</v>
      </c>
      <c r="I12" s="85">
        <v>0</v>
      </c>
      <c r="J12" s="85">
        <v>0</v>
      </c>
      <c r="K12" s="85">
        <v>0</v>
      </c>
      <c r="N12" s="170"/>
      <c r="O12" s="170"/>
      <c r="P12" s="170"/>
    </row>
    <row r="13" spans="1:19">
      <c r="A13" s="85" t="s">
        <v>468</v>
      </c>
      <c r="B13" s="85" t="s">
        <v>5175</v>
      </c>
      <c r="C13" s="86">
        <f>IFERROR(VLOOKUP(UPPER(CONCATENATE($B13," - ",$A13)),'[1]Segurados Civis'!$A$5:$H$2142,6,0),"")</f>
        <v>551</v>
      </c>
      <c r="D13" s="86">
        <f>IFERROR(VLOOKUP(UPPER(CONCATENATE($B13," - ",$A13)),'[1]Segurados Civis'!$A$5:$H$2142,7,0),"")</f>
        <v>0</v>
      </c>
      <c r="E13" s="86">
        <f>IFERROR(VLOOKUP(UPPER(CONCATENATE($B13," - ",$A13)),'[1]Segurados Civis'!$A$5:$H$2142,8,0),"")</f>
        <v>0</v>
      </c>
      <c r="F13" s="86">
        <f t="shared" si="0"/>
        <v>551</v>
      </c>
      <c r="G13" s="85" t="s">
        <v>5032</v>
      </c>
      <c r="H13" s="85">
        <v>0</v>
      </c>
      <c r="I13" s="85">
        <v>0</v>
      </c>
      <c r="J13" s="85">
        <v>0</v>
      </c>
      <c r="K13" s="85">
        <v>0</v>
      </c>
      <c r="N13" s="169">
        <f>COUNTIF(K2:K64,1)</f>
        <v>1</v>
      </c>
      <c r="O13" s="169"/>
      <c r="P13" s="169"/>
    </row>
    <row r="14" spans="1:19">
      <c r="A14" s="85" t="s">
        <v>468</v>
      </c>
      <c r="B14" s="85" t="s">
        <v>5176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>
        <v>0</v>
      </c>
      <c r="K14" s="85">
        <v>0</v>
      </c>
    </row>
    <row r="15" spans="1:19">
      <c r="A15" s="85" t="s">
        <v>468</v>
      </c>
      <c r="B15" s="85" t="s">
        <v>5177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9">
      <c r="A16" s="85" t="s">
        <v>468</v>
      </c>
      <c r="B16" s="85" t="s">
        <v>5178</v>
      </c>
      <c r="C16" s="86">
        <f>IFERROR(VLOOKUP(UPPER(CONCATENATE($B16," - ",$A16)),'[1]Segurados Civis'!$A$5:$H$2142,6,0),"")</f>
        <v>1198</v>
      </c>
      <c r="D16" s="86">
        <f>IFERROR(VLOOKUP(UPPER(CONCATENATE($B16," - ",$A16)),'[1]Segurados Civis'!$A$5:$H$2142,7,0),"")</f>
        <v>0</v>
      </c>
      <c r="E16" s="86">
        <f>IFERROR(VLOOKUP(UPPER(CONCATENATE($B16," - ",$A16)),'[1]Segurados Civis'!$A$5:$H$2142,8,0),"")</f>
        <v>2</v>
      </c>
      <c r="F16" s="86">
        <f t="shared" si="0"/>
        <v>1200</v>
      </c>
      <c r="G16" s="85" t="s">
        <v>5032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468</v>
      </c>
      <c r="B17" s="85" t="s">
        <v>5179</v>
      </c>
      <c r="C17" s="86">
        <f>IFERROR(VLOOKUP(UPPER(CONCATENATE($B17," - ",$A17)),'[1]Segurados Civis'!$A$5:$H$2142,6,0),"")</f>
        <v>0</v>
      </c>
      <c r="D17" s="86">
        <f>IFERROR(VLOOKUP(UPPER(CONCATENATE($B17," - ",$A17)),'[1]Segurados Civis'!$A$5:$H$2142,7,0),"")</f>
        <v>0</v>
      </c>
      <c r="E17" s="86">
        <f>IFERROR(VLOOKUP(UPPER(CONCATENATE($B17," - ",$A17)),'[1]Segurados Civis'!$A$5:$H$2142,8,0),"")</f>
        <v>0</v>
      </c>
      <c r="F17" s="86" t="str">
        <f t="shared" si="0"/>
        <v/>
      </c>
      <c r="G17" s="85" t="s">
        <v>5032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468</v>
      </c>
      <c r="B18" s="85" t="s">
        <v>5180</v>
      </c>
      <c r="C18" s="86">
        <f>IFERROR(VLOOKUP(UPPER(CONCATENATE($B18," - ",$A18)),'[1]Segurados Civis'!$A$5:$H$2142,6,0),"")</f>
        <v>0</v>
      </c>
      <c r="D18" s="86">
        <f>IFERROR(VLOOKUP(UPPER(CONCATENATE($B18," - ",$A18)),'[1]Segurados Civis'!$A$5:$H$2142,7,0),"")</f>
        <v>0</v>
      </c>
      <c r="E18" s="86">
        <f>IFERROR(VLOOKUP(UPPER(CONCATENATE($B18," - ",$A18)),'[1]Segurados Civis'!$A$5:$H$2142,8,0),"")</f>
        <v>0</v>
      </c>
      <c r="F18" s="86" t="str">
        <f t="shared" si="0"/>
        <v/>
      </c>
      <c r="G18" s="85" t="s">
        <v>5032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468</v>
      </c>
      <c r="B19" s="85" t="s">
        <v>5181</v>
      </c>
      <c r="C19" s="86">
        <f>IFERROR(VLOOKUP(UPPER(CONCATENATE($B19," - ",$A19)),'[1]Segurados Civis'!$A$5:$H$2142,6,0),"")</f>
        <v>0</v>
      </c>
      <c r="D19" s="86">
        <f>IFERROR(VLOOKUP(UPPER(CONCATENATE($B19," - ",$A19)),'[1]Segurados Civis'!$A$5:$H$2142,7,0),"")</f>
        <v>0</v>
      </c>
      <c r="E19" s="86">
        <f>IFERROR(VLOOKUP(UPPER(CONCATENATE($B19," - ",$A19)),'[1]Segurados Civis'!$A$5:$H$2142,8,0),"")</f>
        <v>0</v>
      </c>
      <c r="F19" s="86" t="str">
        <f t="shared" si="0"/>
        <v/>
      </c>
      <c r="G19" s="85" t="s">
        <v>5032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468</v>
      </c>
      <c r="B20" s="85" t="s">
        <v>5182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468</v>
      </c>
      <c r="B21" s="85" t="s">
        <v>5183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468</v>
      </c>
      <c r="B22" s="85" t="s">
        <v>5184</v>
      </c>
      <c r="C22" s="86">
        <f>IFERROR(VLOOKUP(UPPER(CONCATENATE($B22," - ",$A22)),'[1]Segurados Civis'!$A$5:$H$2142,6,0),"")</f>
        <v>2570</v>
      </c>
      <c r="D22" s="86">
        <f>IFERROR(VLOOKUP(UPPER(CONCATENATE($B22," - ",$A22)),'[1]Segurados Civis'!$A$5:$H$2142,7,0),"")</f>
        <v>218</v>
      </c>
      <c r="E22" s="86">
        <f>IFERROR(VLOOKUP(UPPER(CONCATENATE($B22," - ",$A22)),'[1]Segurados Civis'!$A$5:$H$2142,8,0),"")</f>
        <v>199</v>
      </c>
      <c r="F22" s="86">
        <f t="shared" si="0"/>
        <v>2987</v>
      </c>
      <c r="G22" s="85" t="s">
        <v>5032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468</v>
      </c>
      <c r="B23" s="85" t="s">
        <v>5185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468</v>
      </c>
      <c r="B24" s="85" t="s">
        <v>5186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468</v>
      </c>
      <c r="B25" s="85" t="s">
        <v>5187</v>
      </c>
      <c r="C25" s="86">
        <f>IFERROR(VLOOKUP(UPPER(CONCATENATE($B25," - ",$A25)),'[1]Segurados Civis'!$A$5:$H$2142,6,0),"")</f>
        <v>489</v>
      </c>
      <c r="D25" s="86">
        <f>IFERROR(VLOOKUP(UPPER(CONCATENATE($B25," - ",$A25)),'[1]Segurados Civis'!$A$5:$H$2142,7,0),"")</f>
        <v>0</v>
      </c>
      <c r="E25" s="86">
        <f>IFERROR(VLOOKUP(UPPER(CONCATENATE($B25," - ",$A25)),'[1]Segurados Civis'!$A$5:$H$2142,8,0),"")</f>
        <v>0</v>
      </c>
      <c r="F25" s="86">
        <f t="shared" si="0"/>
        <v>489</v>
      </c>
      <c r="G25" s="85" t="s">
        <v>5032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468</v>
      </c>
      <c r="B26" s="85" t="s">
        <v>5188</v>
      </c>
      <c r="C26" s="86">
        <f>IFERROR(VLOOKUP(UPPER(CONCATENATE($B26," - ",$A26)),'[1]Segurados Civis'!$A$5:$H$2142,6,0),"")</f>
        <v>0</v>
      </c>
      <c r="D26" s="86">
        <f>IFERROR(VLOOKUP(UPPER(CONCATENATE($B26," - ",$A26)),'[1]Segurados Civis'!$A$5:$H$2142,7,0),"")</f>
        <v>0</v>
      </c>
      <c r="E26" s="86">
        <f>IFERROR(VLOOKUP(UPPER(CONCATENATE($B26," - ",$A26)),'[1]Segurados Civis'!$A$5:$H$2142,8,0),"")</f>
        <v>0</v>
      </c>
      <c r="F26" s="86" t="str">
        <f t="shared" si="0"/>
        <v/>
      </c>
      <c r="G26" s="85" t="s">
        <v>5032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468</v>
      </c>
      <c r="B27" s="85" t="s">
        <v>5189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468</v>
      </c>
      <c r="B28" s="85" t="s">
        <v>5190</v>
      </c>
      <c r="C28" s="86">
        <f>IFERROR(VLOOKUP(UPPER(CONCATENATE($B28," - ",$A28)),'[1]Segurados Civis'!$A$5:$H$2142,6,0),"")</f>
        <v>809</v>
      </c>
      <c r="D28" s="86">
        <f>IFERROR(VLOOKUP(UPPER(CONCATENATE($B28," - ",$A28)),'[1]Segurados Civis'!$A$5:$H$2142,7,0),"")</f>
        <v>0</v>
      </c>
      <c r="E28" s="86">
        <f>IFERROR(VLOOKUP(UPPER(CONCATENATE($B28," - ",$A28)),'[1]Segurados Civis'!$A$5:$H$2142,8,0),"")</f>
        <v>0</v>
      </c>
      <c r="F28" s="86">
        <f t="shared" si="0"/>
        <v>809</v>
      </c>
      <c r="G28" s="85" t="s">
        <v>5032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468</v>
      </c>
      <c r="B29" s="85" t="s">
        <v>5191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468</v>
      </c>
      <c r="B30" s="85" t="s">
        <v>5192</v>
      </c>
      <c r="C30" s="86">
        <f>IFERROR(VLOOKUP(UPPER(CONCATENATE($B30," - ",$A30)),'[1]Segurados Civis'!$A$5:$H$2142,6,0),"")</f>
        <v>1924</v>
      </c>
      <c r="D30" s="86">
        <f>IFERROR(VLOOKUP(UPPER(CONCATENATE($B30," - ",$A30)),'[1]Segurados Civis'!$A$5:$H$2142,7,0),"")</f>
        <v>138</v>
      </c>
      <c r="E30" s="86">
        <f>IFERROR(VLOOKUP(UPPER(CONCATENATE($B30," - ",$A30)),'[1]Segurados Civis'!$A$5:$H$2142,8,0),"")</f>
        <v>34</v>
      </c>
      <c r="F30" s="86">
        <f t="shared" si="0"/>
        <v>2096</v>
      </c>
      <c r="G30" s="85" t="s">
        <v>5032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468</v>
      </c>
      <c r="B31" s="85" t="s">
        <v>5193</v>
      </c>
      <c r="C31" s="86">
        <f>IFERROR(VLOOKUP(UPPER(CONCATENATE($B31," - ",$A31)),'[1]Segurados Civis'!$A$5:$H$2142,6,0),"")</f>
        <v>2228</v>
      </c>
      <c r="D31" s="86">
        <f>IFERROR(VLOOKUP(UPPER(CONCATENATE($B31," - ",$A31)),'[1]Segurados Civis'!$A$5:$H$2142,7,0),"")</f>
        <v>5</v>
      </c>
      <c r="E31" s="86">
        <f>IFERROR(VLOOKUP(UPPER(CONCATENATE($B31," - ",$A31)),'[1]Segurados Civis'!$A$5:$H$2142,8,0),"")</f>
        <v>0</v>
      </c>
      <c r="F31" s="86">
        <f t="shared" si="0"/>
        <v>2233</v>
      </c>
      <c r="G31" s="85" t="s">
        <v>5032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468</v>
      </c>
      <c r="B32" s="85" t="s">
        <v>5194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468</v>
      </c>
      <c r="B33" s="85" t="s">
        <v>5195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468</v>
      </c>
      <c r="B34" s="85" t="s">
        <v>5196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4" si="1">IF(SUM(C34:E34)=0,"",SUM(C34:E34))</f>
        <v/>
      </c>
      <c r="G34" s="85" t="s">
        <v>5035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468</v>
      </c>
      <c r="B35" s="85" t="s">
        <v>5197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5035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468</v>
      </c>
      <c r="B36" s="85" t="s">
        <v>5198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1"/>
        <v/>
      </c>
      <c r="G36" s="85" t="s">
        <v>5035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468</v>
      </c>
      <c r="B37" s="85" t="s">
        <v>5199</v>
      </c>
      <c r="C37" s="86">
        <f>IFERROR(VLOOKUP(UPPER(CONCATENATE($B37," - ",$A37)),'[1]Segurados Civis'!$A$5:$H$2142,6,0),"")</f>
        <v>0</v>
      </c>
      <c r="D37" s="86">
        <f>IFERROR(VLOOKUP(UPPER(CONCATENATE($B37," - ",$A37)),'[1]Segurados Civis'!$A$5:$H$2142,7,0),"")</f>
        <v>0</v>
      </c>
      <c r="E37" s="86">
        <f>IFERROR(VLOOKUP(UPPER(CONCATENATE($B37," - ",$A37)),'[1]Segurados Civis'!$A$5:$H$2142,8,0),"")</f>
        <v>0</v>
      </c>
      <c r="F37" s="86" t="str">
        <f t="shared" si="1"/>
        <v/>
      </c>
      <c r="G37" s="85" t="s">
        <v>5032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468</v>
      </c>
      <c r="B38" s="85" t="s">
        <v>5200</v>
      </c>
      <c r="C38" s="86">
        <f>IFERROR(VLOOKUP(UPPER(CONCATENATE($B38," - ",$A38)),'[1]Segurados Civis'!$A$5:$H$2142,6,0),"")</f>
        <v>0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 t="str">
        <f t="shared" si="1"/>
        <v/>
      </c>
      <c r="G38" s="85" t="s">
        <v>5032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468</v>
      </c>
      <c r="B39" s="85" t="s">
        <v>5201</v>
      </c>
      <c r="C39" s="86">
        <f>IFERROR(VLOOKUP(UPPER(CONCATENATE($B39," - ",$A39)),'[1]Segurados Civis'!$A$5:$H$2142,6,0),"")</f>
        <v>510</v>
      </c>
      <c r="D39" s="86">
        <f>IFERROR(VLOOKUP(UPPER(CONCATENATE($B39," - ",$A39)),'[1]Segurados Civis'!$A$5:$H$2142,7,0),"")</f>
        <v>0</v>
      </c>
      <c r="E39" s="86">
        <f>IFERROR(VLOOKUP(UPPER(CONCATENATE($B39," - ",$A39)),'[1]Segurados Civis'!$A$5:$H$2142,8,0),"")</f>
        <v>0</v>
      </c>
      <c r="F39" s="86">
        <f t="shared" si="1"/>
        <v>510</v>
      </c>
      <c r="G39" s="85" t="s">
        <v>5032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468</v>
      </c>
      <c r="B40" s="85" t="s">
        <v>5202</v>
      </c>
      <c r="C40" s="86">
        <f>IFERROR(VLOOKUP(UPPER(CONCATENATE($B40," - ",$A40)),'[1]Segurados Civis'!$A$5:$H$2142,6,0),"")</f>
        <v>23175</v>
      </c>
      <c r="D40" s="86">
        <f>IFERROR(VLOOKUP(UPPER(CONCATENATE($B40," - ",$A40)),'[1]Segurados Civis'!$A$5:$H$2142,7,0),"")</f>
        <v>5070</v>
      </c>
      <c r="E40" s="86">
        <f>IFERROR(VLOOKUP(UPPER(CONCATENATE($B40," - ",$A40)),'[1]Segurados Civis'!$A$5:$H$2142,8,0),"")</f>
        <v>1169</v>
      </c>
      <c r="F40" s="86">
        <f t="shared" si="1"/>
        <v>29414</v>
      </c>
      <c r="G40" s="85" t="s">
        <v>5032</v>
      </c>
      <c r="H40" s="85">
        <v>0</v>
      </c>
      <c r="I40" s="85">
        <v>0</v>
      </c>
      <c r="J40" s="85">
        <v>0</v>
      </c>
      <c r="K40" s="85">
        <v>1</v>
      </c>
    </row>
    <row r="41" spans="1:11">
      <c r="A41" s="85" t="s">
        <v>468</v>
      </c>
      <c r="B41" s="85" t="s">
        <v>5203</v>
      </c>
      <c r="C41" s="86">
        <f>IFERROR(VLOOKUP(UPPER(CONCATENATE($B41," - ",$A41)),'[1]Segurados Civis'!$A$5:$H$2142,6,0),"")</f>
        <v>784</v>
      </c>
      <c r="D41" s="86">
        <f>IFERROR(VLOOKUP(UPPER(CONCATENATE($B41," - ",$A41)),'[1]Segurados Civis'!$A$5:$H$2142,7,0),"")</f>
        <v>128</v>
      </c>
      <c r="E41" s="86">
        <f>IFERROR(VLOOKUP(UPPER(CONCATENATE($B41," - ",$A41)),'[1]Segurados Civis'!$A$5:$H$2142,8,0),"")</f>
        <v>55</v>
      </c>
      <c r="F41" s="86">
        <f t="shared" si="1"/>
        <v>967</v>
      </c>
      <c r="G41" s="85" t="s">
        <v>5032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468</v>
      </c>
      <c r="B42" s="85" t="s">
        <v>5204</v>
      </c>
      <c r="C42" s="86">
        <f>IFERROR(VLOOKUP(UPPER(CONCATENATE($B42," - ",$A42)),'[1]Segurados Civis'!$A$5:$H$2142,6,0),"")</f>
        <v>216</v>
      </c>
      <c r="D42" s="86">
        <f>IFERROR(VLOOKUP(UPPER(CONCATENATE($B42," - ",$A42)),'[1]Segurados Civis'!$A$5:$H$2142,7,0),"")</f>
        <v>0</v>
      </c>
      <c r="E42" s="86">
        <f>IFERROR(VLOOKUP(UPPER(CONCATENATE($B42," - ",$A42)),'[1]Segurados Civis'!$A$5:$H$2142,8,0),"")</f>
        <v>0</v>
      </c>
      <c r="F42" s="86">
        <f t="shared" si="1"/>
        <v>216</v>
      </c>
      <c r="G42" s="85" t="s">
        <v>5032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468</v>
      </c>
      <c r="B43" s="85" t="s">
        <v>5205</v>
      </c>
      <c r="C43" s="86">
        <f>IFERROR(VLOOKUP(UPPER(CONCATENATE($B43," - ",$A43)),'[1]Segurados Civis'!$A$5:$H$2142,6,0),"")</f>
        <v>1210</v>
      </c>
      <c r="D43" s="86">
        <f>IFERROR(VLOOKUP(UPPER(CONCATENATE($B43," - ",$A43)),'[1]Segurados Civis'!$A$5:$H$2142,7,0),"")</f>
        <v>0</v>
      </c>
      <c r="E43" s="86">
        <f>IFERROR(VLOOKUP(UPPER(CONCATENATE($B43," - ",$A43)),'[1]Segurados Civis'!$A$5:$H$2142,8,0),"")</f>
        <v>0</v>
      </c>
      <c r="F43" s="86">
        <f t="shared" si="1"/>
        <v>1210</v>
      </c>
      <c r="G43" s="85" t="s">
        <v>5032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468</v>
      </c>
      <c r="B44" s="85" t="s">
        <v>5206</v>
      </c>
      <c r="C44" s="86">
        <f>IFERROR(VLOOKUP(UPPER(CONCATENATE($B44," - ",$A44)),'[1]Segurados Civis'!$A$5:$H$2142,6,0),"")</f>
        <v>0</v>
      </c>
      <c r="D44" s="86">
        <f>IFERROR(VLOOKUP(UPPER(CONCATENATE($B44," - ",$A44)),'[1]Segurados Civis'!$A$5:$H$2142,7,0),"")</f>
        <v>0</v>
      </c>
      <c r="E44" s="86">
        <f>IFERROR(VLOOKUP(UPPER(CONCATENATE($B44," - ",$A44)),'[1]Segurados Civis'!$A$5:$H$2142,8,0),"")</f>
        <v>0</v>
      </c>
      <c r="F44" s="86" t="str">
        <f t="shared" si="1"/>
        <v/>
      </c>
      <c r="G44" s="85" t="s">
        <v>5032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468</v>
      </c>
      <c r="B45" s="85" t="s">
        <v>5207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468</v>
      </c>
      <c r="B46" s="85" t="s">
        <v>5208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1"/>
        <v/>
      </c>
      <c r="G46" s="85" t="s">
        <v>5035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468</v>
      </c>
      <c r="B47" s="85" t="s">
        <v>5209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5035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468</v>
      </c>
      <c r="B48" s="85" t="s">
        <v>5210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468</v>
      </c>
      <c r="B49" s="85" t="s">
        <v>5211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1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468</v>
      </c>
      <c r="B50" s="85" t="s">
        <v>5212</v>
      </c>
      <c r="C50" s="86">
        <f>IFERROR(VLOOKUP(UPPER(CONCATENATE($B50," - ",$A50)),'[1]Segurados Civis'!$A$5:$H$2142,6,0),"")</f>
        <v>1578</v>
      </c>
      <c r="D50" s="86">
        <f>IFERROR(VLOOKUP(UPPER(CONCATENATE($B50," - ",$A50)),'[1]Segurados Civis'!$A$5:$H$2142,7,0),"")</f>
        <v>0</v>
      </c>
      <c r="E50" s="86">
        <f>IFERROR(VLOOKUP(UPPER(CONCATENATE($B50," - ",$A50)),'[1]Segurados Civis'!$A$5:$H$2142,8,0),"")</f>
        <v>0</v>
      </c>
      <c r="F50" s="86">
        <f t="shared" si="1"/>
        <v>1578</v>
      </c>
      <c r="G50" s="85" t="s">
        <v>5032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468</v>
      </c>
      <c r="B51" s="85" t="s">
        <v>5213</v>
      </c>
      <c r="C51" s="86">
        <f>IFERROR(VLOOKUP(UPPER(CONCATENATE($B51," - ",$A51)),'[1]Segurados Civis'!$A$5:$H$2142,6,0),"")</f>
        <v>755</v>
      </c>
      <c r="D51" s="86">
        <f>IFERROR(VLOOKUP(UPPER(CONCATENATE($B51," - ",$A51)),'[1]Segurados Civis'!$A$5:$H$2142,7,0),"")</f>
        <v>0</v>
      </c>
      <c r="E51" s="86">
        <f>IFERROR(VLOOKUP(UPPER(CONCATENATE($B51," - ",$A51)),'[1]Segurados Civis'!$A$5:$H$2142,8,0),"")</f>
        <v>0</v>
      </c>
      <c r="F51" s="86">
        <f t="shared" si="1"/>
        <v>755</v>
      </c>
      <c r="G51" s="85" t="s">
        <v>5032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468</v>
      </c>
      <c r="B52" s="85" t="s">
        <v>5214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5035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468</v>
      </c>
      <c r="B53" s="85" t="s">
        <v>5215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1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468</v>
      </c>
      <c r="B54" s="85" t="s">
        <v>5216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5035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468</v>
      </c>
      <c r="B55" s="85" t="s">
        <v>5217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1"/>
        <v/>
      </c>
      <c r="G55" s="85" t="s">
        <v>5035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468</v>
      </c>
      <c r="B56" s="85" t="s">
        <v>5218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468</v>
      </c>
      <c r="B57" s="85" t="s">
        <v>5219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5035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468</v>
      </c>
      <c r="B58" s="85" t="s">
        <v>5220</v>
      </c>
      <c r="C58" s="86">
        <f>IFERROR(VLOOKUP(UPPER(CONCATENATE($B58," - ",$A58)),'[1]Segurados Civis'!$A$5:$H$2142,6,0),"")</f>
        <v>1251</v>
      </c>
      <c r="D58" s="86">
        <f>IFERROR(VLOOKUP(UPPER(CONCATENATE($B58," - ",$A58)),'[1]Segurados Civis'!$A$5:$H$2142,7,0),"")</f>
        <v>64</v>
      </c>
      <c r="E58" s="86">
        <f>IFERROR(VLOOKUP(UPPER(CONCATENATE($B58," - ",$A58)),'[1]Segurados Civis'!$A$5:$H$2142,8,0),"")</f>
        <v>65</v>
      </c>
      <c r="F58" s="86">
        <f t="shared" si="1"/>
        <v>1380</v>
      </c>
      <c r="G58" s="85" t="s">
        <v>5032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468</v>
      </c>
      <c r="B59" s="85" t="s">
        <v>5221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468</v>
      </c>
      <c r="B60" s="85" t="s">
        <v>5222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468</v>
      </c>
      <c r="B61" s="85" t="s">
        <v>5223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1"/>
        <v/>
      </c>
      <c r="G61" s="85" t="s">
        <v>5035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468</v>
      </c>
      <c r="B62" s="85" t="s">
        <v>5224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1"/>
        <v/>
      </c>
      <c r="G62" s="85" t="s">
        <v>5035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468</v>
      </c>
      <c r="B63" s="85" t="s">
        <v>5225</v>
      </c>
      <c r="C63" s="86">
        <f>IFERROR(VLOOKUP(UPPER(CONCATENATE($B63," - ",$A63)),'[1]Segurados Civis'!$A$5:$H$2142,6,0),"")</f>
        <v>452</v>
      </c>
      <c r="D63" s="86">
        <f>IFERROR(VLOOKUP(UPPER(CONCATENATE($B63," - ",$A63)),'[1]Segurados Civis'!$A$5:$H$2142,7,0),"")</f>
        <v>0</v>
      </c>
      <c r="E63" s="86">
        <f>IFERROR(VLOOKUP(UPPER(CONCATENATE($B63," - ",$A63)),'[1]Segurados Civis'!$A$5:$H$2142,8,0),"")</f>
        <v>0</v>
      </c>
      <c r="F63" s="86">
        <f t="shared" si="1"/>
        <v>452</v>
      </c>
      <c r="G63" s="85" t="s">
        <v>5032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468</v>
      </c>
      <c r="B64" s="85" t="s">
        <v>5226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1"/>
        <v/>
      </c>
      <c r="G64" s="85" t="s">
        <v>5035</v>
      </c>
      <c r="H64" s="85">
        <v>0</v>
      </c>
      <c r="I64" s="85">
        <v>0</v>
      </c>
      <c r="J64" s="85">
        <v>0</v>
      </c>
      <c r="K64" s="85">
        <v>0</v>
      </c>
    </row>
  </sheetData>
  <autoFilter ref="A1:K1"/>
  <mergeCells count="9">
    <mergeCell ref="N9:P9"/>
    <mergeCell ref="Q9:S9"/>
    <mergeCell ref="N11:P12"/>
    <mergeCell ref="N13:P13"/>
    <mergeCell ref="N2:P3"/>
    <mergeCell ref="N4:P4"/>
    <mergeCell ref="N7:S7"/>
    <mergeCell ref="N8:P8"/>
    <mergeCell ref="Q8:S8"/>
  </mergeCells>
  <conditionalFormatting sqref="H2:K107">
    <cfRule type="containsText" dxfId="529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MJ18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9.140625" defaultRowHeight="15"/>
  <cols>
    <col min="1" max="1" width="5.5703125" style="81" customWidth="1"/>
    <col min="2" max="2" width="39" style="81" customWidth="1"/>
    <col min="3" max="11" width="15.7109375" style="81" customWidth="1"/>
    <col min="12" max="1024" width="9.14062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1857</v>
      </c>
      <c r="B2" s="85" t="s">
        <v>5227</v>
      </c>
      <c r="C2" s="86">
        <f>IFERROR(VLOOKUP(UPPER(CONCATENATE($B2," - ",$A2)),'[1]Segurados Civis'!$A$5:$H$2142,6,0),"")</f>
        <v>23719</v>
      </c>
      <c r="D2" s="86">
        <f>IFERROR(VLOOKUP(UPPER(CONCATENATE($B2," - ",$A2)),'[1]Segurados Civis'!$A$5:$H$2142,7,0),"")</f>
        <v>511</v>
      </c>
      <c r="E2" s="86">
        <f>IFERROR(VLOOKUP(UPPER(CONCATENATE($B2," - ",$A2)),'[1]Segurados Civis'!$A$5:$H$2142,8,0),"")</f>
        <v>757</v>
      </c>
      <c r="F2" s="86">
        <f t="shared" ref="F2:F18" si="0">IF(SUM(C2:E2)=0,"",SUM(C2:E2))</f>
        <v>24987</v>
      </c>
      <c r="G2" s="85" t="s">
        <v>5032</v>
      </c>
      <c r="H2" s="85">
        <v>0</v>
      </c>
      <c r="I2" s="85">
        <v>0</v>
      </c>
      <c r="J2" s="85">
        <v>0</v>
      </c>
      <c r="K2" s="85">
        <v>0</v>
      </c>
      <c r="M2" s="171" t="s">
        <v>5033</v>
      </c>
      <c r="N2" s="171"/>
      <c r="O2" s="171"/>
    </row>
    <row r="3" spans="1:18">
      <c r="A3" s="85" t="s">
        <v>1857</v>
      </c>
      <c r="B3" s="85" t="s">
        <v>5228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1857</v>
      </c>
      <c r="B4" s="85" t="s">
        <v>5229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M4" s="169">
        <f>COUNTIF(H2:H18,1)</f>
        <v>0</v>
      </c>
      <c r="N4" s="169"/>
      <c r="O4" s="169"/>
    </row>
    <row r="5" spans="1:18">
      <c r="A5" s="85" t="s">
        <v>1857</v>
      </c>
      <c r="B5" s="85" t="s">
        <v>5230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1857</v>
      </c>
      <c r="B6" s="85" t="s">
        <v>5231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1857</v>
      </c>
      <c r="B7" s="85" t="s">
        <v>5232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1857</v>
      </c>
      <c r="B8" s="85" t="s">
        <v>5233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1857</v>
      </c>
      <c r="B9" s="85" t="s">
        <v>5234</v>
      </c>
      <c r="C9" s="86">
        <f>IFERROR(VLOOKUP(UPPER(CONCATENATE($B9," - ",$A9)),'[1]Segurados Civis'!$A$5:$H$2142,6,0),"")</f>
        <v>5567</v>
      </c>
      <c r="D9" s="86">
        <f>IFERROR(VLOOKUP(UPPER(CONCATENATE($B9," - ",$A9)),'[1]Segurados Civis'!$A$5:$H$2142,7,0),"")</f>
        <v>565</v>
      </c>
      <c r="E9" s="86">
        <f>IFERROR(VLOOKUP(UPPER(CONCATENATE($B9," - ",$A9)),'[1]Segurados Civis'!$A$5:$H$2142,8,0),"")</f>
        <v>548</v>
      </c>
      <c r="F9" s="86">
        <f t="shared" si="0"/>
        <v>6680</v>
      </c>
      <c r="G9" s="85" t="s">
        <v>5032</v>
      </c>
      <c r="H9" s="85">
        <v>0</v>
      </c>
      <c r="I9" s="85">
        <v>0</v>
      </c>
      <c r="J9" s="85">
        <v>0</v>
      </c>
      <c r="K9" s="85">
        <v>0</v>
      </c>
      <c r="M9" s="173">
        <f>COUNTIF(I2:I18,1)</f>
        <v>0</v>
      </c>
      <c r="N9" s="173"/>
      <c r="O9" s="173"/>
      <c r="P9" s="169">
        <f>COUNTIF(J2:J18,1)</f>
        <v>0</v>
      </c>
      <c r="Q9" s="169"/>
      <c r="R9" s="169"/>
    </row>
    <row r="10" spans="1:18">
      <c r="A10" s="85" t="s">
        <v>1857</v>
      </c>
      <c r="B10" s="85" t="s">
        <v>5235</v>
      </c>
      <c r="C10" s="86">
        <f>IFERROR(VLOOKUP(UPPER(CONCATENATE($B10," - ",$A10)),'[1]Segurados Civis'!$A$5:$H$2142,6,0),"")</f>
        <v>0</v>
      </c>
      <c r="D10" s="86">
        <f>IFERROR(VLOOKUP(UPPER(CONCATENATE($B10," - ",$A10)),'[1]Segurados Civis'!$A$5:$H$2142,7,0),"")</f>
        <v>0</v>
      </c>
      <c r="E10" s="86">
        <f>IFERROR(VLOOKUP(UPPER(CONCATENATE($B10," - ",$A10)),'[1]Segurados Civis'!$A$5:$H$2142,8,0),"")</f>
        <v>0</v>
      </c>
      <c r="F10" s="86" t="str">
        <f t="shared" si="0"/>
        <v/>
      </c>
      <c r="G10" s="85" t="s">
        <v>5032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1857</v>
      </c>
      <c r="B11" s="85" t="s">
        <v>5236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1857</v>
      </c>
      <c r="B12" s="85" t="s">
        <v>5237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1857</v>
      </c>
      <c r="B13" s="85" t="s">
        <v>5238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COUNTIF(K2:K18,1)</f>
        <v>0</v>
      </c>
      <c r="N13" s="169"/>
      <c r="O13" s="169"/>
    </row>
    <row r="14" spans="1:18">
      <c r="A14" s="85" t="s">
        <v>1857</v>
      </c>
      <c r="B14" s="85" t="s">
        <v>5239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1857</v>
      </c>
      <c r="B15" s="85" t="s">
        <v>5240</v>
      </c>
      <c r="C15" s="86">
        <f>IFERROR(VLOOKUP(UPPER(CONCATENATE($B15," - ",$A15)),'[1]Segurados Civis'!$A$5:$H$2142,6,0),"")</f>
        <v>1716</v>
      </c>
      <c r="D15" s="86">
        <f>IFERROR(VLOOKUP(UPPER(CONCATENATE($B15," - ",$A15)),'[1]Segurados Civis'!$A$5:$H$2142,7,0),"")</f>
        <v>74</v>
      </c>
      <c r="E15" s="86">
        <f>IFERROR(VLOOKUP(UPPER(CONCATENATE($B15," - ",$A15)),'[1]Segurados Civis'!$A$5:$H$2142,8,0),"")</f>
        <v>89</v>
      </c>
      <c r="F15" s="86">
        <f t="shared" si="0"/>
        <v>1879</v>
      </c>
      <c r="G15" s="85" t="s">
        <v>5032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1857</v>
      </c>
      <c r="B16" s="85" t="s">
        <v>5241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1857</v>
      </c>
      <c r="B17" s="85" t="s">
        <v>5242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1857</v>
      </c>
      <c r="B18" s="85" t="s">
        <v>5243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>
        <v>0</v>
      </c>
      <c r="K18" s="85">
        <v>0</v>
      </c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61">
    <cfRule type="containsText" dxfId="528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J420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1" customFormat="1" ht="31.5" customHeight="1">
      <c r="A1" s="85" t="s">
        <v>7</v>
      </c>
      <c r="B1" s="85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8" t="s">
        <v>5026</v>
      </c>
      <c r="H1" s="88" t="s">
        <v>5027</v>
      </c>
      <c r="I1" s="88" t="s">
        <v>5028</v>
      </c>
      <c r="J1" s="88" t="s">
        <v>5029</v>
      </c>
      <c r="K1" s="88" t="s">
        <v>5047</v>
      </c>
    </row>
    <row r="2" spans="1:18" ht="15" customHeight="1">
      <c r="A2" s="85" t="s">
        <v>275</v>
      </c>
      <c r="B2" s="85" t="s">
        <v>5244</v>
      </c>
      <c r="C2" s="86">
        <f>IFERROR(VLOOKUP(UPPER(CONCATENATE($B2," - ",$A2)),'[1]Segurados Civis'!$A$5:$H$2142,6,0),"")</f>
        <v>93877</v>
      </c>
      <c r="D2" s="86">
        <f>IFERROR(VLOOKUP(UPPER(CONCATENATE($B2," - ",$A2)),'[1]Segurados Civis'!$A$5:$H$2142,7,0),"")</f>
        <v>93356</v>
      </c>
      <c r="E2" s="86">
        <f>IFERROR(VLOOKUP(UPPER(CONCATENATE($B2," - ",$A2)),'[1]Segurados Civis'!$A$5:$H$2142,8,0),"")</f>
        <v>15310</v>
      </c>
      <c r="F2" s="86">
        <f t="shared" ref="F2:F65" si="0">IF(SUM(C2:E2)=0,"",SUM(C2:E2))</f>
        <v>202543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275</v>
      </c>
      <c r="B3" s="85" t="s">
        <v>5245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275</v>
      </c>
      <c r="B4" s="85" t="s">
        <v>5246</v>
      </c>
      <c r="C4" s="86" t="str">
        <f>IFERROR(VLOOKUP(UPPER(CONCATENATE($B4," - ",$A4)),'[1]Segurados Civis'!$A$5:$H$2142,6,0),"")</f>
        <v/>
      </c>
      <c r="D4" s="86" t="str">
        <f>IFERROR(VLOOKUP(UPPER(CONCATENATE($B4," - ",$A4)),'[1]Segurados Civis'!$A$5:$H$2142,7,0),"")</f>
        <v/>
      </c>
      <c r="E4" s="86" t="str">
        <f>IFERROR(VLOOKUP(UPPER(CONCATENATE($B4," - ",$A4)),'[1]Segurados Civis'!$A$5:$H$2142,8,0),"")</f>
        <v/>
      </c>
      <c r="F4" s="86" t="str">
        <f t="shared" si="0"/>
        <v/>
      </c>
      <c r="G4" s="85" t="s">
        <v>5035</v>
      </c>
      <c r="H4" s="85">
        <v>0</v>
      </c>
      <c r="I4" s="85">
        <v>0</v>
      </c>
      <c r="J4" s="85">
        <v>0</v>
      </c>
      <c r="K4" s="85">
        <v>0</v>
      </c>
      <c r="M4" s="169">
        <f>COUNTIF(H2:H420,1)</f>
        <v>5</v>
      </c>
      <c r="N4" s="169"/>
      <c r="O4" s="169"/>
    </row>
    <row r="5" spans="1:18">
      <c r="A5" s="85" t="s">
        <v>275</v>
      </c>
      <c r="B5" s="85" t="s">
        <v>5247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275</v>
      </c>
      <c r="B6" s="85" t="s">
        <v>5248</v>
      </c>
      <c r="C6" s="86" t="str">
        <f>IFERROR(VLOOKUP(UPPER(CONCATENATE($B6," - ",$A6)),'[1]Segurados Civis'!$A$5:$H$2142,6,0),"")</f>
        <v/>
      </c>
      <c r="D6" s="86" t="str">
        <f>IFERROR(VLOOKUP(UPPER(CONCATENATE($B6," - ",$A6)),'[1]Segurados Civis'!$A$5:$H$2142,7,0),"")</f>
        <v/>
      </c>
      <c r="E6" s="86" t="str">
        <f>IFERROR(VLOOKUP(UPPER(CONCATENATE($B6," - ",$A6)),'[1]Segurados Civis'!$A$5:$H$2142,8,0),"")</f>
        <v/>
      </c>
      <c r="F6" s="86" t="str">
        <f t="shared" si="0"/>
        <v/>
      </c>
      <c r="G6" s="85" t="s">
        <v>5035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275</v>
      </c>
      <c r="B7" s="85" t="s">
        <v>5249</v>
      </c>
      <c r="C7" s="86" t="str">
        <f>IFERROR(VLOOKUP(UPPER(CONCATENATE($B7," - ",$A7)),'[1]Segurados Civis'!$A$5:$H$2142,6,0),"")</f>
        <v/>
      </c>
      <c r="D7" s="86" t="str">
        <f>IFERROR(VLOOKUP(UPPER(CONCATENATE($B7," - ",$A7)),'[1]Segurados Civis'!$A$5:$H$2142,7,0),"")</f>
        <v/>
      </c>
      <c r="E7" s="86" t="str">
        <f>IFERROR(VLOOKUP(UPPER(CONCATENATE($B7," - ",$A7)),'[1]Segurados Civis'!$A$5:$H$2142,8,0),"")</f>
        <v/>
      </c>
      <c r="F7" s="86" t="str">
        <f t="shared" si="0"/>
        <v/>
      </c>
      <c r="G7" s="85" t="s">
        <v>5035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275</v>
      </c>
      <c r="B8" s="85" t="s">
        <v>5250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275</v>
      </c>
      <c r="B9" s="85" t="s">
        <v>5251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>
        <v>0</v>
      </c>
      <c r="K9" s="85">
        <v>0</v>
      </c>
      <c r="M9" s="169">
        <f>COUNTIF(I2:I420,1)</f>
        <v>4</v>
      </c>
      <c r="N9" s="169"/>
      <c r="O9" s="169"/>
      <c r="P9" s="169">
        <f>COUNTIF(J2:J420,1)</f>
        <v>5</v>
      </c>
      <c r="Q9" s="169"/>
      <c r="R9" s="169"/>
    </row>
    <row r="10" spans="1:18">
      <c r="A10" s="85" t="s">
        <v>275</v>
      </c>
      <c r="B10" s="85" t="s">
        <v>5252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5035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275</v>
      </c>
      <c r="B11" s="85" t="s">
        <v>5253</v>
      </c>
      <c r="C11" s="86" t="str">
        <f>IFERROR(VLOOKUP(UPPER(CONCATENATE($B11," - ",$A11)),'[1]Segurados Civis'!$A$5:$H$2142,6,0),"")</f>
        <v/>
      </c>
      <c r="D11" s="86" t="str">
        <f>IFERROR(VLOOKUP(UPPER(CONCATENATE($B11," - ",$A11)),'[1]Segurados Civis'!$A$5:$H$2142,7,0),"")</f>
        <v/>
      </c>
      <c r="E11" s="86" t="str">
        <f>IFERROR(VLOOKUP(UPPER(CONCATENATE($B11," - ",$A11)),'[1]Segurados Civis'!$A$5:$H$2142,8,0),"")</f>
        <v/>
      </c>
      <c r="F11" s="86" t="str">
        <f t="shared" si="0"/>
        <v/>
      </c>
      <c r="G11" s="85" t="s">
        <v>5035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275</v>
      </c>
      <c r="B12" s="85" t="s">
        <v>5254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275</v>
      </c>
      <c r="B13" s="85" t="s">
        <v>5255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COUNTIF(K2:K420,1)</f>
        <v>1</v>
      </c>
      <c r="N13" s="169"/>
      <c r="O13" s="169"/>
    </row>
    <row r="14" spans="1:18">
      <c r="A14" s="85" t="s">
        <v>275</v>
      </c>
      <c r="B14" s="85" t="s">
        <v>5256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275</v>
      </c>
      <c r="B15" s="85" t="s">
        <v>5257</v>
      </c>
      <c r="C15" s="86" t="str">
        <f>IFERROR(VLOOKUP(UPPER(CONCATENATE($B15," - ",$A15)),'[1]Segurados Civis'!$A$5:$H$2142,6,0),"")</f>
        <v/>
      </c>
      <c r="D15" s="86" t="str">
        <f>IFERROR(VLOOKUP(UPPER(CONCATENATE($B15," - ",$A15)),'[1]Segurados Civis'!$A$5:$H$2142,7,0),"")</f>
        <v/>
      </c>
      <c r="E15" s="86" t="str">
        <f>IFERROR(VLOOKUP(UPPER(CONCATENATE($B15," - ",$A15)),'[1]Segurados Civis'!$A$5:$H$2142,8,0),"")</f>
        <v/>
      </c>
      <c r="F15" s="86" t="str">
        <f t="shared" si="0"/>
        <v/>
      </c>
      <c r="G15" s="85" t="s">
        <v>5035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275</v>
      </c>
      <c r="B16" s="85" t="s">
        <v>5258</v>
      </c>
      <c r="C16" s="86" t="str">
        <f>IFERROR(VLOOKUP(UPPER(CONCATENATE($B16," - ",$A16)),'[1]Segurados Civis'!$A$5:$H$2142,6,0),"")</f>
        <v/>
      </c>
      <c r="D16" s="86" t="str">
        <f>IFERROR(VLOOKUP(UPPER(CONCATENATE($B16," - ",$A16)),'[1]Segurados Civis'!$A$5:$H$2142,7,0),"")</f>
        <v/>
      </c>
      <c r="E16" s="86" t="str">
        <f>IFERROR(VLOOKUP(UPPER(CONCATENATE($B16," - ",$A16)),'[1]Segurados Civis'!$A$5:$H$2142,8,0),"")</f>
        <v/>
      </c>
      <c r="F16" s="86" t="str">
        <f t="shared" si="0"/>
        <v/>
      </c>
      <c r="G16" s="85" t="s">
        <v>5035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275</v>
      </c>
      <c r="B17" s="85" t="s">
        <v>5259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275</v>
      </c>
      <c r="B18" s="85" t="s">
        <v>5260</v>
      </c>
      <c r="C18" s="86" t="str">
        <f>IFERROR(VLOOKUP(UPPER(CONCATENATE($B18," - ",$A18)),'[1]Segurados Civis'!$A$5:$H$2142,6,0),"")</f>
        <v/>
      </c>
      <c r="D18" s="86" t="str">
        <f>IFERROR(VLOOKUP(UPPER(CONCATENATE($B18," - ",$A18)),'[1]Segurados Civis'!$A$5:$H$2142,7,0),"")</f>
        <v/>
      </c>
      <c r="E18" s="86" t="str">
        <f>IFERROR(VLOOKUP(UPPER(CONCATENATE($B18," - ",$A18)),'[1]Segurados Civis'!$A$5:$H$2142,8,0),"")</f>
        <v/>
      </c>
      <c r="F18" s="86" t="str">
        <f t="shared" si="0"/>
        <v/>
      </c>
      <c r="G18" s="85" t="s">
        <v>5035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275</v>
      </c>
      <c r="B19" s="85" t="s">
        <v>5261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275</v>
      </c>
      <c r="B20" s="85" t="s">
        <v>5262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275</v>
      </c>
      <c r="B21" s="85" t="s">
        <v>5263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275</v>
      </c>
      <c r="B22" s="85" t="s">
        <v>5264</v>
      </c>
      <c r="C22" s="86">
        <f>IFERROR(VLOOKUP(UPPER(CONCATENATE($B22," - ",$A22)),'[1]Segurados Civis'!$A$5:$H$2142,6,0),"")</f>
        <v>0</v>
      </c>
      <c r="D22" s="86">
        <f>IFERROR(VLOOKUP(UPPER(CONCATENATE($B22," - ",$A22)),'[1]Segurados Civis'!$A$5:$H$2142,7,0),"")</f>
        <v>0</v>
      </c>
      <c r="E22" s="86">
        <f>IFERROR(VLOOKUP(UPPER(CONCATENATE($B22," - ",$A22)),'[1]Segurados Civis'!$A$5:$H$2142,8,0),"")</f>
        <v>0</v>
      </c>
      <c r="F22" s="86" t="str">
        <f t="shared" si="0"/>
        <v/>
      </c>
      <c r="G22" s="85" t="s">
        <v>5032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275</v>
      </c>
      <c r="B23" s="85" t="s">
        <v>5265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275</v>
      </c>
      <c r="B24" s="85" t="s">
        <v>5266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275</v>
      </c>
      <c r="B25" s="85" t="s">
        <v>5267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275</v>
      </c>
      <c r="B26" s="85" t="s">
        <v>5268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275</v>
      </c>
      <c r="B27" s="85" t="s">
        <v>5269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275</v>
      </c>
      <c r="B28" s="85" t="s">
        <v>5270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275</v>
      </c>
      <c r="B29" s="85" t="s">
        <v>5271</v>
      </c>
      <c r="C29" s="86" t="str">
        <f>IFERROR(VLOOKUP(UPPER(CONCATENATE($B29," - ",$A29)),'[1]Segurados Civis'!$A$5:$H$2142,6,0),"")</f>
        <v/>
      </c>
      <c r="D29" s="86" t="str">
        <f>IFERROR(VLOOKUP(UPPER(CONCATENATE($B29," - ",$A29)),'[1]Segurados Civis'!$A$5:$H$2142,7,0),"")</f>
        <v/>
      </c>
      <c r="E29" s="86" t="str">
        <f>IFERROR(VLOOKUP(UPPER(CONCATENATE($B29," - ",$A29)),'[1]Segurados Civis'!$A$5:$H$2142,8,0),"")</f>
        <v/>
      </c>
      <c r="F29" s="86" t="str">
        <f t="shared" si="0"/>
        <v/>
      </c>
      <c r="G29" s="85" t="s">
        <v>5035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275</v>
      </c>
      <c r="B30" s="85" t="s">
        <v>5272</v>
      </c>
      <c r="C30" s="86" t="str">
        <f>IFERROR(VLOOKUP(UPPER(CONCATENATE($B30," - ",$A30)),'[1]Segurados Civis'!$A$5:$H$2142,6,0),"")</f>
        <v/>
      </c>
      <c r="D30" s="86" t="str">
        <f>IFERROR(VLOOKUP(UPPER(CONCATENATE($B30," - ",$A30)),'[1]Segurados Civis'!$A$5:$H$2142,7,0),"")</f>
        <v/>
      </c>
      <c r="E30" s="86" t="str">
        <f>IFERROR(VLOOKUP(UPPER(CONCATENATE($B30," - ",$A30)),'[1]Segurados Civis'!$A$5:$H$2142,8,0),"")</f>
        <v/>
      </c>
      <c r="F30" s="86" t="str">
        <f t="shared" si="0"/>
        <v/>
      </c>
      <c r="G30" s="85" t="s">
        <v>5035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275</v>
      </c>
      <c r="B31" s="85" t="s">
        <v>5273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275</v>
      </c>
      <c r="B32" s="85" t="s">
        <v>5274</v>
      </c>
      <c r="C32" s="86" t="str">
        <f>IFERROR(VLOOKUP(UPPER(CONCATENATE($B32," - ",$A32)),'[1]Segurados Civis'!$A$5:$H$2142,6,0),"")</f>
        <v/>
      </c>
      <c r="D32" s="86" t="str">
        <f>IFERROR(VLOOKUP(UPPER(CONCATENATE($B32," - ",$A32)),'[1]Segurados Civis'!$A$5:$H$2142,7,0),"")</f>
        <v/>
      </c>
      <c r="E32" s="86" t="str">
        <f>IFERROR(VLOOKUP(UPPER(CONCATENATE($B32," - ",$A32)),'[1]Segurados Civis'!$A$5:$H$2142,8,0),"")</f>
        <v/>
      </c>
      <c r="F32" s="86" t="str">
        <f t="shared" si="0"/>
        <v/>
      </c>
      <c r="G32" s="85" t="s">
        <v>5035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275</v>
      </c>
      <c r="B33" s="85" t="s">
        <v>5275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275</v>
      </c>
      <c r="B34" s="85" t="s">
        <v>5276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si="0"/>
        <v/>
      </c>
      <c r="G34" s="85" t="s">
        <v>5035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275</v>
      </c>
      <c r="B35" s="85" t="s">
        <v>5277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0"/>
        <v/>
      </c>
      <c r="G35" s="85" t="s">
        <v>5035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275</v>
      </c>
      <c r="B36" s="85" t="s">
        <v>5278</v>
      </c>
      <c r="C36" s="86" t="str">
        <f>IFERROR(VLOOKUP(UPPER(CONCATENATE($B36," - ",$A36)),'[1]Segurados Civis'!$A$5:$H$2142,6,0),"")</f>
        <v/>
      </c>
      <c r="D36" s="86" t="str">
        <f>IFERROR(VLOOKUP(UPPER(CONCATENATE($B36," - ",$A36)),'[1]Segurados Civis'!$A$5:$H$2142,7,0),"")</f>
        <v/>
      </c>
      <c r="E36" s="86" t="str">
        <f>IFERROR(VLOOKUP(UPPER(CONCATENATE($B36," - ",$A36)),'[1]Segurados Civis'!$A$5:$H$2142,8,0),"")</f>
        <v/>
      </c>
      <c r="F36" s="86" t="str">
        <f t="shared" si="0"/>
        <v/>
      </c>
      <c r="G36" s="85" t="s">
        <v>5035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275</v>
      </c>
      <c r="B37" s="85" t="s">
        <v>5279</v>
      </c>
      <c r="C37" s="86" t="str">
        <f>IFERROR(VLOOKUP(UPPER(CONCATENATE($B37," - ",$A37)),'[1]Segurados Civis'!$A$5:$H$2142,6,0),"")</f>
        <v/>
      </c>
      <c r="D37" s="86" t="str">
        <f>IFERROR(VLOOKUP(UPPER(CONCATENATE($B37," - ",$A37)),'[1]Segurados Civis'!$A$5:$H$2142,7,0),"")</f>
        <v/>
      </c>
      <c r="E37" s="86" t="str">
        <f>IFERROR(VLOOKUP(UPPER(CONCATENATE($B37," - ",$A37)),'[1]Segurados Civis'!$A$5:$H$2142,8,0),"")</f>
        <v/>
      </c>
      <c r="F37" s="86" t="str">
        <f t="shared" si="0"/>
        <v/>
      </c>
      <c r="G37" s="85" t="s">
        <v>5035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275</v>
      </c>
      <c r="B38" s="85" t="s">
        <v>5280</v>
      </c>
      <c r="C38" s="86" t="str">
        <f>IFERROR(VLOOKUP(UPPER(CONCATENATE($B38," - ",$A38)),'[1]Segurados Civis'!$A$5:$H$2142,6,0),"")</f>
        <v/>
      </c>
      <c r="D38" s="86" t="str">
        <f>IFERROR(VLOOKUP(UPPER(CONCATENATE($B38," - ",$A38)),'[1]Segurados Civis'!$A$5:$H$2142,7,0),"")</f>
        <v/>
      </c>
      <c r="E38" s="86" t="str">
        <f>IFERROR(VLOOKUP(UPPER(CONCATENATE($B38," - ",$A38)),'[1]Segurados Civis'!$A$5:$H$2142,8,0),"")</f>
        <v/>
      </c>
      <c r="F38" s="86" t="str">
        <f t="shared" si="0"/>
        <v/>
      </c>
      <c r="G38" s="85" t="s">
        <v>5035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275</v>
      </c>
      <c r="B39" s="85" t="s">
        <v>5281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0"/>
        <v/>
      </c>
      <c r="G39" s="85" t="s">
        <v>5035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275</v>
      </c>
      <c r="B40" s="85" t="s">
        <v>5282</v>
      </c>
      <c r="C40" s="86" t="str">
        <f>IFERROR(VLOOKUP(UPPER(CONCATENATE($B40," - ",$A40)),'[1]Segurados Civis'!$A$5:$H$2142,6,0),"")</f>
        <v/>
      </c>
      <c r="D40" s="86" t="str">
        <f>IFERROR(VLOOKUP(UPPER(CONCATENATE($B40," - ",$A40)),'[1]Segurados Civis'!$A$5:$H$2142,7,0),"")</f>
        <v/>
      </c>
      <c r="E40" s="86" t="str">
        <f>IFERROR(VLOOKUP(UPPER(CONCATENATE($B40," - ",$A40)),'[1]Segurados Civis'!$A$5:$H$2142,8,0),"")</f>
        <v/>
      </c>
      <c r="F40" s="86" t="str">
        <f t="shared" si="0"/>
        <v/>
      </c>
      <c r="G40" s="85" t="s">
        <v>5035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275</v>
      </c>
      <c r="B41" s="85" t="s">
        <v>5283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0"/>
        <v/>
      </c>
      <c r="G41" s="85" t="s">
        <v>5035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275</v>
      </c>
      <c r="B42" s="85" t="s">
        <v>5284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0"/>
        <v/>
      </c>
      <c r="G42" s="85" t="s">
        <v>5035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275</v>
      </c>
      <c r="B43" s="85" t="s">
        <v>5285</v>
      </c>
      <c r="C43" s="86" t="str">
        <f>IFERROR(VLOOKUP(UPPER(CONCATENATE($B43," - ",$A43)),'[1]Segurados Civis'!$A$5:$H$2142,6,0),"")</f>
        <v/>
      </c>
      <c r="D43" s="86" t="str">
        <f>IFERROR(VLOOKUP(UPPER(CONCATENATE($B43," - ",$A43)),'[1]Segurados Civis'!$A$5:$H$2142,7,0),"")</f>
        <v/>
      </c>
      <c r="E43" s="86" t="str">
        <f>IFERROR(VLOOKUP(UPPER(CONCATENATE($B43," - ",$A43)),'[1]Segurados Civis'!$A$5:$H$2142,8,0),"")</f>
        <v/>
      </c>
      <c r="F43" s="86" t="str">
        <f t="shared" si="0"/>
        <v/>
      </c>
      <c r="G43" s="85" t="s">
        <v>5035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275</v>
      </c>
      <c r="B44" s="85" t="s">
        <v>5286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0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275</v>
      </c>
      <c r="B45" s="85" t="s">
        <v>5287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0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275</v>
      </c>
      <c r="B46" s="85" t="s">
        <v>5288</v>
      </c>
      <c r="C46" s="86" t="str">
        <f>IFERROR(VLOOKUP(UPPER(CONCATENATE($B46," - ",$A46)),'[1]Segurados Civis'!$A$5:$H$2142,6,0),"")</f>
        <v/>
      </c>
      <c r="D46" s="86" t="str">
        <f>IFERROR(VLOOKUP(UPPER(CONCATENATE($B46," - ",$A46)),'[1]Segurados Civis'!$A$5:$H$2142,7,0),"")</f>
        <v/>
      </c>
      <c r="E46" s="86" t="str">
        <f>IFERROR(VLOOKUP(UPPER(CONCATENATE($B46," - ",$A46)),'[1]Segurados Civis'!$A$5:$H$2142,8,0),"")</f>
        <v/>
      </c>
      <c r="F46" s="86" t="str">
        <f t="shared" si="0"/>
        <v/>
      </c>
      <c r="G46" s="85" t="s">
        <v>5035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275</v>
      </c>
      <c r="B47" s="85" t="s">
        <v>5289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0"/>
        <v/>
      </c>
      <c r="G47" s="85" t="s">
        <v>5035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275</v>
      </c>
      <c r="B48" s="85" t="s">
        <v>5290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0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275</v>
      </c>
      <c r="B49" s="85" t="s">
        <v>5291</v>
      </c>
      <c r="C49" s="86" t="str">
        <f>IFERROR(VLOOKUP(UPPER(CONCATENATE($B49," - ",$A49)),'[1]Segurados Civis'!$A$5:$H$2142,6,0),"")</f>
        <v/>
      </c>
      <c r="D49" s="86" t="str">
        <f>IFERROR(VLOOKUP(UPPER(CONCATENATE($B49," - ",$A49)),'[1]Segurados Civis'!$A$5:$H$2142,7,0),"")</f>
        <v/>
      </c>
      <c r="E49" s="86" t="str">
        <f>IFERROR(VLOOKUP(UPPER(CONCATENATE($B49," - ",$A49)),'[1]Segurados Civis'!$A$5:$H$2142,8,0),"")</f>
        <v/>
      </c>
      <c r="F49" s="86" t="str">
        <f t="shared" si="0"/>
        <v/>
      </c>
      <c r="G49" s="85" t="s">
        <v>5035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275</v>
      </c>
      <c r="B50" s="85" t="s">
        <v>5292</v>
      </c>
      <c r="C50" s="86" t="str">
        <f>IFERROR(VLOOKUP(UPPER(CONCATENATE($B50," - ",$A50)),'[1]Segurados Civis'!$A$5:$H$2142,6,0),"")</f>
        <v/>
      </c>
      <c r="D50" s="86" t="str">
        <f>IFERROR(VLOOKUP(UPPER(CONCATENATE($B50," - ",$A50)),'[1]Segurados Civis'!$A$5:$H$2142,7,0),"")</f>
        <v/>
      </c>
      <c r="E50" s="86" t="str">
        <f>IFERROR(VLOOKUP(UPPER(CONCATENATE($B50," - ",$A50)),'[1]Segurados Civis'!$A$5:$H$2142,8,0),"")</f>
        <v/>
      </c>
      <c r="F50" s="86" t="str">
        <f t="shared" si="0"/>
        <v/>
      </c>
      <c r="G50" s="85" t="s">
        <v>5035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275</v>
      </c>
      <c r="B51" s="85" t="s">
        <v>5293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0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275</v>
      </c>
      <c r="B52" s="85" t="s">
        <v>5294</v>
      </c>
      <c r="C52" s="86">
        <f>IFERROR(VLOOKUP(UPPER(CONCATENATE($B52," - ",$A52)),'[1]Segurados Civis'!$A$5:$H$2142,6,0),"")</f>
        <v>454</v>
      </c>
      <c r="D52" s="86">
        <f>IFERROR(VLOOKUP(UPPER(CONCATENATE($B52," - ",$A52)),'[1]Segurados Civis'!$A$5:$H$2142,7,0),"")</f>
        <v>61</v>
      </c>
      <c r="E52" s="86">
        <f>IFERROR(VLOOKUP(UPPER(CONCATENATE($B52," - ",$A52)),'[1]Segurados Civis'!$A$5:$H$2142,8,0),"")</f>
        <v>13</v>
      </c>
      <c r="F52" s="86">
        <f t="shared" si="0"/>
        <v>528</v>
      </c>
      <c r="G52" s="85" t="s">
        <v>5032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275</v>
      </c>
      <c r="B53" s="85" t="s">
        <v>5295</v>
      </c>
      <c r="C53" s="86" t="str">
        <f>IFERROR(VLOOKUP(UPPER(CONCATENATE($B53," - ",$A53)),'[1]Segurados Civis'!$A$5:$H$2142,6,0),"")</f>
        <v/>
      </c>
      <c r="D53" s="86" t="str">
        <f>IFERROR(VLOOKUP(UPPER(CONCATENATE($B53," - ",$A53)),'[1]Segurados Civis'!$A$5:$H$2142,7,0),"")</f>
        <v/>
      </c>
      <c r="E53" s="86" t="str">
        <f>IFERROR(VLOOKUP(UPPER(CONCATENATE($B53," - ",$A53)),'[1]Segurados Civis'!$A$5:$H$2142,8,0),"")</f>
        <v/>
      </c>
      <c r="F53" s="86" t="str">
        <f t="shared" si="0"/>
        <v/>
      </c>
      <c r="G53" s="85" t="s">
        <v>5035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275</v>
      </c>
      <c r="B54" s="85" t="s">
        <v>5296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0"/>
        <v/>
      </c>
      <c r="G54" s="85" t="s">
        <v>5035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275</v>
      </c>
      <c r="B55" s="85" t="s">
        <v>5297</v>
      </c>
      <c r="C55" s="86" t="str">
        <f>IFERROR(VLOOKUP(UPPER(CONCATENATE($B55," - ",$A55)),'[1]Segurados Civis'!$A$5:$H$2142,6,0),"")</f>
        <v/>
      </c>
      <c r="D55" s="86" t="str">
        <f>IFERROR(VLOOKUP(UPPER(CONCATENATE($B55," - ",$A55)),'[1]Segurados Civis'!$A$5:$H$2142,7,0),"")</f>
        <v/>
      </c>
      <c r="E55" s="86" t="str">
        <f>IFERROR(VLOOKUP(UPPER(CONCATENATE($B55," - ",$A55)),'[1]Segurados Civis'!$A$5:$H$2142,8,0),"")</f>
        <v/>
      </c>
      <c r="F55" s="86" t="str">
        <f t="shared" si="0"/>
        <v/>
      </c>
      <c r="G55" s="85" t="s">
        <v>5035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275</v>
      </c>
      <c r="B56" s="85" t="s">
        <v>5298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0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275</v>
      </c>
      <c r="B57" s="85" t="s">
        <v>5299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0"/>
        <v/>
      </c>
      <c r="G57" s="85" t="s">
        <v>5035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275</v>
      </c>
      <c r="B58" s="85" t="s">
        <v>5300</v>
      </c>
      <c r="C58" s="86" t="str">
        <f>IFERROR(VLOOKUP(UPPER(CONCATENATE($B58," - ",$A58)),'[1]Segurados Civis'!$A$5:$H$2142,6,0),"")</f>
        <v/>
      </c>
      <c r="D58" s="86" t="str">
        <f>IFERROR(VLOOKUP(UPPER(CONCATENATE($B58," - ",$A58)),'[1]Segurados Civis'!$A$5:$H$2142,7,0),"")</f>
        <v/>
      </c>
      <c r="E58" s="86" t="str">
        <f>IFERROR(VLOOKUP(UPPER(CONCATENATE($B58," - ",$A58)),'[1]Segurados Civis'!$A$5:$H$2142,8,0),"")</f>
        <v/>
      </c>
      <c r="F58" s="86" t="str">
        <f t="shared" si="0"/>
        <v/>
      </c>
      <c r="G58" s="85" t="s">
        <v>5035</v>
      </c>
      <c r="H58" s="85">
        <v>0</v>
      </c>
      <c r="I58" s="85">
        <v>0</v>
      </c>
      <c r="J58" s="85">
        <v>0</v>
      </c>
      <c r="K58" s="85">
        <v>0</v>
      </c>
    </row>
    <row r="59" spans="1:11">
      <c r="A59" s="85" t="s">
        <v>275</v>
      </c>
      <c r="B59" s="85" t="s">
        <v>5301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0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275</v>
      </c>
      <c r="B60" s="85" t="s">
        <v>5302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0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275</v>
      </c>
      <c r="B61" s="85" t="s">
        <v>5303</v>
      </c>
      <c r="C61" s="86" t="str">
        <f>IFERROR(VLOOKUP(UPPER(CONCATENATE($B61," - ",$A61)),'[1]Segurados Civis'!$A$5:$H$2142,6,0),"")</f>
        <v/>
      </c>
      <c r="D61" s="86" t="str">
        <f>IFERROR(VLOOKUP(UPPER(CONCATENATE($B61," - ",$A61)),'[1]Segurados Civis'!$A$5:$H$2142,7,0),"")</f>
        <v/>
      </c>
      <c r="E61" s="86" t="str">
        <f>IFERROR(VLOOKUP(UPPER(CONCATENATE($B61," - ",$A61)),'[1]Segurados Civis'!$A$5:$H$2142,8,0),"")</f>
        <v/>
      </c>
      <c r="F61" s="86" t="str">
        <f t="shared" si="0"/>
        <v/>
      </c>
      <c r="G61" s="85" t="s">
        <v>5035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275</v>
      </c>
      <c r="B62" s="85" t="s">
        <v>5304</v>
      </c>
      <c r="C62" s="86" t="str">
        <f>IFERROR(VLOOKUP(UPPER(CONCATENATE($B62," - ",$A62)),'[1]Segurados Civis'!$A$5:$H$2142,6,0),"")</f>
        <v/>
      </c>
      <c r="D62" s="86" t="str">
        <f>IFERROR(VLOOKUP(UPPER(CONCATENATE($B62," - ",$A62)),'[1]Segurados Civis'!$A$5:$H$2142,7,0),"")</f>
        <v/>
      </c>
      <c r="E62" s="86" t="str">
        <f>IFERROR(VLOOKUP(UPPER(CONCATENATE($B62," - ",$A62)),'[1]Segurados Civis'!$A$5:$H$2142,8,0),"")</f>
        <v/>
      </c>
      <c r="F62" s="86" t="str">
        <f t="shared" si="0"/>
        <v/>
      </c>
      <c r="G62" s="85" t="s">
        <v>5035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275</v>
      </c>
      <c r="B63" s="85" t="s">
        <v>5305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0"/>
        <v/>
      </c>
      <c r="G63" s="85" t="s">
        <v>5035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275</v>
      </c>
      <c r="B64" s="85" t="s">
        <v>5306</v>
      </c>
      <c r="C64" s="86" t="str">
        <f>IFERROR(VLOOKUP(UPPER(CONCATENATE($B64," - ",$A64)),'[1]Segurados Civis'!$A$5:$H$2142,6,0),"")</f>
        <v/>
      </c>
      <c r="D64" s="86" t="str">
        <f>IFERROR(VLOOKUP(UPPER(CONCATENATE($B64," - ",$A64)),'[1]Segurados Civis'!$A$5:$H$2142,7,0),"")</f>
        <v/>
      </c>
      <c r="E64" s="86" t="str">
        <f>IFERROR(VLOOKUP(UPPER(CONCATENATE($B64," - ",$A64)),'[1]Segurados Civis'!$A$5:$H$2142,8,0),"")</f>
        <v/>
      </c>
      <c r="F64" s="86" t="str">
        <f t="shared" si="0"/>
        <v/>
      </c>
      <c r="G64" s="85" t="s">
        <v>5035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275</v>
      </c>
      <c r="B65" s="85" t="s">
        <v>5307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0"/>
        <v/>
      </c>
      <c r="G65" s="85" t="s">
        <v>5035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275</v>
      </c>
      <c r="B66" s="85" t="s">
        <v>5308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129" si="1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275</v>
      </c>
      <c r="B67" s="85" t="s">
        <v>5309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1"/>
        <v/>
      </c>
      <c r="G67" s="85" t="s">
        <v>5035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275</v>
      </c>
      <c r="B68" s="85" t="s">
        <v>5310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1"/>
        <v/>
      </c>
      <c r="G68" s="85" t="s">
        <v>5035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275</v>
      </c>
      <c r="B69" s="85" t="s">
        <v>5311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1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275</v>
      </c>
      <c r="B70" s="85" t="s">
        <v>5312</v>
      </c>
      <c r="C70" s="86">
        <f>IFERROR(VLOOKUP(UPPER(CONCATENATE($B70," - ",$A70)),'[1]Segurados Civis'!$A$5:$H$2142,6,0),"")</f>
        <v>403</v>
      </c>
      <c r="D70" s="86">
        <f>IFERROR(VLOOKUP(UPPER(CONCATENATE($B70," - ",$A70)),'[1]Segurados Civis'!$A$5:$H$2142,7,0),"")</f>
        <v>68</v>
      </c>
      <c r="E70" s="86">
        <f>IFERROR(VLOOKUP(UPPER(CONCATENATE($B70," - ",$A70)),'[1]Segurados Civis'!$A$5:$H$2142,8,0),"")</f>
        <v>17</v>
      </c>
      <c r="F70" s="86">
        <f t="shared" si="1"/>
        <v>488</v>
      </c>
      <c r="G70" s="85" t="s">
        <v>5032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275</v>
      </c>
      <c r="B71" s="85" t="s">
        <v>5313</v>
      </c>
      <c r="C71" s="86" t="str">
        <f>IFERROR(VLOOKUP(UPPER(CONCATENATE($B71," - ",$A71)),'[1]Segurados Civis'!$A$5:$H$2142,6,0),"")</f>
        <v/>
      </c>
      <c r="D71" s="86" t="str">
        <f>IFERROR(VLOOKUP(UPPER(CONCATENATE($B71," - ",$A71)),'[1]Segurados Civis'!$A$5:$H$2142,7,0),"")</f>
        <v/>
      </c>
      <c r="E71" s="86" t="str">
        <f>IFERROR(VLOOKUP(UPPER(CONCATENATE($B71," - ",$A71)),'[1]Segurados Civis'!$A$5:$H$2142,8,0),"")</f>
        <v/>
      </c>
      <c r="F71" s="86" t="str">
        <f t="shared" si="1"/>
        <v/>
      </c>
      <c r="G71" s="85" t="s">
        <v>5035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275</v>
      </c>
      <c r="B72" s="85" t="s">
        <v>5314</v>
      </c>
      <c r="C72" s="86">
        <f>IFERROR(VLOOKUP(UPPER(CONCATENATE($B72," - ",$A72)),'[1]Segurados Civis'!$A$5:$H$2142,6,0),"")</f>
        <v>6640</v>
      </c>
      <c r="D72" s="86">
        <f>IFERROR(VLOOKUP(UPPER(CONCATENATE($B72," - ",$A72)),'[1]Segurados Civis'!$A$5:$H$2142,7,0),"")</f>
        <v>1846</v>
      </c>
      <c r="E72" s="86">
        <f>IFERROR(VLOOKUP(UPPER(CONCATENATE($B72," - ",$A72)),'[1]Segurados Civis'!$A$5:$H$2142,8,0),"")</f>
        <v>274</v>
      </c>
      <c r="F72" s="86">
        <f t="shared" si="1"/>
        <v>8760</v>
      </c>
      <c r="G72" s="85" t="s">
        <v>5032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275</v>
      </c>
      <c r="B73" s="85" t="s">
        <v>5315</v>
      </c>
      <c r="C73" s="86" t="str">
        <f>IFERROR(VLOOKUP(UPPER(CONCATENATE($B73," - ",$A73)),'[1]Segurados Civis'!$A$5:$H$2142,6,0),"")</f>
        <v/>
      </c>
      <c r="D73" s="86" t="str">
        <f>IFERROR(VLOOKUP(UPPER(CONCATENATE($B73," - ",$A73)),'[1]Segurados Civis'!$A$5:$H$2142,7,0),"")</f>
        <v/>
      </c>
      <c r="E73" s="86" t="str">
        <f>IFERROR(VLOOKUP(UPPER(CONCATENATE($B73," - ",$A73)),'[1]Segurados Civis'!$A$5:$H$2142,8,0),"")</f>
        <v/>
      </c>
      <c r="F73" s="86" t="str">
        <f t="shared" si="1"/>
        <v/>
      </c>
      <c r="G73" s="85" t="s">
        <v>5035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275</v>
      </c>
      <c r="B74" s="85" t="s">
        <v>5316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1"/>
        <v/>
      </c>
      <c r="G74" s="85" t="s">
        <v>5035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275</v>
      </c>
      <c r="B75" s="85" t="s">
        <v>5317</v>
      </c>
      <c r="C75" s="86">
        <f>IFERROR(VLOOKUP(UPPER(CONCATENATE($B75," - ",$A75)),'[1]Segurados Civis'!$A$5:$H$2142,6,0),"")</f>
        <v>1629</v>
      </c>
      <c r="D75" s="86">
        <f>IFERROR(VLOOKUP(UPPER(CONCATENATE($B75," - ",$A75)),'[1]Segurados Civis'!$A$5:$H$2142,7,0),"")</f>
        <v>228</v>
      </c>
      <c r="E75" s="86">
        <f>IFERROR(VLOOKUP(UPPER(CONCATENATE($B75," - ",$A75)),'[1]Segurados Civis'!$A$5:$H$2142,8,0),"")</f>
        <v>32</v>
      </c>
      <c r="F75" s="86">
        <f t="shared" si="1"/>
        <v>1889</v>
      </c>
      <c r="G75" s="85" t="s">
        <v>5032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275</v>
      </c>
      <c r="B76" s="85" t="s">
        <v>5318</v>
      </c>
      <c r="C76" s="86" t="str">
        <f>IFERROR(VLOOKUP(UPPER(CONCATENATE($B76," - ",$A76)),'[1]Segurados Civis'!$A$5:$H$2142,6,0),"")</f>
        <v/>
      </c>
      <c r="D76" s="86" t="str">
        <f>IFERROR(VLOOKUP(UPPER(CONCATENATE($B76," - ",$A76)),'[1]Segurados Civis'!$A$5:$H$2142,7,0),"")</f>
        <v/>
      </c>
      <c r="E76" s="86" t="str">
        <f>IFERROR(VLOOKUP(UPPER(CONCATENATE($B76," - ",$A76)),'[1]Segurados Civis'!$A$5:$H$2142,8,0),"")</f>
        <v/>
      </c>
      <c r="F76" s="86" t="str">
        <f t="shared" si="1"/>
        <v/>
      </c>
      <c r="G76" s="85" t="s">
        <v>5035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275</v>
      </c>
      <c r="B77" s="85" t="s">
        <v>5319</v>
      </c>
      <c r="C77" s="86" t="str">
        <f>IFERROR(VLOOKUP(UPPER(CONCATENATE($B77," - ",$A77)),'[1]Segurados Civis'!$A$5:$H$2142,6,0),"")</f>
        <v/>
      </c>
      <c r="D77" s="86" t="str">
        <f>IFERROR(VLOOKUP(UPPER(CONCATENATE($B77," - ",$A77)),'[1]Segurados Civis'!$A$5:$H$2142,7,0),"")</f>
        <v/>
      </c>
      <c r="E77" s="86" t="str">
        <f>IFERROR(VLOOKUP(UPPER(CONCATENATE($B77," - ",$A77)),'[1]Segurados Civis'!$A$5:$H$2142,8,0),"")</f>
        <v/>
      </c>
      <c r="F77" s="86" t="str">
        <f t="shared" si="1"/>
        <v/>
      </c>
      <c r="G77" s="85" t="s">
        <v>5035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275</v>
      </c>
      <c r="B78" s="85" t="s">
        <v>5320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1"/>
        <v/>
      </c>
      <c r="G78" s="85" t="s">
        <v>5035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275</v>
      </c>
      <c r="B79" s="85" t="s">
        <v>5321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1"/>
        <v/>
      </c>
      <c r="G79" s="85" t="s">
        <v>5035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275</v>
      </c>
      <c r="B80" s="85" t="s">
        <v>5322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1"/>
        <v/>
      </c>
      <c r="G80" s="85" t="s">
        <v>5035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275</v>
      </c>
      <c r="B81" s="85" t="s">
        <v>5323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1"/>
        <v/>
      </c>
      <c r="G81" s="85" t="s">
        <v>5035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275</v>
      </c>
      <c r="B82" s="85" t="s">
        <v>5324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1"/>
        <v/>
      </c>
      <c r="G82" s="85" t="s">
        <v>5035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275</v>
      </c>
      <c r="B83" s="85" t="s">
        <v>5325</v>
      </c>
      <c r="C83" s="86" t="str">
        <f>IFERROR(VLOOKUP(UPPER(CONCATENATE($B83," - ",$A83)),'[1]Segurados Civis'!$A$5:$H$2142,6,0),"")</f>
        <v/>
      </c>
      <c r="D83" s="86" t="str">
        <f>IFERROR(VLOOKUP(UPPER(CONCATENATE($B83," - ",$A83)),'[1]Segurados Civis'!$A$5:$H$2142,7,0),"")</f>
        <v/>
      </c>
      <c r="E83" s="86" t="str">
        <f>IFERROR(VLOOKUP(UPPER(CONCATENATE($B83," - ",$A83)),'[1]Segurados Civis'!$A$5:$H$2142,8,0),"")</f>
        <v/>
      </c>
      <c r="F83" s="86" t="str">
        <f t="shared" si="1"/>
        <v/>
      </c>
      <c r="G83" s="85" t="s">
        <v>5035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275</v>
      </c>
      <c r="B84" s="85" t="s">
        <v>5326</v>
      </c>
      <c r="C84" s="86" t="str">
        <f>IFERROR(VLOOKUP(UPPER(CONCATENATE($B84," - ",$A84)),'[1]Segurados Civis'!$A$5:$H$2142,6,0),"")</f>
        <v/>
      </c>
      <c r="D84" s="86" t="str">
        <f>IFERROR(VLOOKUP(UPPER(CONCATENATE($B84," - ",$A84)),'[1]Segurados Civis'!$A$5:$H$2142,7,0),"")</f>
        <v/>
      </c>
      <c r="E84" s="86" t="str">
        <f>IFERROR(VLOOKUP(UPPER(CONCATENATE($B84," - ",$A84)),'[1]Segurados Civis'!$A$5:$H$2142,8,0),"")</f>
        <v/>
      </c>
      <c r="F84" s="86" t="str">
        <f t="shared" si="1"/>
        <v/>
      </c>
      <c r="G84" s="85" t="s">
        <v>5035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275</v>
      </c>
      <c r="B85" s="85" t="s">
        <v>5327</v>
      </c>
      <c r="C85" s="86">
        <f>IFERROR(VLOOKUP(UPPER(CONCATENATE($B85," - ",$A85)),'[1]Segurados Civis'!$A$5:$H$2142,6,0),"")</f>
        <v>478</v>
      </c>
      <c r="D85" s="86">
        <f>IFERROR(VLOOKUP(UPPER(CONCATENATE($B85," - ",$A85)),'[1]Segurados Civis'!$A$5:$H$2142,7,0),"")</f>
        <v>61</v>
      </c>
      <c r="E85" s="86">
        <f>IFERROR(VLOOKUP(UPPER(CONCATENATE($B85," - ",$A85)),'[1]Segurados Civis'!$A$5:$H$2142,8,0),"")</f>
        <v>10</v>
      </c>
      <c r="F85" s="86">
        <f t="shared" si="1"/>
        <v>549</v>
      </c>
      <c r="G85" s="85" t="s">
        <v>5032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275</v>
      </c>
      <c r="B86" s="85" t="s">
        <v>5328</v>
      </c>
      <c r="C86" s="86" t="str">
        <f>IFERROR(VLOOKUP(UPPER(CONCATENATE($B86," - ",$A86)),'[1]Segurados Civis'!$A$5:$H$2142,6,0),"")</f>
        <v/>
      </c>
      <c r="D86" s="86" t="str">
        <f>IFERROR(VLOOKUP(UPPER(CONCATENATE($B86," - ",$A86)),'[1]Segurados Civis'!$A$5:$H$2142,7,0),"")</f>
        <v/>
      </c>
      <c r="E86" s="86" t="str">
        <f>IFERROR(VLOOKUP(UPPER(CONCATENATE($B86," - ",$A86)),'[1]Segurados Civis'!$A$5:$H$2142,8,0),"")</f>
        <v/>
      </c>
      <c r="F86" s="86" t="str">
        <f t="shared" si="1"/>
        <v/>
      </c>
      <c r="G86" s="85" t="s">
        <v>5035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275</v>
      </c>
      <c r="B87" s="85" t="s">
        <v>5329</v>
      </c>
      <c r="C87" s="86">
        <f>IFERROR(VLOOKUP(UPPER(CONCATENATE($B87," - ",$A87)),'[1]Segurados Civis'!$A$5:$H$2142,6,0),"")</f>
        <v>113</v>
      </c>
      <c r="D87" s="86">
        <f>IFERROR(VLOOKUP(UPPER(CONCATENATE($B87," - ",$A87)),'[1]Segurados Civis'!$A$5:$H$2142,7,0),"")</f>
        <v>19</v>
      </c>
      <c r="E87" s="86">
        <f>IFERROR(VLOOKUP(UPPER(CONCATENATE($B87," - ",$A87)),'[1]Segurados Civis'!$A$5:$H$2142,8,0),"")</f>
        <v>5</v>
      </c>
      <c r="F87" s="86">
        <f t="shared" si="1"/>
        <v>137</v>
      </c>
      <c r="G87" s="85" t="s">
        <v>5032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275</v>
      </c>
      <c r="B88" s="85" t="s">
        <v>5330</v>
      </c>
      <c r="C88" s="86" t="str">
        <f>IFERROR(VLOOKUP(UPPER(CONCATENATE($B88," - ",$A88)),'[1]Segurados Civis'!$A$5:$H$2142,6,0),"")</f>
        <v/>
      </c>
      <c r="D88" s="86" t="str">
        <f>IFERROR(VLOOKUP(UPPER(CONCATENATE($B88," - ",$A88)),'[1]Segurados Civis'!$A$5:$H$2142,7,0),"")</f>
        <v/>
      </c>
      <c r="E88" s="86" t="str">
        <f>IFERROR(VLOOKUP(UPPER(CONCATENATE($B88," - ",$A88)),'[1]Segurados Civis'!$A$5:$H$2142,8,0),"")</f>
        <v/>
      </c>
      <c r="F88" s="86" t="str">
        <f t="shared" si="1"/>
        <v/>
      </c>
      <c r="G88" s="85" t="s">
        <v>5035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275</v>
      </c>
      <c r="B89" s="85" t="s">
        <v>5331</v>
      </c>
      <c r="C89" s="86" t="str">
        <f>IFERROR(VLOOKUP(UPPER(CONCATENATE($B89," - ",$A89)),'[1]Segurados Civis'!$A$5:$H$2142,6,0),"")</f>
        <v/>
      </c>
      <c r="D89" s="86" t="str">
        <f>IFERROR(VLOOKUP(UPPER(CONCATENATE($B89," - ",$A89)),'[1]Segurados Civis'!$A$5:$H$2142,7,0),"")</f>
        <v/>
      </c>
      <c r="E89" s="86" t="str">
        <f>IFERROR(VLOOKUP(UPPER(CONCATENATE($B89," - ",$A89)),'[1]Segurados Civis'!$A$5:$H$2142,8,0),"")</f>
        <v/>
      </c>
      <c r="F89" s="86" t="str">
        <f t="shared" si="1"/>
        <v/>
      </c>
      <c r="G89" s="85" t="s">
        <v>5035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275</v>
      </c>
      <c r="B90" s="85" t="s">
        <v>5332</v>
      </c>
      <c r="C90" s="86" t="str">
        <f>IFERROR(VLOOKUP(UPPER(CONCATENATE($B90," - ",$A90)),'[1]Segurados Civis'!$A$5:$H$2142,6,0),"")</f>
        <v/>
      </c>
      <c r="D90" s="86" t="str">
        <f>IFERROR(VLOOKUP(UPPER(CONCATENATE($B90," - ",$A90)),'[1]Segurados Civis'!$A$5:$H$2142,7,0),"")</f>
        <v/>
      </c>
      <c r="E90" s="86" t="str">
        <f>IFERROR(VLOOKUP(UPPER(CONCATENATE($B90," - ",$A90)),'[1]Segurados Civis'!$A$5:$H$2142,8,0),"")</f>
        <v/>
      </c>
      <c r="F90" s="86" t="str">
        <f t="shared" si="1"/>
        <v/>
      </c>
      <c r="G90" s="85" t="s">
        <v>5035</v>
      </c>
      <c r="H90" s="85">
        <v>0</v>
      </c>
      <c r="I90" s="85">
        <v>0</v>
      </c>
      <c r="J90" s="85">
        <v>0</v>
      </c>
      <c r="K90" s="85">
        <v>0</v>
      </c>
    </row>
    <row r="91" spans="1:11">
      <c r="A91" s="85" t="s">
        <v>275</v>
      </c>
      <c r="B91" s="85" t="s">
        <v>5333</v>
      </c>
      <c r="C91" s="86" t="str">
        <f>IFERROR(VLOOKUP(UPPER(CONCATENATE($B91," - ",$A91)),'[1]Segurados Civis'!$A$5:$H$2142,6,0),"")</f>
        <v/>
      </c>
      <c r="D91" s="86" t="str">
        <f>IFERROR(VLOOKUP(UPPER(CONCATENATE($B91," - ",$A91)),'[1]Segurados Civis'!$A$5:$H$2142,7,0),"")</f>
        <v/>
      </c>
      <c r="E91" s="86" t="str">
        <f>IFERROR(VLOOKUP(UPPER(CONCATENATE($B91," - ",$A91)),'[1]Segurados Civis'!$A$5:$H$2142,8,0),"")</f>
        <v/>
      </c>
      <c r="F91" s="86" t="str">
        <f t="shared" si="1"/>
        <v/>
      </c>
      <c r="G91" s="85" t="s">
        <v>5035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275</v>
      </c>
      <c r="B92" s="85" t="s">
        <v>5334</v>
      </c>
      <c r="C92" s="86" t="str">
        <f>IFERROR(VLOOKUP(UPPER(CONCATENATE($B92," - ",$A92)),'[1]Segurados Civis'!$A$5:$H$2142,6,0),"")</f>
        <v/>
      </c>
      <c r="D92" s="86" t="str">
        <f>IFERROR(VLOOKUP(UPPER(CONCATENATE($B92," - ",$A92)),'[1]Segurados Civis'!$A$5:$H$2142,7,0),"")</f>
        <v/>
      </c>
      <c r="E92" s="86" t="str">
        <f>IFERROR(VLOOKUP(UPPER(CONCATENATE($B92," - ",$A92)),'[1]Segurados Civis'!$A$5:$H$2142,8,0),"")</f>
        <v/>
      </c>
      <c r="F92" s="86" t="str">
        <f t="shared" si="1"/>
        <v/>
      </c>
      <c r="G92" s="85" t="s">
        <v>5035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275</v>
      </c>
      <c r="B93" s="85" t="s">
        <v>5335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1"/>
        <v/>
      </c>
      <c r="G93" s="85" t="s">
        <v>5035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275</v>
      </c>
      <c r="B94" s="85" t="s">
        <v>5336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1"/>
        <v/>
      </c>
      <c r="G94" s="85" t="s">
        <v>5035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275</v>
      </c>
      <c r="B95" s="85" t="s">
        <v>5337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1"/>
        <v/>
      </c>
      <c r="G95" s="85" t="s">
        <v>5035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275</v>
      </c>
      <c r="B96" s="85" t="s">
        <v>5338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1"/>
        <v/>
      </c>
      <c r="G96" s="85" t="s">
        <v>5035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275</v>
      </c>
      <c r="B97" s="85" t="s">
        <v>5339</v>
      </c>
      <c r="C97" s="86" t="str">
        <f>IFERROR(VLOOKUP(UPPER(CONCATENATE($B97," - ",$A97)),'[1]Segurados Civis'!$A$5:$H$2142,6,0),"")</f>
        <v/>
      </c>
      <c r="D97" s="86" t="str">
        <f>IFERROR(VLOOKUP(UPPER(CONCATENATE($B97," - ",$A97)),'[1]Segurados Civis'!$A$5:$H$2142,7,0),"")</f>
        <v/>
      </c>
      <c r="E97" s="86" t="str">
        <f>IFERROR(VLOOKUP(UPPER(CONCATENATE($B97," - ",$A97)),'[1]Segurados Civis'!$A$5:$H$2142,8,0),"")</f>
        <v/>
      </c>
      <c r="F97" s="86" t="str">
        <f t="shared" si="1"/>
        <v/>
      </c>
      <c r="G97" s="85" t="s">
        <v>5035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275</v>
      </c>
      <c r="B98" s="85" t="s">
        <v>5340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si="1"/>
        <v/>
      </c>
      <c r="G98" s="85" t="s">
        <v>5035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275</v>
      </c>
      <c r="B99" s="85" t="s">
        <v>5341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1"/>
        <v/>
      </c>
      <c r="G99" s="85" t="s">
        <v>5035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275</v>
      </c>
      <c r="B100" s="85" t="s">
        <v>5342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1"/>
        <v/>
      </c>
      <c r="G100" s="85" t="s">
        <v>5035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275</v>
      </c>
      <c r="B101" s="85" t="s">
        <v>5343</v>
      </c>
      <c r="C101" s="86" t="str">
        <f>IFERROR(VLOOKUP(UPPER(CONCATENATE($B101," - ",$A101)),'[1]Segurados Civis'!$A$5:$H$2142,6,0),"")</f>
        <v/>
      </c>
      <c r="D101" s="86" t="str">
        <f>IFERROR(VLOOKUP(UPPER(CONCATENATE($B101," - ",$A101)),'[1]Segurados Civis'!$A$5:$H$2142,7,0),"")</f>
        <v/>
      </c>
      <c r="E101" s="86" t="str">
        <f>IFERROR(VLOOKUP(UPPER(CONCATENATE($B101," - ",$A101)),'[1]Segurados Civis'!$A$5:$H$2142,8,0),"")</f>
        <v/>
      </c>
      <c r="F101" s="86" t="str">
        <f t="shared" si="1"/>
        <v/>
      </c>
      <c r="G101" s="85" t="s">
        <v>5035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275</v>
      </c>
      <c r="B102" s="85" t="s">
        <v>5344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1"/>
        <v/>
      </c>
      <c r="G102" s="85" t="s">
        <v>5035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275</v>
      </c>
      <c r="B103" s="85" t="s">
        <v>5345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1"/>
        <v/>
      </c>
      <c r="G103" s="85" t="s">
        <v>5035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275</v>
      </c>
      <c r="B104" s="85" t="s">
        <v>5346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1"/>
        <v/>
      </c>
      <c r="G104" s="85" t="s">
        <v>5035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275</v>
      </c>
      <c r="B105" s="85" t="s">
        <v>5347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1"/>
        <v/>
      </c>
      <c r="G105" s="85" t="s">
        <v>5035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275</v>
      </c>
      <c r="B106" s="85" t="s">
        <v>5348</v>
      </c>
      <c r="C106" s="86" t="str">
        <f>IFERROR(VLOOKUP(UPPER(CONCATENATE($B106," - ",$A106)),'[1]Segurados Civis'!$A$5:$H$2142,6,0),"")</f>
        <v/>
      </c>
      <c r="D106" s="86" t="str">
        <f>IFERROR(VLOOKUP(UPPER(CONCATENATE($B106," - ",$A106)),'[1]Segurados Civis'!$A$5:$H$2142,7,0),"")</f>
        <v/>
      </c>
      <c r="E106" s="86" t="str">
        <f>IFERROR(VLOOKUP(UPPER(CONCATENATE($B106," - ",$A106)),'[1]Segurados Civis'!$A$5:$H$2142,8,0),"")</f>
        <v/>
      </c>
      <c r="F106" s="86" t="str">
        <f t="shared" si="1"/>
        <v/>
      </c>
      <c r="G106" s="85" t="s">
        <v>5035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275</v>
      </c>
      <c r="B107" s="85" t="s">
        <v>5349</v>
      </c>
      <c r="C107" s="86" t="str">
        <f>IFERROR(VLOOKUP(UPPER(CONCATENATE($B107," - ",$A107)),'[1]Segurados Civis'!$A$5:$H$2142,6,0),"")</f>
        <v/>
      </c>
      <c r="D107" s="86" t="str">
        <f>IFERROR(VLOOKUP(UPPER(CONCATENATE($B107," - ",$A107)),'[1]Segurados Civis'!$A$5:$H$2142,7,0),"")</f>
        <v/>
      </c>
      <c r="E107" s="86" t="str">
        <f>IFERROR(VLOOKUP(UPPER(CONCATENATE($B107," - ",$A107)),'[1]Segurados Civis'!$A$5:$H$2142,8,0),"")</f>
        <v/>
      </c>
      <c r="F107" s="86" t="str">
        <f t="shared" si="1"/>
        <v/>
      </c>
      <c r="G107" s="85" t="s">
        <v>5035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275</v>
      </c>
      <c r="B108" s="85" t="s">
        <v>5350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1"/>
        <v/>
      </c>
      <c r="G108" s="85" t="s">
        <v>5035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275</v>
      </c>
      <c r="B109" s="85" t="s">
        <v>5351</v>
      </c>
      <c r="C109" s="86">
        <f>IFERROR(VLOOKUP(UPPER(CONCATENATE($B109," - ",$A109)),'[1]Segurados Civis'!$A$5:$H$2142,6,0),"")</f>
        <v>715</v>
      </c>
      <c r="D109" s="86">
        <f>IFERROR(VLOOKUP(UPPER(CONCATENATE($B109," - ",$A109)),'[1]Segurados Civis'!$A$5:$H$2142,7,0),"")</f>
        <v>157</v>
      </c>
      <c r="E109" s="86">
        <f>IFERROR(VLOOKUP(UPPER(CONCATENATE($B109," - ",$A109)),'[1]Segurados Civis'!$A$5:$H$2142,8,0),"")</f>
        <v>38</v>
      </c>
      <c r="F109" s="86">
        <f t="shared" si="1"/>
        <v>910</v>
      </c>
      <c r="G109" s="85" t="s">
        <v>5032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275</v>
      </c>
      <c r="B110" s="85" t="s">
        <v>5352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1"/>
        <v/>
      </c>
      <c r="G110" s="85" t="s">
        <v>5035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275</v>
      </c>
      <c r="B111" s="85" t="s">
        <v>5353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1"/>
        <v/>
      </c>
      <c r="G111" s="85" t="s">
        <v>5035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275</v>
      </c>
      <c r="B112" s="85" t="s">
        <v>5354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1"/>
        <v/>
      </c>
      <c r="G112" s="85" t="s">
        <v>5035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275</v>
      </c>
      <c r="B113" s="85" t="s">
        <v>5355</v>
      </c>
      <c r="C113" s="86">
        <f>IFERROR(VLOOKUP(UPPER(CONCATENATE($B113," - ",$A113)),'[1]Segurados Civis'!$A$5:$H$2142,6,0),"")</f>
        <v>1585</v>
      </c>
      <c r="D113" s="86">
        <f>IFERROR(VLOOKUP(UPPER(CONCATENATE($B113," - ",$A113)),'[1]Segurados Civis'!$A$5:$H$2142,7,0),"")</f>
        <v>284</v>
      </c>
      <c r="E113" s="86">
        <f>IFERROR(VLOOKUP(UPPER(CONCATENATE($B113," - ",$A113)),'[1]Segurados Civis'!$A$5:$H$2142,8,0),"")</f>
        <v>62</v>
      </c>
      <c r="F113" s="86">
        <f t="shared" si="1"/>
        <v>1931</v>
      </c>
      <c r="G113" s="85" t="s">
        <v>5032</v>
      </c>
      <c r="H113" s="85">
        <v>0</v>
      </c>
      <c r="I113" s="85">
        <v>0</v>
      </c>
      <c r="J113" s="85">
        <v>0</v>
      </c>
      <c r="K113" s="85">
        <v>0</v>
      </c>
    </row>
    <row r="114" spans="1:11">
      <c r="A114" s="85" t="s">
        <v>275</v>
      </c>
      <c r="B114" s="85" t="s">
        <v>5356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1"/>
        <v/>
      </c>
      <c r="G114" s="85" t="s">
        <v>5035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275</v>
      </c>
      <c r="B115" s="85" t="s">
        <v>5357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1"/>
        <v/>
      </c>
      <c r="G115" s="85" t="s">
        <v>5035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275</v>
      </c>
      <c r="B116" s="85" t="s">
        <v>5358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1"/>
        <v/>
      </c>
      <c r="G116" s="85" t="s">
        <v>5035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275</v>
      </c>
      <c r="B117" s="85" t="s">
        <v>5359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1"/>
        <v/>
      </c>
      <c r="G117" s="85" t="s">
        <v>5035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275</v>
      </c>
      <c r="B118" s="85" t="s">
        <v>5360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1"/>
        <v/>
      </c>
      <c r="G118" s="85" t="s">
        <v>5035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275</v>
      </c>
      <c r="B119" s="85" t="s">
        <v>5361</v>
      </c>
      <c r="C119" s="86" t="str">
        <f>IFERROR(VLOOKUP(UPPER(CONCATENATE($B119," - ",$A119)),'[1]Segurados Civis'!$A$5:$H$2142,6,0),"")</f>
        <v/>
      </c>
      <c r="D119" s="86" t="str">
        <f>IFERROR(VLOOKUP(UPPER(CONCATENATE($B119," - ",$A119)),'[1]Segurados Civis'!$A$5:$H$2142,7,0),"")</f>
        <v/>
      </c>
      <c r="E119" s="86" t="str">
        <f>IFERROR(VLOOKUP(UPPER(CONCATENATE($B119," - ",$A119)),'[1]Segurados Civis'!$A$5:$H$2142,8,0),"")</f>
        <v/>
      </c>
      <c r="F119" s="86" t="str">
        <f t="shared" si="1"/>
        <v/>
      </c>
      <c r="G119" s="85" t="s">
        <v>5035</v>
      </c>
      <c r="H119" s="85">
        <v>0</v>
      </c>
      <c r="I119" s="85">
        <v>0</v>
      </c>
      <c r="J119" s="85">
        <v>0</v>
      </c>
      <c r="K119" s="85">
        <v>0</v>
      </c>
    </row>
    <row r="120" spans="1:11">
      <c r="A120" s="85" t="s">
        <v>275</v>
      </c>
      <c r="B120" s="85" t="s">
        <v>5362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1"/>
        <v/>
      </c>
      <c r="G120" s="85" t="s">
        <v>5035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275</v>
      </c>
      <c r="B121" s="85" t="s">
        <v>5363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1"/>
        <v/>
      </c>
      <c r="G121" s="85" t="s">
        <v>5035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275</v>
      </c>
      <c r="B122" s="85" t="s">
        <v>5364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1"/>
        <v/>
      </c>
      <c r="G122" s="85" t="s">
        <v>5035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275</v>
      </c>
      <c r="B123" s="85" t="s">
        <v>5365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1"/>
        <v/>
      </c>
      <c r="G123" s="85" t="s">
        <v>5035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275</v>
      </c>
      <c r="B124" s="85" t="s">
        <v>5366</v>
      </c>
      <c r="C124" s="86" t="str">
        <f>IFERROR(VLOOKUP(UPPER(CONCATENATE($B124," - ",$A124)),'[1]Segurados Civis'!$A$5:$H$2142,6,0),"")</f>
        <v/>
      </c>
      <c r="D124" s="86" t="str">
        <f>IFERROR(VLOOKUP(UPPER(CONCATENATE($B124," - ",$A124)),'[1]Segurados Civis'!$A$5:$H$2142,7,0),"")</f>
        <v/>
      </c>
      <c r="E124" s="86" t="str">
        <f>IFERROR(VLOOKUP(UPPER(CONCATENATE($B124," - ",$A124)),'[1]Segurados Civis'!$A$5:$H$2142,8,0),"")</f>
        <v/>
      </c>
      <c r="F124" s="86" t="str">
        <f t="shared" si="1"/>
        <v/>
      </c>
      <c r="G124" s="85" t="s">
        <v>5035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275</v>
      </c>
      <c r="B125" s="85" t="s">
        <v>5367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1"/>
        <v/>
      </c>
      <c r="G125" s="85" t="s">
        <v>5035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275</v>
      </c>
      <c r="B126" s="85" t="s">
        <v>5368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1"/>
        <v/>
      </c>
      <c r="G126" s="85" t="s">
        <v>5035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275</v>
      </c>
      <c r="B127" s="85" t="s">
        <v>5369</v>
      </c>
      <c r="C127" s="86" t="str">
        <f>IFERROR(VLOOKUP(UPPER(CONCATENATE($B127," - ",$A127)),'[1]Segurados Civis'!$A$5:$H$2142,6,0),"")</f>
        <v/>
      </c>
      <c r="D127" s="86" t="str">
        <f>IFERROR(VLOOKUP(UPPER(CONCATENATE($B127," - ",$A127)),'[1]Segurados Civis'!$A$5:$H$2142,7,0),"")</f>
        <v/>
      </c>
      <c r="E127" s="86" t="str">
        <f>IFERROR(VLOOKUP(UPPER(CONCATENATE($B127," - ",$A127)),'[1]Segurados Civis'!$A$5:$H$2142,8,0),"")</f>
        <v/>
      </c>
      <c r="F127" s="86" t="str">
        <f t="shared" si="1"/>
        <v/>
      </c>
      <c r="G127" s="85" t="s">
        <v>5035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275</v>
      </c>
      <c r="B128" s="85" t="s">
        <v>5370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1"/>
        <v/>
      </c>
      <c r="G128" s="85" t="s">
        <v>5035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275</v>
      </c>
      <c r="B129" s="85" t="s">
        <v>5371</v>
      </c>
      <c r="C129" s="86" t="str">
        <f>IFERROR(VLOOKUP(UPPER(CONCATENATE($B129," - ",$A129)),'[1]Segurados Civis'!$A$5:$H$2142,6,0),"")</f>
        <v/>
      </c>
      <c r="D129" s="86" t="str">
        <f>IFERROR(VLOOKUP(UPPER(CONCATENATE($B129," - ",$A129)),'[1]Segurados Civis'!$A$5:$H$2142,7,0),"")</f>
        <v/>
      </c>
      <c r="E129" s="86" t="str">
        <f>IFERROR(VLOOKUP(UPPER(CONCATENATE($B129," - ",$A129)),'[1]Segurados Civis'!$A$5:$H$2142,8,0),"")</f>
        <v/>
      </c>
      <c r="F129" s="86" t="str">
        <f t="shared" si="1"/>
        <v/>
      </c>
      <c r="G129" s="85" t="s">
        <v>5035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275</v>
      </c>
      <c r="B130" s="85" t="s">
        <v>5372</v>
      </c>
      <c r="C130" s="86" t="str">
        <f>IFERROR(VLOOKUP(UPPER(CONCATENATE($B130," - ",$A130)),'[1]Segurados Civis'!$A$5:$H$2142,6,0),"")</f>
        <v/>
      </c>
      <c r="D130" s="86" t="str">
        <f>IFERROR(VLOOKUP(UPPER(CONCATENATE($B130," - ",$A130)),'[1]Segurados Civis'!$A$5:$H$2142,7,0),"")</f>
        <v/>
      </c>
      <c r="E130" s="86" t="str">
        <f>IFERROR(VLOOKUP(UPPER(CONCATENATE($B130," - ",$A130)),'[1]Segurados Civis'!$A$5:$H$2142,8,0),"")</f>
        <v/>
      </c>
      <c r="F130" s="86" t="str">
        <f t="shared" ref="F130:F193" si="2">IF(SUM(C130:E130)=0,"",SUM(C130:E130))</f>
        <v/>
      </c>
      <c r="G130" s="85" t="s">
        <v>5035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275</v>
      </c>
      <c r="B131" s="85" t="s">
        <v>5373</v>
      </c>
      <c r="C131" s="86" t="str">
        <f>IFERROR(VLOOKUP(UPPER(CONCATENATE($B131," - ",$A131)),'[1]Segurados Civis'!$A$5:$H$2142,6,0),"")</f>
        <v/>
      </c>
      <c r="D131" s="86" t="str">
        <f>IFERROR(VLOOKUP(UPPER(CONCATENATE($B131," - ",$A131)),'[1]Segurados Civis'!$A$5:$H$2142,7,0),"")</f>
        <v/>
      </c>
      <c r="E131" s="86" t="str">
        <f>IFERROR(VLOOKUP(UPPER(CONCATENATE($B131," - ",$A131)),'[1]Segurados Civis'!$A$5:$H$2142,8,0),"")</f>
        <v/>
      </c>
      <c r="F131" s="86" t="str">
        <f t="shared" si="2"/>
        <v/>
      </c>
      <c r="G131" s="85" t="s">
        <v>5035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275</v>
      </c>
      <c r="B132" s="85" t="s">
        <v>5374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2"/>
        <v/>
      </c>
      <c r="G132" s="85" t="s">
        <v>5035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275</v>
      </c>
      <c r="B133" s="85" t="s">
        <v>5375</v>
      </c>
      <c r="C133" s="86">
        <f>IFERROR(VLOOKUP(UPPER(CONCATENATE($B133," - ",$A133)),'[1]Segurados Civis'!$A$5:$H$2142,6,0),"")</f>
        <v>4273</v>
      </c>
      <c r="D133" s="86">
        <f>IFERROR(VLOOKUP(UPPER(CONCATENATE($B133," - ",$A133)),'[1]Segurados Civis'!$A$5:$H$2142,7,0),"")</f>
        <v>2725</v>
      </c>
      <c r="E133" s="86">
        <f>IFERROR(VLOOKUP(UPPER(CONCATENATE($B133," - ",$A133)),'[1]Segurados Civis'!$A$5:$H$2142,8,0),"")</f>
        <v>474</v>
      </c>
      <c r="F133" s="86">
        <f t="shared" si="2"/>
        <v>7472</v>
      </c>
      <c r="G133" s="85" t="s">
        <v>5032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275</v>
      </c>
      <c r="B134" s="85" t="s">
        <v>5376</v>
      </c>
      <c r="C134" s="86">
        <f>IFERROR(VLOOKUP(UPPER(CONCATENATE($B134," - ",$A134)),'[1]Segurados Civis'!$A$5:$H$2142,6,0),"")</f>
        <v>632</v>
      </c>
      <c r="D134" s="86">
        <f>IFERROR(VLOOKUP(UPPER(CONCATENATE($B134," - ",$A134)),'[1]Segurados Civis'!$A$5:$H$2142,7,0),"")</f>
        <v>0</v>
      </c>
      <c r="E134" s="86">
        <f>IFERROR(VLOOKUP(UPPER(CONCATENATE($B134," - ",$A134)),'[1]Segurados Civis'!$A$5:$H$2142,8,0),"")</f>
        <v>0</v>
      </c>
      <c r="F134" s="86">
        <f t="shared" si="2"/>
        <v>632</v>
      </c>
      <c r="G134" s="85" t="s">
        <v>5032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275</v>
      </c>
      <c r="B135" s="85" t="s">
        <v>5377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2"/>
        <v/>
      </c>
      <c r="G135" s="85" t="s">
        <v>5035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275</v>
      </c>
      <c r="B136" s="85" t="s">
        <v>5378</v>
      </c>
      <c r="C136" s="86" t="str">
        <f>IFERROR(VLOOKUP(UPPER(CONCATENATE($B136," - ",$A136)),'[1]Segurados Civis'!$A$5:$H$2142,6,0),"")</f>
        <v/>
      </c>
      <c r="D136" s="86" t="str">
        <f>IFERROR(VLOOKUP(UPPER(CONCATENATE($B136," - ",$A136)),'[1]Segurados Civis'!$A$5:$H$2142,7,0),"")</f>
        <v/>
      </c>
      <c r="E136" s="86" t="str">
        <f>IFERROR(VLOOKUP(UPPER(CONCATENATE($B136," - ",$A136)),'[1]Segurados Civis'!$A$5:$H$2142,8,0),"")</f>
        <v/>
      </c>
      <c r="F136" s="86" t="str">
        <f t="shared" si="2"/>
        <v/>
      </c>
      <c r="G136" s="85" t="s">
        <v>5035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275</v>
      </c>
      <c r="B137" s="85" t="s">
        <v>5379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2"/>
        <v/>
      </c>
      <c r="G137" s="85" t="s">
        <v>5035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275</v>
      </c>
      <c r="B138" s="85" t="s">
        <v>5380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2"/>
        <v/>
      </c>
      <c r="G138" s="85" t="s">
        <v>5035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275</v>
      </c>
      <c r="B139" s="85" t="s">
        <v>5381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2"/>
        <v/>
      </c>
      <c r="G139" s="85" t="s">
        <v>5035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275</v>
      </c>
      <c r="B140" s="85" t="s">
        <v>5382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2"/>
        <v/>
      </c>
      <c r="G140" s="85" t="s">
        <v>5035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275</v>
      </c>
      <c r="B141" s="85" t="s">
        <v>5383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2"/>
        <v/>
      </c>
      <c r="G141" s="85" t="s">
        <v>5035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275</v>
      </c>
      <c r="B142" s="85" t="s">
        <v>5384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2"/>
        <v/>
      </c>
      <c r="G142" s="85" t="s">
        <v>5035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275</v>
      </c>
      <c r="B143" s="85" t="s">
        <v>5385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2"/>
        <v/>
      </c>
      <c r="G143" s="85" t="s">
        <v>5035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275</v>
      </c>
      <c r="B144" s="85" t="s">
        <v>5386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2"/>
        <v/>
      </c>
      <c r="G144" s="85" t="s">
        <v>5035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275</v>
      </c>
      <c r="B145" s="85" t="s">
        <v>5387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2"/>
        <v/>
      </c>
      <c r="G145" s="85" t="s">
        <v>5035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275</v>
      </c>
      <c r="B146" s="85" t="s">
        <v>5388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2"/>
        <v/>
      </c>
      <c r="G146" s="85" t="s">
        <v>5035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275</v>
      </c>
      <c r="B147" s="85" t="s">
        <v>5389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2"/>
        <v/>
      </c>
      <c r="G147" s="85" t="s">
        <v>5035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275</v>
      </c>
      <c r="B148" s="85" t="s">
        <v>5390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2"/>
        <v/>
      </c>
      <c r="G148" s="85" t="s">
        <v>5035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275</v>
      </c>
      <c r="B149" s="85" t="s">
        <v>5391</v>
      </c>
      <c r="C149" s="86" t="str">
        <f>IFERROR(VLOOKUP(UPPER(CONCATENATE($B149," - ",$A149)),'[1]Segurados Civis'!$A$5:$H$2142,6,0),"")</f>
        <v/>
      </c>
      <c r="D149" s="86" t="str">
        <f>IFERROR(VLOOKUP(UPPER(CONCATENATE($B149," - ",$A149)),'[1]Segurados Civis'!$A$5:$H$2142,7,0),"")</f>
        <v/>
      </c>
      <c r="E149" s="86" t="str">
        <f>IFERROR(VLOOKUP(UPPER(CONCATENATE($B149," - ",$A149)),'[1]Segurados Civis'!$A$5:$H$2142,8,0),"")</f>
        <v/>
      </c>
      <c r="F149" s="86" t="str">
        <f t="shared" si="2"/>
        <v/>
      </c>
      <c r="G149" s="85" t="s">
        <v>5035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275</v>
      </c>
      <c r="B150" s="85" t="s">
        <v>5392</v>
      </c>
      <c r="C150" s="86" t="str">
        <f>IFERROR(VLOOKUP(UPPER(CONCATENATE($B150," - ",$A150)),'[1]Segurados Civis'!$A$5:$H$2142,6,0),"")</f>
        <v/>
      </c>
      <c r="D150" s="86" t="str">
        <f>IFERROR(VLOOKUP(UPPER(CONCATENATE($B150," - ",$A150)),'[1]Segurados Civis'!$A$5:$H$2142,7,0),"")</f>
        <v/>
      </c>
      <c r="E150" s="86" t="str">
        <f>IFERROR(VLOOKUP(UPPER(CONCATENATE($B150," - ",$A150)),'[1]Segurados Civis'!$A$5:$H$2142,8,0),"")</f>
        <v/>
      </c>
      <c r="F150" s="86" t="str">
        <f t="shared" si="2"/>
        <v/>
      </c>
      <c r="G150" s="85" t="s">
        <v>5035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275</v>
      </c>
      <c r="B151" s="85" t="s">
        <v>5393</v>
      </c>
      <c r="C151" s="86">
        <f>IFERROR(VLOOKUP(UPPER(CONCATENATE($B151," - ",$A151)),'[1]Segurados Civis'!$A$5:$H$2142,6,0),"")</f>
        <v>730</v>
      </c>
      <c r="D151" s="86">
        <f>IFERROR(VLOOKUP(UPPER(CONCATENATE($B151," - ",$A151)),'[1]Segurados Civis'!$A$5:$H$2142,7,0),"")</f>
        <v>32</v>
      </c>
      <c r="E151" s="86">
        <f>IFERROR(VLOOKUP(UPPER(CONCATENATE($B151," - ",$A151)),'[1]Segurados Civis'!$A$5:$H$2142,8,0),"")</f>
        <v>11</v>
      </c>
      <c r="F151" s="86">
        <f t="shared" si="2"/>
        <v>773</v>
      </c>
      <c r="G151" s="85" t="s">
        <v>5032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275</v>
      </c>
      <c r="B152" s="85" t="s">
        <v>5394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2"/>
        <v/>
      </c>
      <c r="G152" s="85" t="s">
        <v>5035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275</v>
      </c>
      <c r="B153" s="85" t="s">
        <v>5395</v>
      </c>
      <c r="C153" s="86" t="str">
        <f>IFERROR(VLOOKUP(UPPER(CONCATENATE($B153," - ",$A153)),'[1]Segurados Civis'!$A$5:$H$2142,6,0),"")</f>
        <v/>
      </c>
      <c r="D153" s="86" t="str">
        <f>IFERROR(VLOOKUP(UPPER(CONCATENATE($B153," - ",$A153)),'[1]Segurados Civis'!$A$5:$H$2142,7,0),"")</f>
        <v/>
      </c>
      <c r="E153" s="86" t="str">
        <f>IFERROR(VLOOKUP(UPPER(CONCATENATE($B153," - ",$A153)),'[1]Segurados Civis'!$A$5:$H$2142,8,0),"")</f>
        <v/>
      </c>
      <c r="F153" s="86" t="str">
        <f t="shared" si="2"/>
        <v/>
      </c>
      <c r="G153" s="85" t="s">
        <v>5035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275</v>
      </c>
      <c r="B154" s="85" t="s">
        <v>5396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2"/>
        <v/>
      </c>
      <c r="G154" s="85" t="s">
        <v>5035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275</v>
      </c>
      <c r="B155" s="85" t="s">
        <v>5397</v>
      </c>
      <c r="C155" s="86" t="str">
        <f>IFERROR(VLOOKUP(UPPER(CONCATENATE($B155," - ",$A155)),'[1]Segurados Civis'!$A$5:$H$2142,6,0),"")</f>
        <v/>
      </c>
      <c r="D155" s="86" t="str">
        <f>IFERROR(VLOOKUP(UPPER(CONCATENATE($B155," - ",$A155)),'[1]Segurados Civis'!$A$5:$H$2142,7,0),"")</f>
        <v/>
      </c>
      <c r="E155" s="86" t="str">
        <f>IFERROR(VLOOKUP(UPPER(CONCATENATE($B155," - ",$A155)),'[1]Segurados Civis'!$A$5:$H$2142,8,0),"")</f>
        <v/>
      </c>
      <c r="F155" s="86" t="str">
        <f t="shared" si="2"/>
        <v/>
      </c>
      <c r="G155" s="85" t="s">
        <v>5035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275</v>
      </c>
      <c r="B156" s="85" t="s">
        <v>5398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2"/>
        <v/>
      </c>
      <c r="G156" s="85" t="s">
        <v>5035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275</v>
      </c>
      <c r="B157" s="85" t="s">
        <v>5399</v>
      </c>
      <c r="C157" s="86" t="str">
        <f>IFERROR(VLOOKUP(UPPER(CONCATENATE($B157," - ",$A157)),'[1]Segurados Civis'!$A$5:$H$2142,6,0),"")</f>
        <v/>
      </c>
      <c r="D157" s="86" t="str">
        <f>IFERROR(VLOOKUP(UPPER(CONCATENATE($B157," - ",$A157)),'[1]Segurados Civis'!$A$5:$H$2142,7,0),"")</f>
        <v/>
      </c>
      <c r="E157" s="86" t="str">
        <f>IFERROR(VLOOKUP(UPPER(CONCATENATE($B157," - ",$A157)),'[1]Segurados Civis'!$A$5:$H$2142,8,0),"")</f>
        <v/>
      </c>
      <c r="F157" s="86" t="str">
        <f t="shared" si="2"/>
        <v/>
      </c>
      <c r="G157" s="85" t="s">
        <v>5035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275</v>
      </c>
      <c r="B158" s="85" t="s">
        <v>5400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2"/>
        <v/>
      </c>
      <c r="G158" s="85" t="s">
        <v>5035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275</v>
      </c>
      <c r="B159" s="85" t="s">
        <v>5401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2"/>
        <v/>
      </c>
      <c r="G159" s="85" t="s">
        <v>5035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275</v>
      </c>
      <c r="B160" s="85" t="s">
        <v>5402</v>
      </c>
      <c r="C160" s="86" t="str">
        <f>IFERROR(VLOOKUP(UPPER(CONCATENATE($B160," - ",$A160)),'[1]Segurados Civis'!$A$5:$H$2142,6,0),"")</f>
        <v/>
      </c>
      <c r="D160" s="86" t="str">
        <f>IFERROR(VLOOKUP(UPPER(CONCATENATE($B160," - ",$A160)),'[1]Segurados Civis'!$A$5:$H$2142,7,0),"")</f>
        <v/>
      </c>
      <c r="E160" s="86" t="str">
        <f>IFERROR(VLOOKUP(UPPER(CONCATENATE($B160," - ",$A160)),'[1]Segurados Civis'!$A$5:$H$2142,8,0),"")</f>
        <v/>
      </c>
      <c r="F160" s="86" t="str">
        <f t="shared" si="2"/>
        <v/>
      </c>
      <c r="G160" s="85" t="s">
        <v>5035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275</v>
      </c>
      <c r="B161" s="85" t="s">
        <v>5403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2"/>
        <v/>
      </c>
      <c r="G161" s="85" t="s">
        <v>5035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275</v>
      </c>
      <c r="B162" s="85" t="s">
        <v>5404</v>
      </c>
      <c r="C162" s="86" t="str">
        <f>IFERROR(VLOOKUP(UPPER(CONCATENATE($B162," - ",$A162)),'[1]Segurados Civis'!$A$5:$H$2142,6,0),"")</f>
        <v/>
      </c>
      <c r="D162" s="86" t="str">
        <f>IFERROR(VLOOKUP(UPPER(CONCATENATE($B162," - ",$A162)),'[1]Segurados Civis'!$A$5:$H$2142,7,0),"")</f>
        <v/>
      </c>
      <c r="E162" s="86" t="str">
        <f>IFERROR(VLOOKUP(UPPER(CONCATENATE($B162," - ",$A162)),'[1]Segurados Civis'!$A$5:$H$2142,8,0),"")</f>
        <v/>
      </c>
      <c r="F162" s="86" t="str">
        <f t="shared" si="2"/>
        <v/>
      </c>
      <c r="G162" s="85" t="s">
        <v>5035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275</v>
      </c>
      <c r="B163" s="85" t="s">
        <v>5405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2"/>
        <v/>
      </c>
      <c r="G163" s="85" t="s">
        <v>5035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275</v>
      </c>
      <c r="B164" s="85" t="s">
        <v>5406</v>
      </c>
      <c r="C164" s="86" t="str">
        <f>IFERROR(VLOOKUP(UPPER(CONCATENATE($B164," - ",$A164)),'[1]Segurados Civis'!$A$5:$H$2142,6,0),"")</f>
        <v/>
      </c>
      <c r="D164" s="86" t="str">
        <f>IFERROR(VLOOKUP(UPPER(CONCATENATE($B164," - ",$A164)),'[1]Segurados Civis'!$A$5:$H$2142,7,0),"")</f>
        <v/>
      </c>
      <c r="E164" s="86" t="str">
        <f>IFERROR(VLOOKUP(UPPER(CONCATENATE($B164," - ",$A164)),'[1]Segurados Civis'!$A$5:$H$2142,8,0),"")</f>
        <v/>
      </c>
      <c r="F164" s="86" t="str">
        <f t="shared" si="2"/>
        <v/>
      </c>
      <c r="G164" s="85" t="s">
        <v>5035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275</v>
      </c>
      <c r="B165" s="85" t="s">
        <v>5407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2"/>
        <v/>
      </c>
      <c r="G165" s="85" t="s">
        <v>5035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275</v>
      </c>
      <c r="B166" s="85" t="s">
        <v>5408</v>
      </c>
      <c r="C166" s="86" t="str">
        <f>IFERROR(VLOOKUP(UPPER(CONCATENATE($B166," - ",$A166)),'[1]Segurados Civis'!$A$5:$H$2142,6,0),"")</f>
        <v/>
      </c>
      <c r="D166" s="86" t="str">
        <f>IFERROR(VLOOKUP(UPPER(CONCATENATE($B166," - ",$A166)),'[1]Segurados Civis'!$A$5:$H$2142,7,0),"")</f>
        <v/>
      </c>
      <c r="E166" s="86" t="str">
        <f>IFERROR(VLOOKUP(UPPER(CONCATENATE($B166," - ",$A166)),'[1]Segurados Civis'!$A$5:$H$2142,8,0),"")</f>
        <v/>
      </c>
      <c r="F166" s="86" t="str">
        <f t="shared" si="2"/>
        <v/>
      </c>
      <c r="G166" s="85" t="s">
        <v>5035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275</v>
      </c>
      <c r="B167" s="85" t="s">
        <v>5409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2"/>
        <v/>
      </c>
      <c r="G167" s="85" t="s">
        <v>5035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275</v>
      </c>
      <c r="B168" s="85" t="s">
        <v>5410</v>
      </c>
      <c r="C168" s="86">
        <f>IFERROR(VLOOKUP(UPPER(CONCATENATE($B168," - ",$A168)),'[1]Segurados Civis'!$A$5:$H$2142,6,0),"")</f>
        <v>685</v>
      </c>
      <c r="D168" s="86">
        <f>IFERROR(VLOOKUP(UPPER(CONCATENATE($B168," - ",$A168)),'[1]Segurados Civis'!$A$5:$H$2142,7,0),"")</f>
        <v>85</v>
      </c>
      <c r="E168" s="86">
        <f>IFERROR(VLOOKUP(UPPER(CONCATENATE($B168," - ",$A168)),'[1]Segurados Civis'!$A$5:$H$2142,8,0),"")</f>
        <v>4</v>
      </c>
      <c r="F168" s="86">
        <f t="shared" si="2"/>
        <v>774</v>
      </c>
      <c r="G168" s="85" t="s">
        <v>5032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275</v>
      </c>
      <c r="B169" s="85" t="s">
        <v>5411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2"/>
        <v/>
      </c>
      <c r="G169" s="85" t="s">
        <v>5035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275</v>
      </c>
      <c r="B170" s="85" t="s">
        <v>5412</v>
      </c>
      <c r="C170" s="86" t="str">
        <f>IFERROR(VLOOKUP(UPPER(CONCATENATE($B170," - ",$A170)),'[1]Segurados Civis'!$A$5:$H$2142,6,0),"")</f>
        <v/>
      </c>
      <c r="D170" s="86" t="str">
        <f>IFERROR(VLOOKUP(UPPER(CONCATENATE($B170," - ",$A170)),'[1]Segurados Civis'!$A$5:$H$2142,7,0),"")</f>
        <v/>
      </c>
      <c r="E170" s="86" t="str">
        <f>IFERROR(VLOOKUP(UPPER(CONCATENATE($B170," - ",$A170)),'[1]Segurados Civis'!$A$5:$H$2142,8,0),"")</f>
        <v/>
      </c>
      <c r="F170" s="86" t="str">
        <f t="shared" si="2"/>
        <v/>
      </c>
      <c r="G170" s="85" t="s">
        <v>5035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275</v>
      </c>
      <c r="B171" s="85" t="s">
        <v>5413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2"/>
        <v/>
      </c>
      <c r="G171" s="85" t="s">
        <v>5035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275</v>
      </c>
      <c r="B172" s="85" t="s">
        <v>5414</v>
      </c>
      <c r="C172" s="86">
        <f>IFERROR(VLOOKUP(UPPER(CONCATENATE($B172," - ",$A172)),'[1]Segurados Civis'!$A$5:$H$2142,6,0),"")</f>
        <v>331</v>
      </c>
      <c r="D172" s="86">
        <f>IFERROR(VLOOKUP(UPPER(CONCATENATE($B172," - ",$A172)),'[1]Segurados Civis'!$A$5:$H$2142,7,0),"")</f>
        <v>1</v>
      </c>
      <c r="E172" s="86">
        <f>IFERROR(VLOOKUP(UPPER(CONCATENATE($B172," - ",$A172)),'[1]Segurados Civis'!$A$5:$H$2142,8,0),"")</f>
        <v>0</v>
      </c>
      <c r="F172" s="86">
        <f t="shared" si="2"/>
        <v>332</v>
      </c>
      <c r="G172" s="85" t="s">
        <v>5032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275</v>
      </c>
      <c r="B173" s="85" t="s">
        <v>5415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2"/>
        <v/>
      </c>
      <c r="G173" s="85" t="s">
        <v>5035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275</v>
      </c>
      <c r="B174" s="85" t="s">
        <v>5416</v>
      </c>
      <c r="C174" s="86" t="str">
        <f>IFERROR(VLOOKUP(UPPER(CONCATENATE($B174," - ",$A174)),'[1]Segurados Civis'!$A$5:$H$2142,6,0),"")</f>
        <v/>
      </c>
      <c r="D174" s="86" t="str">
        <f>IFERROR(VLOOKUP(UPPER(CONCATENATE($B174," - ",$A174)),'[1]Segurados Civis'!$A$5:$H$2142,7,0),"")</f>
        <v/>
      </c>
      <c r="E174" s="86" t="str">
        <f>IFERROR(VLOOKUP(UPPER(CONCATENATE($B174," - ",$A174)),'[1]Segurados Civis'!$A$5:$H$2142,8,0),"")</f>
        <v/>
      </c>
      <c r="F174" s="86" t="str">
        <f t="shared" si="2"/>
        <v/>
      </c>
      <c r="G174" s="85" t="s">
        <v>5035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275</v>
      </c>
      <c r="B175" s="85" t="s">
        <v>5417</v>
      </c>
      <c r="C175" s="86" t="str">
        <f>IFERROR(VLOOKUP(UPPER(CONCATENATE($B175," - ",$A175)),'[1]Segurados Civis'!$A$5:$H$2142,6,0),"")</f>
        <v/>
      </c>
      <c r="D175" s="86" t="str">
        <f>IFERROR(VLOOKUP(UPPER(CONCATENATE($B175," - ",$A175)),'[1]Segurados Civis'!$A$5:$H$2142,7,0),"")</f>
        <v/>
      </c>
      <c r="E175" s="86" t="str">
        <f>IFERROR(VLOOKUP(UPPER(CONCATENATE($B175," - ",$A175)),'[1]Segurados Civis'!$A$5:$H$2142,8,0),"")</f>
        <v/>
      </c>
      <c r="F175" s="86" t="str">
        <f t="shared" si="2"/>
        <v/>
      </c>
      <c r="G175" s="85" t="s">
        <v>5035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275</v>
      </c>
      <c r="B176" s="85" t="s">
        <v>5418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2"/>
        <v/>
      </c>
      <c r="G176" s="85" t="s">
        <v>5035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275</v>
      </c>
      <c r="B177" s="85" t="s">
        <v>5419</v>
      </c>
      <c r="C177" s="86">
        <f>IFERROR(VLOOKUP(UPPER(CONCATENATE($B177," - ",$A177)),'[1]Segurados Civis'!$A$5:$H$2142,6,0),"")</f>
        <v>920</v>
      </c>
      <c r="D177" s="86">
        <f>IFERROR(VLOOKUP(UPPER(CONCATENATE($B177," - ",$A177)),'[1]Segurados Civis'!$A$5:$H$2142,7,0),"")</f>
        <v>2</v>
      </c>
      <c r="E177" s="86">
        <f>IFERROR(VLOOKUP(UPPER(CONCATENATE($B177," - ",$A177)),'[1]Segurados Civis'!$A$5:$H$2142,8,0),"")</f>
        <v>0</v>
      </c>
      <c r="F177" s="86">
        <f t="shared" si="2"/>
        <v>922</v>
      </c>
      <c r="G177" s="85" t="s">
        <v>5032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275</v>
      </c>
      <c r="B178" s="85" t="s">
        <v>5420</v>
      </c>
      <c r="C178" s="86">
        <f>IFERROR(VLOOKUP(UPPER(CONCATENATE($B178," - ",$A178)),'[1]Segurados Civis'!$A$5:$H$2142,6,0),"")</f>
        <v>1418</v>
      </c>
      <c r="D178" s="86">
        <f>IFERROR(VLOOKUP(UPPER(CONCATENATE($B178," - ",$A178)),'[1]Segurados Civis'!$A$5:$H$2142,7,0),"")</f>
        <v>350</v>
      </c>
      <c r="E178" s="86">
        <f>IFERROR(VLOOKUP(UPPER(CONCATENATE($B178," - ",$A178)),'[1]Segurados Civis'!$A$5:$H$2142,8,0),"")</f>
        <v>92</v>
      </c>
      <c r="F178" s="86">
        <f t="shared" si="2"/>
        <v>1860</v>
      </c>
      <c r="G178" s="85" t="s">
        <v>5032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275</v>
      </c>
      <c r="B179" s="85" t="s">
        <v>5421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2"/>
        <v/>
      </c>
      <c r="G179" s="85" t="s">
        <v>5035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275</v>
      </c>
      <c r="B180" s="85" t="s">
        <v>5422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2"/>
        <v/>
      </c>
      <c r="G180" s="85" t="s">
        <v>5035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275</v>
      </c>
      <c r="B181" s="85" t="s">
        <v>5423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2"/>
        <v/>
      </c>
      <c r="G181" s="85" t="s">
        <v>5035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275</v>
      </c>
      <c r="B182" s="85" t="s">
        <v>5424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2"/>
        <v/>
      </c>
      <c r="G182" s="85" t="s">
        <v>5035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275</v>
      </c>
      <c r="B183" s="85" t="s">
        <v>5425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2"/>
        <v/>
      </c>
      <c r="G183" s="85" t="s">
        <v>5035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275</v>
      </c>
      <c r="B184" s="85" t="s">
        <v>5426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2"/>
        <v/>
      </c>
      <c r="G184" s="85" t="s">
        <v>5035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275</v>
      </c>
      <c r="B185" s="85" t="s">
        <v>5427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2"/>
        <v/>
      </c>
      <c r="G185" s="85" t="s">
        <v>5035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275</v>
      </c>
      <c r="B186" s="85" t="s">
        <v>5428</v>
      </c>
      <c r="C186" s="86" t="str">
        <f>IFERROR(VLOOKUP(UPPER(CONCATENATE($B186," - ",$A186)),'[1]Segurados Civis'!$A$5:$H$2142,6,0),"")</f>
        <v/>
      </c>
      <c r="D186" s="86" t="str">
        <f>IFERROR(VLOOKUP(UPPER(CONCATENATE($B186," - ",$A186)),'[1]Segurados Civis'!$A$5:$H$2142,7,0),"")</f>
        <v/>
      </c>
      <c r="E186" s="86" t="str">
        <f>IFERROR(VLOOKUP(UPPER(CONCATENATE($B186," - ",$A186)),'[1]Segurados Civis'!$A$5:$H$2142,8,0),"")</f>
        <v/>
      </c>
      <c r="F186" s="86" t="str">
        <f t="shared" si="2"/>
        <v/>
      </c>
      <c r="G186" s="85" t="s">
        <v>5035</v>
      </c>
      <c r="H186" s="85">
        <v>0</v>
      </c>
      <c r="I186" s="85">
        <v>0</v>
      </c>
      <c r="J186" s="85">
        <v>0</v>
      </c>
      <c r="K186" s="85">
        <v>0</v>
      </c>
    </row>
    <row r="187" spans="1:11">
      <c r="A187" s="85" t="s">
        <v>275</v>
      </c>
      <c r="B187" s="85" t="s">
        <v>5429</v>
      </c>
      <c r="C187" s="86" t="str">
        <f>IFERROR(VLOOKUP(UPPER(CONCATENATE($B187," - ",$A187)),'[1]Segurados Civis'!$A$5:$H$2142,6,0),"")</f>
        <v/>
      </c>
      <c r="D187" s="86" t="str">
        <f>IFERROR(VLOOKUP(UPPER(CONCATENATE($B187," - ",$A187)),'[1]Segurados Civis'!$A$5:$H$2142,7,0),"")</f>
        <v/>
      </c>
      <c r="E187" s="86" t="str">
        <f>IFERROR(VLOOKUP(UPPER(CONCATENATE($B187," - ",$A187)),'[1]Segurados Civis'!$A$5:$H$2142,8,0),"")</f>
        <v/>
      </c>
      <c r="F187" s="86" t="str">
        <f t="shared" si="2"/>
        <v/>
      </c>
      <c r="G187" s="85" t="s">
        <v>5035</v>
      </c>
      <c r="H187" s="85">
        <v>0</v>
      </c>
      <c r="I187" s="85">
        <v>0</v>
      </c>
      <c r="J187" s="85">
        <v>0</v>
      </c>
      <c r="K187" s="85">
        <v>0</v>
      </c>
    </row>
    <row r="188" spans="1:11">
      <c r="A188" s="85" t="s">
        <v>275</v>
      </c>
      <c r="B188" s="85" t="s">
        <v>5430</v>
      </c>
      <c r="C188" s="86" t="str">
        <f>IFERROR(VLOOKUP(UPPER(CONCATENATE($B188," - ",$A188)),'[1]Segurados Civis'!$A$5:$H$2142,6,0),"")</f>
        <v/>
      </c>
      <c r="D188" s="86" t="str">
        <f>IFERROR(VLOOKUP(UPPER(CONCATENATE($B188," - ",$A188)),'[1]Segurados Civis'!$A$5:$H$2142,7,0),"")</f>
        <v/>
      </c>
      <c r="E188" s="86" t="str">
        <f>IFERROR(VLOOKUP(UPPER(CONCATENATE($B188," - ",$A188)),'[1]Segurados Civis'!$A$5:$H$2142,8,0),"")</f>
        <v/>
      </c>
      <c r="F188" s="86" t="str">
        <f t="shared" si="2"/>
        <v/>
      </c>
      <c r="G188" s="85" t="s">
        <v>5035</v>
      </c>
      <c r="H188" s="85">
        <v>0</v>
      </c>
      <c r="I188" s="85">
        <v>0</v>
      </c>
      <c r="J188" s="85">
        <v>0</v>
      </c>
      <c r="K188" s="85">
        <v>0</v>
      </c>
    </row>
    <row r="189" spans="1:11">
      <c r="A189" s="85" t="s">
        <v>275</v>
      </c>
      <c r="B189" s="85" t="s">
        <v>5431</v>
      </c>
      <c r="C189" s="86" t="str">
        <f>IFERROR(VLOOKUP(UPPER(CONCATENATE($B189," - ",$A189)),'[1]Segurados Civis'!$A$5:$H$2142,6,0),"")</f>
        <v/>
      </c>
      <c r="D189" s="86" t="str">
        <f>IFERROR(VLOOKUP(UPPER(CONCATENATE($B189," - ",$A189)),'[1]Segurados Civis'!$A$5:$H$2142,7,0),"")</f>
        <v/>
      </c>
      <c r="E189" s="86" t="str">
        <f>IFERROR(VLOOKUP(UPPER(CONCATENATE($B189," - ",$A189)),'[1]Segurados Civis'!$A$5:$H$2142,8,0),"")</f>
        <v/>
      </c>
      <c r="F189" s="86" t="str">
        <f t="shared" si="2"/>
        <v/>
      </c>
      <c r="G189" s="85" t="s">
        <v>5035</v>
      </c>
      <c r="H189" s="85">
        <v>0</v>
      </c>
      <c r="I189" s="85">
        <v>0</v>
      </c>
      <c r="J189" s="85">
        <v>0</v>
      </c>
      <c r="K189" s="85">
        <v>0</v>
      </c>
    </row>
    <row r="190" spans="1:11">
      <c r="A190" s="85" t="s">
        <v>275</v>
      </c>
      <c r="B190" s="85" t="s">
        <v>5432</v>
      </c>
      <c r="C190" s="86" t="str">
        <f>IFERROR(VLOOKUP(UPPER(CONCATENATE($B190," - ",$A190)),'[1]Segurados Civis'!$A$5:$H$2142,6,0),"")</f>
        <v/>
      </c>
      <c r="D190" s="86" t="str">
        <f>IFERROR(VLOOKUP(UPPER(CONCATENATE($B190," - ",$A190)),'[1]Segurados Civis'!$A$5:$H$2142,7,0),"")</f>
        <v/>
      </c>
      <c r="E190" s="86" t="str">
        <f>IFERROR(VLOOKUP(UPPER(CONCATENATE($B190," - ",$A190)),'[1]Segurados Civis'!$A$5:$H$2142,8,0),"")</f>
        <v/>
      </c>
      <c r="F190" s="86" t="str">
        <f t="shared" si="2"/>
        <v/>
      </c>
      <c r="G190" s="85" t="s">
        <v>5035</v>
      </c>
      <c r="H190" s="85">
        <v>0</v>
      </c>
      <c r="I190" s="85">
        <v>0</v>
      </c>
      <c r="J190" s="85">
        <v>0</v>
      </c>
      <c r="K190" s="85">
        <v>0</v>
      </c>
    </row>
    <row r="191" spans="1:11">
      <c r="A191" s="85" t="s">
        <v>275</v>
      </c>
      <c r="B191" s="85" t="s">
        <v>5433</v>
      </c>
      <c r="C191" s="86" t="str">
        <f>IFERROR(VLOOKUP(UPPER(CONCATENATE($B191," - ",$A191)),'[1]Segurados Civis'!$A$5:$H$2142,6,0),"")</f>
        <v/>
      </c>
      <c r="D191" s="86" t="str">
        <f>IFERROR(VLOOKUP(UPPER(CONCATENATE($B191," - ",$A191)),'[1]Segurados Civis'!$A$5:$H$2142,7,0),"")</f>
        <v/>
      </c>
      <c r="E191" s="86" t="str">
        <f>IFERROR(VLOOKUP(UPPER(CONCATENATE($B191," - ",$A191)),'[1]Segurados Civis'!$A$5:$H$2142,8,0),"")</f>
        <v/>
      </c>
      <c r="F191" s="86" t="str">
        <f t="shared" si="2"/>
        <v/>
      </c>
      <c r="G191" s="85" t="s">
        <v>5035</v>
      </c>
      <c r="H191" s="85">
        <v>0</v>
      </c>
      <c r="I191" s="85">
        <v>0</v>
      </c>
      <c r="J191" s="85">
        <v>0</v>
      </c>
      <c r="K191" s="85">
        <v>0</v>
      </c>
    </row>
    <row r="192" spans="1:11">
      <c r="A192" s="85" t="s">
        <v>275</v>
      </c>
      <c r="B192" s="85" t="s">
        <v>5434</v>
      </c>
      <c r="C192" s="86" t="str">
        <f>IFERROR(VLOOKUP(UPPER(CONCATENATE($B192," - ",$A192)),'[1]Segurados Civis'!$A$5:$H$2142,6,0),"")</f>
        <v/>
      </c>
      <c r="D192" s="86" t="str">
        <f>IFERROR(VLOOKUP(UPPER(CONCATENATE($B192," - ",$A192)),'[1]Segurados Civis'!$A$5:$H$2142,7,0),"")</f>
        <v/>
      </c>
      <c r="E192" s="86" t="str">
        <f>IFERROR(VLOOKUP(UPPER(CONCATENATE($B192," - ",$A192)),'[1]Segurados Civis'!$A$5:$H$2142,8,0),"")</f>
        <v/>
      </c>
      <c r="F192" s="86" t="str">
        <f t="shared" si="2"/>
        <v/>
      </c>
      <c r="G192" s="85" t="s">
        <v>5035</v>
      </c>
      <c r="H192" s="85">
        <v>0</v>
      </c>
      <c r="I192" s="85">
        <v>0</v>
      </c>
      <c r="J192" s="85">
        <v>0</v>
      </c>
      <c r="K192" s="85">
        <v>0</v>
      </c>
    </row>
    <row r="193" spans="1:11">
      <c r="A193" s="85" t="s">
        <v>275</v>
      </c>
      <c r="B193" s="85" t="s">
        <v>5435</v>
      </c>
      <c r="C193" s="86" t="str">
        <f>IFERROR(VLOOKUP(UPPER(CONCATENATE($B193," - ",$A193)),'[1]Segurados Civis'!$A$5:$H$2142,6,0),"")</f>
        <v/>
      </c>
      <c r="D193" s="86" t="str">
        <f>IFERROR(VLOOKUP(UPPER(CONCATENATE($B193," - ",$A193)),'[1]Segurados Civis'!$A$5:$H$2142,7,0),"")</f>
        <v/>
      </c>
      <c r="E193" s="86" t="str">
        <f>IFERROR(VLOOKUP(UPPER(CONCATENATE($B193," - ",$A193)),'[1]Segurados Civis'!$A$5:$H$2142,8,0),"")</f>
        <v/>
      </c>
      <c r="F193" s="86" t="str">
        <f t="shared" si="2"/>
        <v/>
      </c>
      <c r="G193" s="85" t="s">
        <v>5035</v>
      </c>
      <c r="H193" s="85">
        <v>0</v>
      </c>
      <c r="I193" s="85">
        <v>0</v>
      </c>
      <c r="J193" s="85">
        <v>0</v>
      </c>
      <c r="K193" s="85">
        <v>0</v>
      </c>
    </row>
    <row r="194" spans="1:11">
      <c r="A194" s="85" t="s">
        <v>275</v>
      </c>
      <c r="B194" s="85" t="s">
        <v>5436</v>
      </c>
      <c r="C194" s="86" t="str">
        <f>IFERROR(VLOOKUP(UPPER(CONCATENATE($B194," - ",$A194)),'[1]Segurados Civis'!$A$5:$H$2142,6,0),"")</f>
        <v/>
      </c>
      <c r="D194" s="86" t="str">
        <f>IFERROR(VLOOKUP(UPPER(CONCATENATE($B194," - ",$A194)),'[1]Segurados Civis'!$A$5:$H$2142,7,0),"")</f>
        <v/>
      </c>
      <c r="E194" s="86" t="str">
        <f>IFERROR(VLOOKUP(UPPER(CONCATENATE($B194," - ",$A194)),'[1]Segurados Civis'!$A$5:$H$2142,8,0),"")</f>
        <v/>
      </c>
      <c r="F194" s="86" t="str">
        <f t="shared" ref="F194:F257" si="3">IF(SUM(C194:E194)=0,"",SUM(C194:E194))</f>
        <v/>
      </c>
      <c r="G194" s="85" t="s">
        <v>5035</v>
      </c>
      <c r="H194" s="85">
        <v>0</v>
      </c>
      <c r="I194" s="85">
        <v>0</v>
      </c>
      <c r="J194" s="85">
        <v>0</v>
      </c>
      <c r="K194" s="85">
        <v>0</v>
      </c>
    </row>
    <row r="195" spans="1:11">
      <c r="A195" s="85" t="s">
        <v>275</v>
      </c>
      <c r="B195" s="85" t="s">
        <v>5437</v>
      </c>
      <c r="C195" s="86" t="str">
        <f>IFERROR(VLOOKUP(UPPER(CONCATENATE($B195," - ",$A195)),'[1]Segurados Civis'!$A$5:$H$2142,6,0),"")</f>
        <v/>
      </c>
      <c r="D195" s="86" t="str">
        <f>IFERROR(VLOOKUP(UPPER(CONCATENATE($B195," - ",$A195)),'[1]Segurados Civis'!$A$5:$H$2142,7,0),"")</f>
        <v/>
      </c>
      <c r="E195" s="86" t="str">
        <f>IFERROR(VLOOKUP(UPPER(CONCATENATE($B195," - ",$A195)),'[1]Segurados Civis'!$A$5:$H$2142,8,0),"")</f>
        <v/>
      </c>
      <c r="F195" s="86" t="str">
        <f t="shared" si="3"/>
        <v/>
      </c>
      <c r="G195" s="85" t="s">
        <v>5035</v>
      </c>
      <c r="H195" s="85">
        <v>0</v>
      </c>
      <c r="I195" s="85">
        <v>0</v>
      </c>
      <c r="J195" s="85">
        <v>0</v>
      </c>
      <c r="K195" s="85">
        <v>0</v>
      </c>
    </row>
    <row r="196" spans="1:11">
      <c r="A196" s="85" t="s">
        <v>275</v>
      </c>
      <c r="B196" s="85" t="s">
        <v>5438</v>
      </c>
      <c r="C196" s="86" t="str">
        <f>IFERROR(VLOOKUP(UPPER(CONCATENATE($B196," - ",$A196)),'[1]Segurados Civis'!$A$5:$H$2142,6,0),"")</f>
        <v/>
      </c>
      <c r="D196" s="86" t="str">
        <f>IFERROR(VLOOKUP(UPPER(CONCATENATE($B196," - ",$A196)),'[1]Segurados Civis'!$A$5:$H$2142,7,0),"")</f>
        <v/>
      </c>
      <c r="E196" s="86" t="str">
        <f>IFERROR(VLOOKUP(UPPER(CONCATENATE($B196," - ",$A196)),'[1]Segurados Civis'!$A$5:$H$2142,8,0),"")</f>
        <v/>
      </c>
      <c r="F196" s="86" t="str">
        <f t="shared" si="3"/>
        <v/>
      </c>
      <c r="G196" s="85" t="s">
        <v>5035</v>
      </c>
      <c r="H196" s="85">
        <v>0</v>
      </c>
      <c r="I196" s="85">
        <v>0</v>
      </c>
      <c r="J196" s="85">
        <v>0</v>
      </c>
      <c r="K196" s="85">
        <v>0</v>
      </c>
    </row>
    <row r="197" spans="1:11">
      <c r="A197" s="85" t="s">
        <v>275</v>
      </c>
      <c r="B197" s="85" t="s">
        <v>5439</v>
      </c>
      <c r="C197" s="86" t="str">
        <f>IFERROR(VLOOKUP(UPPER(CONCATENATE($B197," - ",$A197)),'[1]Segurados Civis'!$A$5:$H$2142,6,0),"")</f>
        <v/>
      </c>
      <c r="D197" s="86" t="str">
        <f>IFERROR(VLOOKUP(UPPER(CONCATENATE($B197," - ",$A197)),'[1]Segurados Civis'!$A$5:$H$2142,7,0),"")</f>
        <v/>
      </c>
      <c r="E197" s="86" t="str">
        <f>IFERROR(VLOOKUP(UPPER(CONCATENATE($B197," - ",$A197)),'[1]Segurados Civis'!$A$5:$H$2142,8,0),"")</f>
        <v/>
      </c>
      <c r="F197" s="86" t="str">
        <f t="shared" si="3"/>
        <v/>
      </c>
      <c r="G197" s="85" t="s">
        <v>5035</v>
      </c>
      <c r="H197" s="85">
        <v>0</v>
      </c>
      <c r="I197" s="85">
        <v>0</v>
      </c>
      <c r="J197" s="85">
        <v>0</v>
      </c>
      <c r="K197" s="85">
        <v>0</v>
      </c>
    </row>
    <row r="198" spans="1:11">
      <c r="A198" s="85" t="s">
        <v>275</v>
      </c>
      <c r="B198" s="85" t="s">
        <v>5440</v>
      </c>
      <c r="C198" s="86" t="str">
        <f>IFERROR(VLOOKUP(UPPER(CONCATENATE($B198," - ",$A198)),'[1]Segurados Civis'!$A$5:$H$2142,6,0),"")</f>
        <v/>
      </c>
      <c r="D198" s="86" t="str">
        <f>IFERROR(VLOOKUP(UPPER(CONCATENATE($B198," - ",$A198)),'[1]Segurados Civis'!$A$5:$H$2142,7,0),"")</f>
        <v/>
      </c>
      <c r="E198" s="86" t="str">
        <f>IFERROR(VLOOKUP(UPPER(CONCATENATE($B198," - ",$A198)),'[1]Segurados Civis'!$A$5:$H$2142,8,0),"")</f>
        <v/>
      </c>
      <c r="F198" s="86" t="str">
        <f t="shared" si="3"/>
        <v/>
      </c>
      <c r="G198" s="85" t="s">
        <v>5035</v>
      </c>
      <c r="H198" s="85">
        <v>0</v>
      </c>
      <c r="I198" s="85">
        <v>0</v>
      </c>
      <c r="J198" s="85">
        <v>0</v>
      </c>
      <c r="K198" s="85">
        <v>0</v>
      </c>
    </row>
    <row r="199" spans="1:11">
      <c r="A199" s="85" t="s">
        <v>275</v>
      </c>
      <c r="B199" s="85" t="s">
        <v>5441</v>
      </c>
      <c r="C199" s="86" t="str">
        <f>IFERROR(VLOOKUP(UPPER(CONCATENATE($B199," - ",$A199)),'[1]Segurados Civis'!$A$5:$H$2142,6,0),"")</f>
        <v/>
      </c>
      <c r="D199" s="86" t="str">
        <f>IFERROR(VLOOKUP(UPPER(CONCATENATE($B199," - ",$A199)),'[1]Segurados Civis'!$A$5:$H$2142,7,0),"")</f>
        <v/>
      </c>
      <c r="E199" s="86" t="str">
        <f>IFERROR(VLOOKUP(UPPER(CONCATENATE($B199," - ",$A199)),'[1]Segurados Civis'!$A$5:$H$2142,8,0),"")</f>
        <v/>
      </c>
      <c r="F199" s="86" t="str">
        <f t="shared" si="3"/>
        <v/>
      </c>
      <c r="G199" s="85" t="s">
        <v>5035</v>
      </c>
      <c r="H199" s="85">
        <v>0</v>
      </c>
      <c r="I199" s="85">
        <v>0</v>
      </c>
      <c r="J199" s="85">
        <v>0</v>
      </c>
      <c r="K199" s="85">
        <v>0</v>
      </c>
    </row>
    <row r="200" spans="1:11">
      <c r="A200" s="85" t="s">
        <v>275</v>
      </c>
      <c r="B200" s="85" t="s">
        <v>5442</v>
      </c>
      <c r="C200" s="86" t="str">
        <f>IFERROR(VLOOKUP(UPPER(CONCATENATE($B200," - ",$A200)),'[1]Segurados Civis'!$A$5:$H$2142,6,0),"")</f>
        <v/>
      </c>
      <c r="D200" s="86" t="str">
        <f>IFERROR(VLOOKUP(UPPER(CONCATENATE($B200," - ",$A200)),'[1]Segurados Civis'!$A$5:$H$2142,7,0),"")</f>
        <v/>
      </c>
      <c r="E200" s="86" t="str">
        <f>IFERROR(VLOOKUP(UPPER(CONCATENATE($B200," - ",$A200)),'[1]Segurados Civis'!$A$5:$H$2142,8,0),"")</f>
        <v/>
      </c>
      <c r="F200" s="86" t="str">
        <f t="shared" si="3"/>
        <v/>
      </c>
      <c r="G200" s="85" t="s">
        <v>5035</v>
      </c>
      <c r="H200" s="85">
        <v>0</v>
      </c>
      <c r="I200" s="85">
        <v>0</v>
      </c>
      <c r="J200" s="85">
        <v>0</v>
      </c>
      <c r="K200" s="85">
        <v>0</v>
      </c>
    </row>
    <row r="201" spans="1:11">
      <c r="A201" s="85" t="s">
        <v>275</v>
      </c>
      <c r="B201" s="85" t="s">
        <v>5443</v>
      </c>
      <c r="C201" s="86" t="str">
        <f>IFERROR(VLOOKUP(UPPER(CONCATENATE($B201," - ",$A201)),'[1]Segurados Civis'!$A$5:$H$2142,6,0),"")</f>
        <v/>
      </c>
      <c r="D201" s="86" t="str">
        <f>IFERROR(VLOOKUP(UPPER(CONCATENATE($B201," - ",$A201)),'[1]Segurados Civis'!$A$5:$H$2142,7,0),"")</f>
        <v/>
      </c>
      <c r="E201" s="86" t="str">
        <f>IFERROR(VLOOKUP(UPPER(CONCATENATE($B201," - ",$A201)),'[1]Segurados Civis'!$A$5:$H$2142,8,0),"")</f>
        <v/>
      </c>
      <c r="F201" s="86" t="str">
        <f t="shared" si="3"/>
        <v/>
      </c>
      <c r="G201" s="85" t="s">
        <v>5035</v>
      </c>
      <c r="H201" s="85">
        <v>0</v>
      </c>
      <c r="I201" s="85">
        <v>0</v>
      </c>
      <c r="J201" s="85">
        <v>0</v>
      </c>
      <c r="K201" s="85">
        <v>0</v>
      </c>
    </row>
    <row r="202" spans="1:11">
      <c r="A202" s="85" t="s">
        <v>275</v>
      </c>
      <c r="B202" s="85" t="s">
        <v>5444</v>
      </c>
      <c r="C202" s="86" t="str">
        <f>IFERROR(VLOOKUP(UPPER(CONCATENATE($B202," - ",$A202)),'[1]Segurados Civis'!$A$5:$H$2142,6,0),"")</f>
        <v/>
      </c>
      <c r="D202" s="86" t="str">
        <f>IFERROR(VLOOKUP(UPPER(CONCATENATE($B202," - ",$A202)),'[1]Segurados Civis'!$A$5:$H$2142,7,0),"")</f>
        <v/>
      </c>
      <c r="E202" s="86" t="str">
        <f>IFERROR(VLOOKUP(UPPER(CONCATENATE($B202," - ",$A202)),'[1]Segurados Civis'!$A$5:$H$2142,8,0),"")</f>
        <v/>
      </c>
      <c r="F202" s="86" t="str">
        <f t="shared" si="3"/>
        <v/>
      </c>
      <c r="G202" s="85" t="s">
        <v>5035</v>
      </c>
      <c r="H202" s="85">
        <v>0</v>
      </c>
      <c r="I202" s="85">
        <v>0</v>
      </c>
      <c r="J202" s="85">
        <v>0</v>
      </c>
      <c r="K202" s="85">
        <v>0</v>
      </c>
    </row>
    <row r="203" spans="1:11">
      <c r="A203" s="85" t="s">
        <v>275</v>
      </c>
      <c r="B203" s="85" t="s">
        <v>5445</v>
      </c>
      <c r="C203" s="86" t="str">
        <f>IFERROR(VLOOKUP(UPPER(CONCATENATE($B203," - ",$A203)),'[1]Segurados Civis'!$A$5:$H$2142,6,0),"")</f>
        <v/>
      </c>
      <c r="D203" s="86" t="str">
        <f>IFERROR(VLOOKUP(UPPER(CONCATENATE($B203," - ",$A203)),'[1]Segurados Civis'!$A$5:$H$2142,7,0),"")</f>
        <v/>
      </c>
      <c r="E203" s="86" t="str">
        <f>IFERROR(VLOOKUP(UPPER(CONCATENATE($B203," - ",$A203)),'[1]Segurados Civis'!$A$5:$H$2142,8,0),"")</f>
        <v/>
      </c>
      <c r="F203" s="86" t="str">
        <f t="shared" si="3"/>
        <v/>
      </c>
      <c r="G203" s="85" t="s">
        <v>5035</v>
      </c>
      <c r="H203" s="85">
        <v>0</v>
      </c>
      <c r="I203" s="85">
        <v>0</v>
      </c>
      <c r="J203" s="85">
        <v>0</v>
      </c>
      <c r="K203" s="85">
        <v>0</v>
      </c>
    </row>
    <row r="204" spans="1:11">
      <c r="A204" s="85" t="s">
        <v>275</v>
      </c>
      <c r="B204" s="85" t="s">
        <v>5446</v>
      </c>
      <c r="C204" s="86" t="str">
        <f>IFERROR(VLOOKUP(UPPER(CONCATENATE($B204," - ",$A204)),'[1]Segurados Civis'!$A$5:$H$2142,6,0),"")</f>
        <v/>
      </c>
      <c r="D204" s="86" t="str">
        <f>IFERROR(VLOOKUP(UPPER(CONCATENATE($B204," - ",$A204)),'[1]Segurados Civis'!$A$5:$H$2142,7,0),"")</f>
        <v/>
      </c>
      <c r="E204" s="86" t="str">
        <f>IFERROR(VLOOKUP(UPPER(CONCATENATE($B204," - ",$A204)),'[1]Segurados Civis'!$A$5:$H$2142,8,0),"")</f>
        <v/>
      </c>
      <c r="F204" s="86" t="str">
        <f t="shared" si="3"/>
        <v/>
      </c>
      <c r="G204" s="85" t="s">
        <v>5035</v>
      </c>
      <c r="H204" s="85">
        <v>0</v>
      </c>
      <c r="I204" s="85">
        <v>0</v>
      </c>
      <c r="J204" s="85">
        <v>0</v>
      </c>
      <c r="K204" s="85">
        <v>0</v>
      </c>
    </row>
    <row r="205" spans="1:11">
      <c r="A205" s="85" t="s">
        <v>275</v>
      </c>
      <c r="B205" s="85" t="s">
        <v>5447</v>
      </c>
      <c r="C205" s="86" t="str">
        <f>IFERROR(VLOOKUP(UPPER(CONCATENATE($B205," - ",$A205)),'[1]Segurados Civis'!$A$5:$H$2142,6,0),"")</f>
        <v/>
      </c>
      <c r="D205" s="86" t="str">
        <f>IFERROR(VLOOKUP(UPPER(CONCATENATE($B205," - ",$A205)),'[1]Segurados Civis'!$A$5:$H$2142,7,0),"")</f>
        <v/>
      </c>
      <c r="E205" s="86" t="str">
        <f>IFERROR(VLOOKUP(UPPER(CONCATENATE($B205," - ",$A205)),'[1]Segurados Civis'!$A$5:$H$2142,8,0),"")</f>
        <v/>
      </c>
      <c r="F205" s="86" t="str">
        <f t="shared" si="3"/>
        <v/>
      </c>
      <c r="G205" s="85" t="s">
        <v>5035</v>
      </c>
      <c r="H205" s="85">
        <v>0</v>
      </c>
      <c r="I205" s="85">
        <v>0</v>
      </c>
      <c r="J205" s="85">
        <v>0</v>
      </c>
      <c r="K205" s="85">
        <v>0</v>
      </c>
    </row>
    <row r="206" spans="1:11">
      <c r="A206" s="85" t="s">
        <v>275</v>
      </c>
      <c r="B206" s="85" t="s">
        <v>5448</v>
      </c>
      <c r="C206" s="86" t="str">
        <f>IFERROR(VLOOKUP(UPPER(CONCATENATE($B206," - ",$A206)),'[1]Segurados Civis'!$A$5:$H$2142,6,0),"")</f>
        <v/>
      </c>
      <c r="D206" s="86" t="str">
        <f>IFERROR(VLOOKUP(UPPER(CONCATENATE($B206," - ",$A206)),'[1]Segurados Civis'!$A$5:$H$2142,7,0),"")</f>
        <v/>
      </c>
      <c r="E206" s="86" t="str">
        <f>IFERROR(VLOOKUP(UPPER(CONCATENATE($B206," - ",$A206)),'[1]Segurados Civis'!$A$5:$H$2142,8,0),"")</f>
        <v/>
      </c>
      <c r="F206" s="86" t="str">
        <f t="shared" si="3"/>
        <v/>
      </c>
      <c r="G206" s="85" t="s">
        <v>5035</v>
      </c>
      <c r="H206" s="85">
        <v>0</v>
      </c>
      <c r="I206" s="85">
        <v>0</v>
      </c>
      <c r="J206" s="85">
        <v>0</v>
      </c>
      <c r="K206" s="85">
        <v>0</v>
      </c>
    </row>
    <row r="207" spans="1:11">
      <c r="A207" s="85" t="s">
        <v>275</v>
      </c>
      <c r="B207" s="85" t="s">
        <v>5449</v>
      </c>
      <c r="C207" s="86" t="str">
        <f>IFERROR(VLOOKUP(UPPER(CONCATENATE($B207," - ",$A207)),'[1]Segurados Civis'!$A$5:$H$2142,6,0),"")</f>
        <v/>
      </c>
      <c r="D207" s="86" t="str">
        <f>IFERROR(VLOOKUP(UPPER(CONCATENATE($B207," - ",$A207)),'[1]Segurados Civis'!$A$5:$H$2142,7,0),"")</f>
        <v/>
      </c>
      <c r="E207" s="86" t="str">
        <f>IFERROR(VLOOKUP(UPPER(CONCATENATE($B207," - ",$A207)),'[1]Segurados Civis'!$A$5:$H$2142,8,0),"")</f>
        <v/>
      </c>
      <c r="F207" s="86" t="str">
        <f t="shared" si="3"/>
        <v/>
      </c>
      <c r="G207" s="85" t="s">
        <v>5035</v>
      </c>
      <c r="H207" s="85">
        <v>0</v>
      </c>
      <c r="I207" s="85">
        <v>0</v>
      </c>
      <c r="J207" s="85">
        <v>0</v>
      </c>
      <c r="K207" s="85">
        <v>0</v>
      </c>
    </row>
    <row r="208" spans="1:11">
      <c r="A208" s="85" t="s">
        <v>275</v>
      </c>
      <c r="B208" s="85" t="s">
        <v>5450</v>
      </c>
      <c r="C208" s="86" t="str">
        <f>IFERROR(VLOOKUP(UPPER(CONCATENATE($B208," - ",$A208)),'[1]Segurados Civis'!$A$5:$H$2142,6,0),"")</f>
        <v/>
      </c>
      <c r="D208" s="86" t="str">
        <f>IFERROR(VLOOKUP(UPPER(CONCATENATE($B208," - ",$A208)),'[1]Segurados Civis'!$A$5:$H$2142,7,0),"")</f>
        <v/>
      </c>
      <c r="E208" s="86" t="str">
        <f>IFERROR(VLOOKUP(UPPER(CONCATENATE($B208," - ",$A208)),'[1]Segurados Civis'!$A$5:$H$2142,8,0),"")</f>
        <v/>
      </c>
      <c r="F208" s="86" t="str">
        <f t="shared" si="3"/>
        <v/>
      </c>
      <c r="G208" s="85" t="s">
        <v>5035</v>
      </c>
      <c r="H208" s="85">
        <v>0</v>
      </c>
      <c r="I208" s="85">
        <v>0</v>
      </c>
      <c r="J208" s="85">
        <v>0</v>
      </c>
      <c r="K208" s="85">
        <v>0</v>
      </c>
    </row>
    <row r="209" spans="1:11">
      <c r="A209" s="85" t="s">
        <v>275</v>
      </c>
      <c r="B209" s="85" t="s">
        <v>5451</v>
      </c>
      <c r="C209" s="86" t="str">
        <f>IFERROR(VLOOKUP(UPPER(CONCATENATE($B209," - ",$A209)),'[1]Segurados Civis'!$A$5:$H$2142,6,0),"")</f>
        <v/>
      </c>
      <c r="D209" s="86" t="str">
        <f>IFERROR(VLOOKUP(UPPER(CONCATENATE($B209," - ",$A209)),'[1]Segurados Civis'!$A$5:$H$2142,7,0),"")</f>
        <v/>
      </c>
      <c r="E209" s="86" t="str">
        <f>IFERROR(VLOOKUP(UPPER(CONCATENATE($B209," - ",$A209)),'[1]Segurados Civis'!$A$5:$H$2142,8,0),"")</f>
        <v/>
      </c>
      <c r="F209" s="86" t="str">
        <f t="shared" si="3"/>
        <v/>
      </c>
      <c r="G209" s="85" t="s">
        <v>5035</v>
      </c>
      <c r="H209" s="85">
        <v>0</v>
      </c>
      <c r="I209" s="85">
        <v>0</v>
      </c>
      <c r="J209" s="85">
        <v>0</v>
      </c>
      <c r="K209" s="85">
        <v>0</v>
      </c>
    </row>
    <row r="210" spans="1:11">
      <c r="A210" s="85" t="s">
        <v>275</v>
      </c>
      <c r="B210" s="85" t="s">
        <v>5452</v>
      </c>
      <c r="C210" s="86">
        <f>IFERROR(VLOOKUP(UPPER(CONCATENATE($B210," - ",$A210)),'[1]Segurados Civis'!$A$5:$H$2142,6,0),"")</f>
        <v>1929</v>
      </c>
      <c r="D210" s="86">
        <f>IFERROR(VLOOKUP(UPPER(CONCATENATE($B210," - ",$A210)),'[1]Segurados Civis'!$A$5:$H$2142,7,0),"")</f>
        <v>450</v>
      </c>
      <c r="E210" s="86">
        <f>IFERROR(VLOOKUP(UPPER(CONCATENATE($B210," - ",$A210)),'[1]Segurados Civis'!$A$5:$H$2142,8,0),"")</f>
        <v>89</v>
      </c>
      <c r="F210" s="86">
        <f t="shared" si="3"/>
        <v>2468</v>
      </c>
      <c r="G210" s="85" t="s">
        <v>5032</v>
      </c>
      <c r="H210" s="85">
        <v>0</v>
      </c>
      <c r="I210" s="85">
        <v>0</v>
      </c>
      <c r="J210" s="85">
        <v>0</v>
      </c>
      <c r="K210" s="85">
        <v>0</v>
      </c>
    </row>
    <row r="211" spans="1:11">
      <c r="A211" s="85" t="s">
        <v>275</v>
      </c>
      <c r="B211" s="85" t="s">
        <v>5453</v>
      </c>
      <c r="C211" s="86" t="str">
        <f>IFERROR(VLOOKUP(UPPER(CONCATENATE($B211," - ",$A211)),'[1]Segurados Civis'!$A$5:$H$2142,6,0),"")</f>
        <v/>
      </c>
      <c r="D211" s="86" t="str">
        <f>IFERROR(VLOOKUP(UPPER(CONCATENATE($B211," - ",$A211)),'[1]Segurados Civis'!$A$5:$H$2142,7,0),"")</f>
        <v/>
      </c>
      <c r="E211" s="86" t="str">
        <f>IFERROR(VLOOKUP(UPPER(CONCATENATE($B211," - ",$A211)),'[1]Segurados Civis'!$A$5:$H$2142,8,0),"")</f>
        <v/>
      </c>
      <c r="F211" s="86" t="str">
        <f t="shared" si="3"/>
        <v/>
      </c>
      <c r="G211" s="85" t="s">
        <v>5035</v>
      </c>
      <c r="H211" s="85">
        <v>0</v>
      </c>
      <c r="I211" s="85">
        <v>0</v>
      </c>
      <c r="J211" s="85">
        <v>0</v>
      </c>
      <c r="K211" s="85">
        <v>0</v>
      </c>
    </row>
    <row r="212" spans="1:11">
      <c r="A212" s="85" t="s">
        <v>275</v>
      </c>
      <c r="B212" s="85" t="s">
        <v>5454</v>
      </c>
      <c r="C212" s="86" t="str">
        <f>IFERROR(VLOOKUP(UPPER(CONCATENATE($B212," - ",$A212)),'[1]Segurados Civis'!$A$5:$H$2142,6,0),"")</f>
        <v/>
      </c>
      <c r="D212" s="86" t="str">
        <f>IFERROR(VLOOKUP(UPPER(CONCATENATE($B212," - ",$A212)),'[1]Segurados Civis'!$A$5:$H$2142,7,0),"")</f>
        <v/>
      </c>
      <c r="E212" s="86" t="str">
        <f>IFERROR(VLOOKUP(UPPER(CONCATENATE($B212," - ",$A212)),'[1]Segurados Civis'!$A$5:$H$2142,8,0),"")</f>
        <v/>
      </c>
      <c r="F212" s="86" t="str">
        <f t="shared" si="3"/>
        <v/>
      </c>
      <c r="G212" s="85" t="s">
        <v>5035</v>
      </c>
      <c r="H212" s="85">
        <v>0</v>
      </c>
      <c r="I212" s="85">
        <v>0</v>
      </c>
      <c r="J212" s="85">
        <v>0</v>
      </c>
      <c r="K212" s="85">
        <v>0</v>
      </c>
    </row>
    <row r="213" spans="1:11">
      <c r="A213" s="85" t="s">
        <v>275</v>
      </c>
      <c r="B213" s="85" t="s">
        <v>5455</v>
      </c>
      <c r="C213" s="86" t="str">
        <f>IFERROR(VLOOKUP(UPPER(CONCATENATE($B213," - ",$A213)),'[1]Segurados Civis'!$A$5:$H$2142,6,0),"")</f>
        <v/>
      </c>
      <c r="D213" s="86" t="str">
        <f>IFERROR(VLOOKUP(UPPER(CONCATENATE($B213," - ",$A213)),'[1]Segurados Civis'!$A$5:$H$2142,7,0),"")</f>
        <v/>
      </c>
      <c r="E213" s="86" t="str">
        <f>IFERROR(VLOOKUP(UPPER(CONCATENATE($B213," - ",$A213)),'[1]Segurados Civis'!$A$5:$H$2142,8,0),"")</f>
        <v/>
      </c>
      <c r="F213" s="86" t="str">
        <f t="shared" si="3"/>
        <v/>
      </c>
      <c r="G213" s="85" t="s">
        <v>5035</v>
      </c>
      <c r="H213" s="85">
        <v>0</v>
      </c>
      <c r="I213" s="85">
        <v>0</v>
      </c>
      <c r="J213" s="85">
        <v>0</v>
      </c>
      <c r="K213" s="85">
        <v>0</v>
      </c>
    </row>
    <row r="214" spans="1:11">
      <c r="A214" s="85" t="s">
        <v>275</v>
      </c>
      <c r="B214" s="85" t="s">
        <v>5456</v>
      </c>
      <c r="C214" s="86" t="str">
        <f>IFERROR(VLOOKUP(UPPER(CONCATENATE($B214," - ",$A214)),'[1]Segurados Civis'!$A$5:$H$2142,6,0),"")</f>
        <v/>
      </c>
      <c r="D214" s="86" t="str">
        <f>IFERROR(VLOOKUP(UPPER(CONCATENATE($B214," - ",$A214)),'[1]Segurados Civis'!$A$5:$H$2142,7,0),"")</f>
        <v/>
      </c>
      <c r="E214" s="86" t="str">
        <f>IFERROR(VLOOKUP(UPPER(CONCATENATE($B214," - ",$A214)),'[1]Segurados Civis'!$A$5:$H$2142,8,0),"")</f>
        <v/>
      </c>
      <c r="F214" s="86" t="str">
        <f t="shared" si="3"/>
        <v/>
      </c>
      <c r="G214" s="85" t="s">
        <v>5035</v>
      </c>
      <c r="H214" s="85">
        <v>0</v>
      </c>
      <c r="I214" s="85">
        <v>0</v>
      </c>
      <c r="J214" s="85">
        <v>0</v>
      </c>
      <c r="K214" s="85">
        <v>0</v>
      </c>
    </row>
    <row r="215" spans="1:11">
      <c r="A215" s="85" t="s">
        <v>275</v>
      </c>
      <c r="B215" s="85" t="s">
        <v>5457</v>
      </c>
      <c r="C215" s="86">
        <f>IFERROR(VLOOKUP(UPPER(CONCATENATE($B215," - ",$A215)),'[1]Segurados Civis'!$A$5:$H$2142,6,0),"")</f>
        <v>2224</v>
      </c>
      <c r="D215" s="86">
        <f>IFERROR(VLOOKUP(UPPER(CONCATENATE($B215," - ",$A215)),'[1]Segurados Civis'!$A$5:$H$2142,7,0),"")</f>
        <v>841</v>
      </c>
      <c r="E215" s="86">
        <f>IFERROR(VLOOKUP(UPPER(CONCATENATE($B215," - ",$A215)),'[1]Segurados Civis'!$A$5:$H$2142,8,0),"")</f>
        <v>0</v>
      </c>
      <c r="F215" s="86">
        <f t="shared" si="3"/>
        <v>3065</v>
      </c>
      <c r="G215" s="85" t="s">
        <v>5032</v>
      </c>
      <c r="H215" s="85">
        <v>0</v>
      </c>
      <c r="I215" s="85">
        <v>0</v>
      </c>
      <c r="J215" s="85">
        <v>0</v>
      </c>
      <c r="K215" s="85">
        <v>0</v>
      </c>
    </row>
    <row r="216" spans="1:11">
      <c r="A216" s="85" t="s">
        <v>275</v>
      </c>
      <c r="B216" s="85" t="s">
        <v>5457</v>
      </c>
      <c r="C216" s="86">
        <f>IFERROR(VLOOKUP(UPPER(CONCATENATE($B216," - ",$A216)),'[1]Segurados Civis'!$A$5:$H$2142,6,0),"")</f>
        <v>2224</v>
      </c>
      <c r="D216" s="86">
        <f>IFERROR(VLOOKUP(UPPER(CONCATENATE($B216," - ",$A216)),'[1]Segurados Civis'!$A$5:$H$2142,7,0),"")</f>
        <v>841</v>
      </c>
      <c r="E216" s="86">
        <f>IFERROR(VLOOKUP(UPPER(CONCATENATE($B216," - ",$A216)),'[1]Segurados Civis'!$A$5:$H$2142,8,0),"")</f>
        <v>0</v>
      </c>
      <c r="F216" s="86">
        <f t="shared" si="3"/>
        <v>3065</v>
      </c>
      <c r="G216" s="85" t="s">
        <v>5032</v>
      </c>
      <c r="H216" s="85">
        <v>0</v>
      </c>
      <c r="I216" s="85">
        <v>0</v>
      </c>
      <c r="J216" s="85">
        <v>0</v>
      </c>
      <c r="K216" s="85">
        <v>0</v>
      </c>
    </row>
    <row r="217" spans="1:11">
      <c r="A217" s="85" t="s">
        <v>275</v>
      </c>
      <c r="B217" s="85" t="s">
        <v>5458</v>
      </c>
      <c r="C217" s="86" t="str">
        <f>IFERROR(VLOOKUP(UPPER(CONCATENATE($B217," - ",$A217)),'[1]Segurados Civis'!$A$5:$H$2142,6,0),"")</f>
        <v/>
      </c>
      <c r="D217" s="86" t="str">
        <f>IFERROR(VLOOKUP(UPPER(CONCATENATE($B217," - ",$A217)),'[1]Segurados Civis'!$A$5:$H$2142,7,0),"")</f>
        <v/>
      </c>
      <c r="E217" s="86" t="str">
        <f>IFERROR(VLOOKUP(UPPER(CONCATENATE($B217," - ",$A217)),'[1]Segurados Civis'!$A$5:$H$2142,8,0),"")</f>
        <v/>
      </c>
      <c r="F217" s="86" t="str">
        <f t="shared" si="3"/>
        <v/>
      </c>
      <c r="G217" s="85" t="s">
        <v>5035</v>
      </c>
      <c r="H217" s="85">
        <v>0</v>
      </c>
      <c r="I217" s="85">
        <v>0</v>
      </c>
      <c r="J217" s="85">
        <v>0</v>
      </c>
      <c r="K217" s="85">
        <v>0</v>
      </c>
    </row>
    <row r="218" spans="1:11">
      <c r="A218" s="85" t="s">
        <v>275</v>
      </c>
      <c r="B218" s="85" t="s">
        <v>5459</v>
      </c>
      <c r="C218" s="86" t="str">
        <f>IFERROR(VLOOKUP(UPPER(CONCATENATE($B218," - ",$A218)),'[1]Segurados Civis'!$A$5:$H$2142,6,0),"")</f>
        <v/>
      </c>
      <c r="D218" s="86" t="str">
        <f>IFERROR(VLOOKUP(UPPER(CONCATENATE($B218," - ",$A218)),'[1]Segurados Civis'!$A$5:$H$2142,7,0),"")</f>
        <v/>
      </c>
      <c r="E218" s="86" t="str">
        <f>IFERROR(VLOOKUP(UPPER(CONCATENATE($B218," - ",$A218)),'[1]Segurados Civis'!$A$5:$H$2142,8,0),"")</f>
        <v/>
      </c>
      <c r="F218" s="86" t="str">
        <f t="shared" si="3"/>
        <v/>
      </c>
      <c r="G218" s="85" t="s">
        <v>5035</v>
      </c>
      <c r="H218" s="85">
        <v>0</v>
      </c>
      <c r="I218" s="85">
        <v>0</v>
      </c>
      <c r="J218" s="85">
        <v>0</v>
      </c>
      <c r="K218" s="85">
        <v>0</v>
      </c>
    </row>
    <row r="219" spans="1:11">
      <c r="A219" s="85" t="s">
        <v>275</v>
      </c>
      <c r="B219" s="85" t="s">
        <v>5460</v>
      </c>
      <c r="C219" s="86" t="str">
        <f>IFERROR(VLOOKUP(UPPER(CONCATENATE($B219," - ",$A219)),'[1]Segurados Civis'!$A$5:$H$2142,6,0),"")</f>
        <v/>
      </c>
      <c r="D219" s="86" t="str">
        <f>IFERROR(VLOOKUP(UPPER(CONCATENATE($B219," - ",$A219)),'[1]Segurados Civis'!$A$5:$H$2142,7,0),"")</f>
        <v/>
      </c>
      <c r="E219" s="86" t="str">
        <f>IFERROR(VLOOKUP(UPPER(CONCATENATE($B219," - ",$A219)),'[1]Segurados Civis'!$A$5:$H$2142,8,0),"")</f>
        <v/>
      </c>
      <c r="F219" s="86" t="str">
        <f t="shared" si="3"/>
        <v/>
      </c>
      <c r="G219" s="85" t="s">
        <v>5035</v>
      </c>
      <c r="H219" s="85">
        <v>0</v>
      </c>
      <c r="I219" s="85">
        <v>0</v>
      </c>
      <c r="J219" s="85">
        <v>0</v>
      </c>
      <c r="K219" s="85">
        <v>0</v>
      </c>
    </row>
    <row r="220" spans="1:11">
      <c r="A220" s="85" t="s">
        <v>275</v>
      </c>
      <c r="B220" s="85" t="s">
        <v>5461</v>
      </c>
      <c r="C220" s="86" t="str">
        <f>IFERROR(VLOOKUP(UPPER(CONCATENATE($B220," - ",$A220)),'[1]Segurados Civis'!$A$5:$H$2142,6,0),"")</f>
        <v/>
      </c>
      <c r="D220" s="86" t="str">
        <f>IFERROR(VLOOKUP(UPPER(CONCATENATE($B220," - ",$A220)),'[1]Segurados Civis'!$A$5:$H$2142,7,0),"")</f>
        <v/>
      </c>
      <c r="E220" s="86" t="str">
        <f>IFERROR(VLOOKUP(UPPER(CONCATENATE($B220," - ",$A220)),'[1]Segurados Civis'!$A$5:$H$2142,8,0),"")</f>
        <v/>
      </c>
      <c r="F220" s="86" t="str">
        <f t="shared" si="3"/>
        <v/>
      </c>
      <c r="G220" s="85" t="s">
        <v>5035</v>
      </c>
      <c r="H220" s="85">
        <v>0</v>
      </c>
      <c r="I220" s="85">
        <v>0</v>
      </c>
      <c r="J220" s="85">
        <v>0</v>
      </c>
      <c r="K220" s="85">
        <v>0</v>
      </c>
    </row>
    <row r="221" spans="1:11">
      <c r="A221" s="85" t="s">
        <v>275</v>
      </c>
      <c r="B221" s="85" t="s">
        <v>5462</v>
      </c>
      <c r="C221" s="86">
        <f>IFERROR(VLOOKUP(UPPER(CONCATENATE($B221," - ",$A221)),'[1]Segurados Civis'!$A$5:$H$2142,6,0),"")</f>
        <v>3228</v>
      </c>
      <c r="D221" s="86">
        <f>IFERROR(VLOOKUP(UPPER(CONCATENATE($B221," - ",$A221)),'[1]Segurados Civis'!$A$5:$H$2142,7,0),"")</f>
        <v>546</v>
      </c>
      <c r="E221" s="86">
        <f>IFERROR(VLOOKUP(UPPER(CONCATENATE($B221," - ",$A221)),'[1]Segurados Civis'!$A$5:$H$2142,8,0),"")</f>
        <v>62</v>
      </c>
      <c r="F221" s="86">
        <f t="shared" si="3"/>
        <v>3836</v>
      </c>
      <c r="G221" s="85" t="s">
        <v>5032</v>
      </c>
      <c r="H221" s="85">
        <v>1</v>
      </c>
      <c r="I221" s="85">
        <v>0</v>
      </c>
      <c r="J221" s="85">
        <v>1</v>
      </c>
      <c r="K221" s="85">
        <v>0</v>
      </c>
    </row>
    <row r="222" spans="1:11">
      <c r="A222" s="85" t="s">
        <v>275</v>
      </c>
      <c r="B222" s="85" t="s">
        <v>5463</v>
      </c>
      <c r="C222" s="86" t="str">
        <f>IFERROR(VLOOKUP(UPPER(CONCATENATE($B222," - ",$A222)),'[1]Segurados Civis'!$A$5:$H$2142,6,0),"")</f>
        <v/>
      </c>
      <c r="D222" s="86" t="str">
        <f>IFERROR(VLOOKUP(UPPER(CONCATENATE($B222," - ",$A222)),'[1]Segurados Civis'!$A$5:$H$2142,7,0),"")</f>
        <v/>
      </c>
      <c r="E222" s="86" t="str">
        <f>IFERROR(VLOOKUP(UPPER(CONCATENATE($B222," - ",$A222)),'[1]Segurados Civis'!$A$5:$H$2142,8,0),"")</f>
        <v/>
      </c>
      <c r="F222" s="86" t="str">
        <f t="shared" si="3"/>
        <v/>
      </c>
      <c r="G222" s="85" t="s">
        <v>5035</v>
      </c>
      <c r="H222" s="85">
        <v>0</v>
      </c>
      <c r="I222" s="85">
        <v>0</v>
      </c>
      <c r="J222" s="85">
        <v>0</v>
      </c>
      <c r="K222" s="85">
        <v>0</v>
      </c>
    </row>
    <row r="223" spans="1:11">
      <c r="A223" s="85" t="s">
        <v>275</v>
      </c>
      <c r="B223" s="85" t="s">
        <v>5464</v>
      </c>
      <c r="C223" s="86" t="str">
        <f>IFERROR(VLOOKUP(UPPER(CONCATENATE($B223," - ",$A223)),'[1]Segurados Civis'!$A$5:$H$2142,6,0),"")</f>
        <v/>
      </c>
      <c r="D223" s="86" t="str">
        <f>IFERROR(VLOOKUP(UPPER(CONCATENATE($B223," - ",$A223)),'[1]Segurados Civis'!$A$5:$H$2142,7,0),"")</f>
        <v/>
      </c>
      <c r="E223" s="86" t="str">
        <f>IFERROR(VLOOKUP(UPPER(CONCATENATE($B223," - ",$A223)),'[1]Segurados Civis'!$A$5:$H$2142,8,0),"")</f>
        <v/>
      </c>
      <c r="F223" s="86" t="str">
        <f t="shared" si="3"/>
        <v/>
      </c>
      <c r="G223" s="85" t="s">
        <v>5035</v>
      </c>
      <c r="H223" s="85">
        <v>0</v>
      </c>
      <c r="I223" s="85">
        <v>0</v>
      </c>
      <c r="J223" s="85">
        <v>0</v>
      </c>
      <c r="K223" s="85">
        <v>0</v>
      </c>
    </row>
    <row r="224" spans="1:11">
      <c r="A224" s="85" t="s">
        <v>275</v>
      </c>
      <c r="B224" s="85" t="s">
        <v>5465</v>
      </c>
      <c r="C224" s="86" t="str">
        <f>IFERROR(VLOOKUP(UPPER(CONCATENATE($B224," - ",$A224)),'[1]Segurados Civis'!$A$5:$H$2142,6,0),"")</f>
        <v/>
      </c>
      <c r="D224" s="86" t="str">
        <f>IFERROR(VLOOKUP(UPPER(CONCATENATE($B224," - ",$A224)),'[1]Segurados Civis'!$A$5:$H$2142,7,0),"")</f>
        <v/>
      </c>
      <c r="E224" s="86" t="str">
        <f>IFERROR(VLOOKUP(UPPER(CONCATENATE($B224," - ",$A224)),'[1]Segurados Civis'!$A$5:$H$2142,8,0),"")</f>
        <v/>
      </c>
      <c r="F224" s="86" t="str">
        <f t="shared" si="3"/>
        <v/>
      </c>
      <c r="G224" s="85" t="s">
        <v>5035</v>
      </c>
      <c r="H224" s="85">
        <v>0</v>
      </c>
      <c r="I224" s="85">
        <v>0</v>
      </c>
      <c r="J224" s="85">
        <v>0</v>
      </c>
      <c r="K224" s="85">
        <v>0</v>
      </c>
    </row>
    <row r="225" spans="1:11">
      <c r="A225" s="85" t="s">
        <v>275</v>
      </c>
      <c r="B225" s="85" t="s">
        <v>5466</v>
      </c>
      <c r="C225" s="86" t="str">
        <f>IFERROR(VLOOKUP(UPPER(CONCATENATE($B225," - ",$A225)),'[1]Segurados Civis'!$A$5:$H$2142,6,0),"")</f>
        <v/>
      </c>
      <c r="D225" s="86" t="str">
        <f>IFERROR(VLOOKUP(UPPER(CONCATENATE($B225," - ",$A225)),'[1]Segurados Civis'!$A$5:$H$2142,7,0),"")</f>
        <v/>
      </c>
      <c r="E225" s="86" t="str">
        <f>IFERROR(VLOOKUP(UPPER(CONCATENATE($B225," - ",$A225)),'[1]Segurados Civis'!$A$5:$H$2142,8,0),"")</f>
        <v/>
      </c>
      <c r="F225" s="86" t="str">
        <f t="shared" si="3"/>
        <v/>
      </c>
      <c r="G225" s="85" t="s">
        <v>5035</v>
      </c>
      <c r="H225" s="85">
        <v>0</v>
      </c>
      <c r="I225" s="85">
        <v>0</v>
      </c>
      <c r="J225" s="85">
        <v>0</v>
      </c>
      <c r="K225" s="85">
        <v>0</v>
      </c>
    </row>
    <row r="226" spans="1:11">
      <c r="A226" s="85" t="s">
        <v>275</v>
      </c>
      <c r="B226" s="85" t="s">
        <v>5467</v>
      </c>
      <c r="C226" s="86" t="str">
        <f>IFERROR(VLOOKUP(UPPER(CONCATENATE($B226," - ",$A226)),'[1]Segurados Civis'!$A$5:$H$2142,6,0),"")</f>
        <v/>
      </c>
      <c r="D226" s="86" t="str">
        <f>IFERROR(VLOOKUP(UPPER(CONCATENATE($B226," - ",$A226)),'[1]Segurados Civis'!$A$5:$H$2142,7,0),"")</f>
        <v/>
      </c>
      <c r="E226" s="86" t="str">
        <f>IFERROR(VLOOKUP(UPPER(CONCATENATE($B226," - ",$A226)),'[1]Segurados Civis'!$A$5:$H$2142,8,0),"")</f>
        <v/>
      </c>
      <c r="F226" s="86" t="str">
        <f t="shared" si="3"/>
        <v/>
      </c>
      <c r="G226" s="85" t="s">
        <v>5035</v>
      </c>
      <c r="H226" s="85">
        <v>0</v>
      </c>
      <c r="I226" s="85">
        <v>0</v>
      </c>
      <c r="J226" s="85">
        <v>0</v>
      </c>
      <c r="K226" s="85">
        <v>0</v>
      </c>
    </row>
    <row r="227" spans="1:11">
      <c r="A227" s="85" t="s">
        <v>275</v>
      </c>
      <c r="B227" s="85" t="s">
        <v>5468</v>
      </c>
      <c r="C227" s="86" t="str">
        <f>IFERROR(VLOOKUP(UPPER(CONCATENATE($B227," - ",$A227)),'[1]Segurados Civis'!$A$5:$H$2142,6,0),"")</f>
        <v/>
      </c>
      <c r="D227" s="86" t="str">
        <f>IFERROR(VLOOKUP(UPPER(CONCATENATE($B227," - ",$A227)),'[1]Segurados Civis'!$A$5:$H$2142,7,0),"")</f>
        <v/>
      </c>
      <c r="E227" s="86" t="str">
        <f>IFERROR(VLOOKUP(UPPER(CONCATENATE($B227," - ",$A227)),'[1]Segurados Civis'!$A$5:$H$2142,8,0),"")</f>
        <v/>
      </c>
      <c r="F227" s="86" t="str">
        <f t="shared" si="3"/>
        <v/>
      </c>
      <c r="G227" s="85" t="s">
        <v>5035</v>
      </c>
      <c r="H227" s="85">
        <v>0</v>
      </c>
      <c r="I227" s="85">
        <v>0</v>
      </c>
      <c r="J227" s="85">
        <v>0</v>
      </c>
      <c r="K227" s="85">
        <v>0</v>
      </c>
    </row>
    <row r="228" spans="1:11">
      <c r="A228" s="85" t="s">
        <v>275</v>
      </c>
      <c r="B228" s="85" t="s">
        <v>5469</v>
      </c>
      <c r="C228" s="86" t="str">
        <f>IFERROR(VLOOKUP(UPPER(CONCATENATE($B228," - ",$A228)),'[1]Segurados Civis'!$A$5:$H$2142,6,0),"")</f>
        <v/>
      </c>
      <c r="D228" s="86" t="str">
        <f>IFERROR(VLOOKUP(UPPER(CONCATENATE($B228," - ",$A228)),'[1]Segurados Civis'!$A$5:$H$2142,7,0),"")</f>
        <v/>
      </c>
      <c r="E228" s="86" t="str">
        <f>IFERROR(VLOOKUP(UPPER(CONCATENATE($B228," - ",$A228)),'[1]Segurados Civis'!$A$5:$H$2142,8,0),"")</f>
        <v/>
      </c>
      <c r="F228" s="86" t="str">
        <f t="shared" si="3"/>
        <v/>
      </c>
      <c r="G228" s="85" t="s">
        <v>5035</v>
      </c>
      <c r="H228" s="85">
        <v>0</v>
      </c>
      <c r="I228" s="85">
        <v>0</v>
      </c>
      <c r="J228" s="85">
        <v>0</v>
      </c>
      <c r="K228" s="85">
        <v>0</v>
      </c>
    </row>
    <row r="229" spans="1:11">
      <c r="A229" s="85" t="s">
        <v>275</v>
      </c>
      <c r="B229" s="85" t="s">
        <v>5470</v>
      </c>
      <c r="C229" s="86" t="str">
        <f>IFERROR(VLOOKUP(UPPER(CONCATENATE($B229," - ",$A229)),'[1]Segurados Civis'!$A$5:$H$2142,6,0),"")</f>
        <v/>
      </c>
      <c r="D229" s="86" t="str">
        <f>IFERROR(VLOOKUP(UPPER(CONCATENATE($B229," - ",$A229)),'[1]Segurados Civis'!$A$5:$H$2142,7,0),"")</f>
        <v/>
      </c>
      <c r="E229" s="86" t="str">
        <f>IFERROR(VLOOKUP(UPPER(CONCATENATE($B229," - ",$A229)),'[1]Segurados Civis'!$A$5:$H$2142,8,0),"")</f>
        <v/>
      </c>
      <c r="F229" s="86" t="str">
        <f t="shared" si="3"/>
        <v/>
      </c>
      <c r="G229" s="85" t="s">
        <v>5035</v>
      </c>
      <c r="H229" s="85">
        <v>0</v>
      </c>
      <c r="I229" s="85">
        <v>0</v>
      </c>
      <c r="J229" s="85">
        <v>0</v>
      </c>
      <c r="K229" s="85">
        <v>0</v>
      </c>
    </row>
    <row r="230" spans="1:11">
      <c r="A230" s="85" t="s">
        <v>275</v>
      </c>
      <c r="B230" s="85" t="s">
        <v>5471</v>
      </c>
      <c r="C230" s="86" t="str">
        <f>IFERROR(VLOOKUP(UPPER(CONCATENATE($B230," - ",$A230)),'[1]Segurados Civis'!$A$5:$H$2142,6,0),"")</f>
        <v/>
      </c>
      <c r="D230" s="86" t="str">
        <f>IFERROR(VLOOKUP(UPPER(CONCATENATE($B230," - ",$A230)),'[1]Segurados Civis'!$A$5:$H$2142,7,0),"")</f>
        <v/>
      </c>
      <c r="E230" s="86" t="str">
        <f>IFERROR(VLOOKUP(UPPER(CONCATENATE($B230," - ",$A230)),'[1]Segurados Civis'!$A$5:$H$2142,8,0),"")</f>
        <v/>
      </c>
      <c r="F230" s="86" t="str">
        <f t="shared" si="3"/>
        <v/>
      </c>
      <c r="G230" s="85" t="s">
        <v>5035</v>
      </c>
      <c r="H230" s="85">
        <v>0</v>
      </c>
      <c r="I230" s="85">
        <v>0</v>
      </c>
      <c r="J230" s="85">
        <v>0</v>
      </c>
      <c r="K230" s="85">
        <v>0</v>
      </c>
    </row>
    <row r="231" spans="1:11">
      <c r="A231" s="85" t="s">
        <v>275</v>
      </c>
      <c r="B231" s="85" t="s">
        <v>5472</v>
      </c>
      <c r="C231" s="86" t="str">
        <f>IFERROR(VLOOKUP(UPPER(CONCATENATE($B231," - ",$A231)),'[1]Segurados Civis'!$A$5:$H$2142,6,0),"")</f>
        <v/>
      </c>
      <c r="D231" s="86" t="str">
        <f>IFERROR(VLOOKUP(UPPER(CONCATENATE($B231," - ",$A231)),'[1]Segurados Civis'!$A$5:$H$2142,7,0),"")</f>
        <v/>
      </c>
      <c r="E231" s="86" t="str">
        <f>IFERROR(VLOOKUP(UPPER(CONCATENATE($B231," - ",$A231)),'[1]Segurados Civis'!$A$5:$H$2142,8,0),"")</f>
        <v/>
      </c>
      <c r="F231" s="86" t="str">
        <f t="shared" si="3"/>
        <v/>
      </c>
      <c r="G231" s="85" t="s">
        <v>5035</v>
      </c>
      <c r="H231" s="85">
        <v>0</v>
      </c>
      <c r="I231" s="85">
        <v>0</v>
      </c>
      <c r="J231" s="85">
        <v>0</v>
      </c>
      <c r="K231" s="85">
        <v>0</v>
      </c>
    </row>
    <row r="232" spans="1:11">
      <c r="A232" s="85" t="s">
        <v>275</v>
      </c>
      <c r="B232" s="85" t="s">
        <v>5473</v>
      </c>
      <c r="C232" s="86" t="str">
        <f>IFERROR(VLOOKUP(UPPER(CONCATENATE($B232," - ",$A232)),'[1]Segurados Civis'!$A$5:$H$2142,6,0),"")</f>
        <v/>
      </c>
      <c r="D232" s="86" t="str">
        <f>IFERROR(VLOOKUP(UPPER(CONCATENATE($B232," - ",$A232)),'[1]Segurados Civis'!$A$5:$H$2142,7,0),"")</f>
        <v/>
      </c>
      <c r="E232" s="86" t="str">
        <f>IFERROR(VLOOKUP(UPPER(CONCATENATE($B232," - ",$A232)),'[1]Segurados Civis'!$A$5:$H$2142,8,0),"")</f>
        <v/>
      </c>
      <c r="F232" s="86" t="str">
        <f t="shared" si="3"/>
        <v/>
      </c>
      <c r="G232" s="85" t="s">
        <v>5035</v>
      </c>
      <c r="H232" s="85">
        <v>0</v>
      </c>
      <c r="I232" s="85">
        <v>0</v>
      </c>
      <c r="J232" s="85">
        <v>0</v>
      </c>
      <c r="K232" s="85">
        <v>0</v>
      </c>
    </row>
    <row r="233" spans="1:11">
      <c r="A233" s="85" t="s">
        <v>275</v>
      </c>
      <c r="B233" s="85" t="s">
        <v>5474</v>
      </c>
      <c r="C233" s="86" t="str">
        <f>IFERROR(VLOOKUP(UPPER(CONCATENATE($B233," - ",$A233)),'[1]Segurados Civis'!$A$5:$H$2142,6,0),"")</f>
        <v/>
      </c>
      <c r="D233" s="86" t="str">
        <f>IFERROR(VLOOKUP(UPPER(CONCATENATE($B233," - ",$A233)),'[1]Segurados Civis'!$A$5:$H$2142,7,0),"")</f>
        <v/>
      </c>
      <c r="E233" s="86" t="str">
        <f>IFERROR(VLOOKUP(UPPER(CONCATENATE($B233," - ",$A233)),'[1]Segurados Civis'!$A$5:$H$2142,8,0),"")</f>
        <v/>
      </c>
      <c r="F233" s="86" t="str">
        <f t="shared" si="3"/>
        <v/>
      </c>
      <c r="G233" s="85" t="s">
        <v>5035</v>
      </c>
      <c r="H233" s="85">
        <v>0</v>
      </c>
      <c r="I233" s="85">
        <v>0</v>
      </c>
      <c r="J233" s="85">
        <v>0</v>
      </c>
      <c r="K233" s="85">
        <v>0</v>
      </c>
    </row>
    <row r="234" spans="1:11">
      <c r="A234" s="85" t="s">
        <v>275</v>
      </c>
      <c r="B234" s="85" t="s">
        <v>5475</v>
      </c>
      <c r="C234" s="86" t="str">
        <f>IFERROR(VLOOKUP(UPPER(CONCATENATE($B234," - ",$A234)),'[1]Segurados Civis'!$A$5:$H$2142,6,0),"")</f>
        <v/>
      </c>
      <c r="D234" s="86" t="str">
        <f>IFERROR(VLOOKUP(UPPER(CONCATENATE($B234," - ",$A234)),'[1]Segurados Civis'!$A$5:$H$2142,7,0),"")</f>
        <v/>
      </c>
      <c r="E234" s="86" t="str">
        <f>IFERROR(VLOOKUP(UPPER(CONCATENATE($B234," - ",$A234)),'[1]Segurados Civis'!$A$5:$H$2142,8,0),"")</f>
        <v/>
      </c>
      <c r="F234" s="86" t="str">
        <f t="shared" si="3"/>
        <v/>
      </c>
      <c r="G234" s="85" t="s">
        <v>5035</v>
      </c>
      <c r="H234" s="85">
        <v>0</v>
      </c>
      <c r="I234" s="85">
        <v>0</v>
      </c>
      <c r="J234" s="85">
        <v>0</v>
      </c>
      <c r="K234" s="85">
        <v>0</v>
      </c>
    </row>
    <row r="235" spans="1:11">
      <c r="A235" s="85" t="s">
        <v>275</v>
      </c>
      <c r="B235" s="85" t="s">
        <v>5476</v>
      </c>
      <c r="C235" s="86" t="str">
        <f>IFERROR(VLOOKUP(UPPER(CONCATENATE($B235," - ",$A235)),'[1]Segurados Civis'!$A$5:$H$2142,6,0),"")</f>
        <v/>
      </c>
      <c r="D235" s="86" t="str">
        <f>IFERROR(VLOOKUP(UPPER(CONCATENATE($B235," - ",$A235)),'[1]Segurados Civis'!$A$5:$H$2142,7,0),"")</f>
        <v/>
      </c>
      <c r="E235" s="86" t="str">
        <f>IFERROR(VLOOKUP(UPPER(CONCATENATE($B235," - ",$A235)),'[1]Segurados Civis'!$A$5:$H$2142,8,0),"")</f>
        <v/>
      </c>
      <c r="F235" s="86" t="str">
        <f t="shared" si="3"/>
        <v/>
      </c>
      <c r="G235" s="85" t="s">
        <v>5035</v>
      </c>
      <c r="H235" s="85">
        <v>0</v>
      </c>
      <c r="I235" s="85">
        <v>0</v>
      </c>
      <c r="J235" s="85">
        <v>0</v>
      </c>
      <c r="K235" s="85">
        <v>0</v>
      </c>
    </row>
    <row r="236" spans="1:11">
      <c r="A236" s="85" t="s">
        <v>275</v>
      </c>
      <c r="B236" s="85" t="s">
        <v>5477</v>
      </c>
      <c r="C236" s="86" t="str">
        <f>IFERROR(VLOOKUP(UPPER(CONCATENATE($B236," - ",$A236)),'[1]Segurados Civis'!$A$5:$H$2142,6,0),"")</f>
        <v/>
      </c>
      <c r="D236" s="86" t="str">
        <f>IFERROR(VLOOKUP(UPPER(CONCATENATE($B236," - ",$A236)),'[1]Segurados Civis'!$A$5:$H$2142,7,0),"")</f>
        <v/>
      </c>
      <c r="E236" s="86" t="str">
        <f>IFERROR(VLOOKUP(UPPER(CONCATENATE($B236," - ",$A236)),'[1]Segurados Civis'!$A$5:$H$2142,8,0),"")</f>
        <v/>
      </c>
      <c r="F236" s="86" t="str">
        <f t="shared" si="3"/>
        <v/>
      </c>
      <c r="G236" s="85" t="s">
        <v>5035</v>
      </c>
      <c r="H236" s="85">
        <v>0</v>
      </c>
      <c r="I236" s="85">
        <v>0</v>
      </c>
      <c r="J236" s="85">
        <v>0</v>
      </c>
      <c r="K236" s="85">
        <v>0</v>
      </c>
    </row>
    <row r="237" spans="1:11">
      <c r="A237" s="85" t="s">
        <v>275</v>
      </c>
      <c r="B237" s="85" t="s">
        <v>5478</v>
      </c>
      <c r="C237" s="86" t="str">
        <f>IFERROR(VLOOKUP(UPPER(CONCATENATE($B237," - ",$A237)),'[1]Segurados Civis'!$A$5:$H$2142,6,0),"")</f>
        <v/>
      </c>
      <c r="D237" s="86" t="str">
        <f>IFERROR(VLOOKUP(UPPER(CONCATENATE($B237," - ",$A237)),'[1]Segurados Civis'!$A$5:$H$2142,7,0),"")</f>
        <v/>
      </c>
      <c r="E237" s="86" t="str">
        <f>IFERROR(VLOOKUP(UPPER(CONCATENATE($B237," - ",$A237)),'[1]Segurados Civis'!$A$5:$H$2142,8,0),"")</f>
        <v/>
      </c>
      <c r="F237" s="86" t="str">
        <f t="shared" si="3"/>
        <v/>
      </c>
      <c r="G237" s="85" t="s">
        <v>5035</v>
      </c>
      <c r="H237" s="85">
        <v>0</v>
      </c>
      <c r="I237" s="85">
        <v>0</v>
      </c>
      <c r="J237" s="85">
        <v>0</v>
      </c>
      <c r="K237" s="85">
        <v>0</v>
      </c>
    </row>
    <row r="238" spans="1:11">
      <c r="A238" s="85" t="s">
        <v>275</v>
      </c>
      <c r="B238" s="85" t="s">
        <v>5479</v>
      </c>
      <c r="C238" s="86" t="str">
        <f>IFERROR(VLOOKUP(UPPER(CONCATENATE($B238," - ",$A238)),'[1]Segurados Civis'!$A$5:$H$2142,6,0),"")</f>
        <v/>
      </c>
      <c r="D238" s="86" t="str">
        <f>IFERROR(VLOOKUP(UPPER(CONCATENATE($B238," - ",$A238)),'[1]Segurados Civis'!$A$5:$H$2142,7,0),"")</f>
        <v/>
      </c>
      <c r="E238" s="86" t="str">
        <f>IFERROR(VLOOKUP(UPPER(CONCATENATE($B238," - ",$A238)),'[1]Segurados Civis'!$A$5:$H$2142,8,0),"")</f>
        <v/>
      </c>
      <c r="F238" s="86" t="str">
        <f t="shared" si="3"/>
        <v/>
      </c>
      <c r="G238" s="85" t="s">
        <v>5035</v>
      </c>
      <c r="H238" s="85">
        <v>0</v>
      </c>
      <c r="I238" s="85">
        <v>0</v>
      </c>
      <c r="J238" s="85">
        <v>0</v>
      </c>
      <c r="K238" s="85">
        <v>0</v>
      </c>
    </row>
    <row r="239" spans="1:11">
      <c r="A239" s="85" t="s">
        <v>275</v>
      </c>
      <c r="B239" s="85" t="s">
        <v>5480</v>
      </c>
      <c r="C239" s="86" t="str">
        <f>IFERROR(VLOOKUP(UPPER(CONCATENATE($B239," - ",$A239)),'[1]Segurados Civis'!$A$5:$H$2142,6,0),"")</f>
        <v/>
      </c>
      <c r="D239" s="86" t="str">
        <f>IFERROR(VLOOKUP(UPPER(CONCATENATE($B239," - ",$A239)),'[1]Segurados Civis'!$A$5:$H$2142,7,0),"")</f>
        <v/>
      </c>
      <c r="E239" s="86" t="str">
        <f>IFERROR(VLOOKUP(UPPER(CONCATENATE($B239," - ",$A239)),'[1]Segurados Civis'!$A$5:$H$2142,8,0),"")</f>
        <v/>
      </c>
      <c r="F239" s="86" t="str">
        <f t="shared" si="3"/>
        <v/>
      </c>
      <c r="G239" s="85" t="s">
        <v>5035</v>
      </c>
      <c r="H239" s="85">
        <v>0</v>
      </c>
      <c r="I239" s="85">
        <v>0</v>
      </c>
      <c r="J239" s="85">
        <v>0</v>
      </c>
      <c r="K239" s="85">
        <v>0</v>
      </c>
    </row>
    <row r="240" spans="1:11">
      <c r="A240" s="85" t="s">
        <v>275</v>
      </c>
      <c r="B240" s="85" t="s">
        <v>5481</v>
      </c>
      <c r="C240" s="86" t="str">
        <f>IFERROR(VLOOKUP(UPPER(CONCATENATE($B240," - ",$A240)),'[1]Segurados Civis'!$A$5:$H$2142,6,0),"")</f>
        <v/>
      </c>
      <c r="D240" s="86" t="str">
        <f>IFERROR(VLOOKUP(UPPER(CONCATENATE($B240," - ",$A240)),'[1]Segurados Civis'!$A$5:$H$2142,7,0),"")</f>
        <v/>
      </c>
      <c r="E240" s="86" t="str">
        <f>IFERROR(VLOOKUP(UPPER(CONCATENATE($B240," - ",$A240)),'[1]Segurados Civis'!$A$5:$H$2142,8,0),"")</f>
        <v/>
      </c>
      <c r="F240" s="86" t="str">
        <f t="shared" si="3"/>
        <v/>
      </c>
      <c r="G240" s="85" t="s">
        <v>5035</v>
      </c>
      <c r="H240" s="85">
        <v>0</v>
      </c>
      <c r="I240" s="85">
        <v>0</v>
      </c>
      <c r="J240" s="85">
        <v>0</v>
      </c>
      <c r="K240" s="85">
        <v>0</v>
      </c>
    </row>
    <row r="241" spans="1:11">
      <c r="A241" s="85" t="s">
        <v>275</v>
      </c>
      <c r="B241" s="85" t="s">
        <v>5482</v>
      </c>
      <c r="C241" s="86" t="str">
        <f>IFERROR(VLOOKUP(UPPER(CONCATENATE($B241," - ",$A241)),'[1]Segurados Civis'!$A$5:$H$2142,6,0),"")</f>
        <v/>
      </c>
      <c r="D241" s="86" t="str">
        <f>IFERROR(VLOOKUP(UPPER(CONCATENATE($B241," - ",$A241)),'[1]Segurados Civis'!$A$5:$H$2142,7,0),"")</f>
        <v/>
      </c>
      <c r="E241" s="86" t="str">
        <f>IFERROR(VLOOKUP(UPPER(CONCATENATE($B241," - ",$A241)),'[1]Segurados Civis'!$A$5:$H$2142,8,0),"")</f>
        <v/>
      </c>
      <c r="F241" s="86" t="str">
        <f t="shared" si="3"/>
        <v/>
      </c>
      <c r="G241" s="85" t="s">
        <v>5035</v>
      </c>
      <c r="H241" s="85">
        <v>0</v>
      </c>
      <c r="I241" s="85">
        <v>0</v>
      </c>
      <c r="J241" s="85">
        <v>0</v>
      </c>
      <c r="K241" s="85">
        <v>0</v>
      </c>
    </row>
    <row r="242" spans="1:11">
      <c r="A242" s="85" t="s">
        <v>275</v>
      </c>
      <c r="B242" s="85" t="s">
        <v>5483</v>
      </c>
      <c r="C242" s="86" t="str">
        <f>IFERROR(VLOOKUP(UPPER(CONCATENATE($B242," - ",$A242)),'[1]Segurados Civis'!$A$5:$H$2142,6,0),"")</f>
        <v/>
      </c>
      <c r="D242" s="86" t="str">
        <f>IFERROR(VLOOKUP(UPPER(CONCATENATE($B242," - ",$A242)),'[1]Segurados Civis'!$A$5:$H$2142,7,0),"")</f>
        <v/>
      </c>
      <c r="E242" s="86" t="str">
        <f>IFERROR(VLOOKUP(UPPER(CONCATENATE($B242," - ",$A242)),'[1]Segurados Civis'!$A$5:$H$2142,8,0),"")</f>
        <v/>
      </c>
      <c r="F242" s="86" t="str">
        <f t="shared" si="3"/>
        <v/>
      </c>
      <c r="G242" s="85" t="s">
        <v>5035</v>
      </c>
      <c r="H242" s="85">
        <v>0</v>
      </c>
      <c r="I242" s="85">
        <v>0</v>
      </c>
      <c r="J242" s="85">
        <v>0</v>
      </c>
      <c r="K242" s="85">
        <v>0</v>
      </c>
    </row>
    <row r="243" spans="1:11">
      <c r="A243" s="85" t="s">
        <v>275</v>
      </c>
      <c r="B243" s="85" t="s">
        <v>5484</v>
      </c>
      <c r="C243" s="86" t="str">
        <f>IFERROR(VLOOKUP(UPPER(CONCATENATE($B243," - ",$A243)),'[1]Segurados Civis'!$A$5:$H$2142,6,0),"")</f>
        <v/>
      </c>
      <c r="D243" s="86" t="str">
        <f>IFERROR(VLOOKUP(UPPER(CONCATENATE($B243," - ",$A243)),'[1]Segurados Civis'!$A$5:$H$2142,7,0),"")</f>
        <v/>
      </c>
      <c r="E243" s="86" t="str">
        <f>IFERROR(VLOOKUP(UPPER(CONCATENATE($B243," - ",$A243)),'[1]Segurados Civis'!$A$5:$H$2142,8,0),"")</f>
        <v/>
      </c>
      <c r="F243" s="86" t="str">
        <f t="shared" si="3"/>
        <v/>
      </c>
      <c r="G243" s="85" t="s">
        <v>5035</v>
      </c>
      <c r="H243" s="85">
        <v>0</v>
      </c>
      <c r="I243" s="85">
        <v>0</v>
      </c>
      <c r="J243" s="85">
        <v>0</v>
      </c>
      <c r="K243" s="85">
        <v>0</v>
      </c>
    </row>
    <row r="244" spans="1:11">
      <c r="A244" s="85" t="s">
        <v>275</v>
      </c>
      <c r="B244" s="85" t="s">
        <v>5485</v>
      </c>
      <c r="C244" s="86" t="str">
        <f>IFERROR(VLOOKUP(UPPER(CONCATENATE($B244," - ",$A244)),'[1]Segurados Civis'!$A$5:$H$2142,6,0),"")</f>
        <v/>
      </c>
      <c r="D244" s="86" t="str">
        <f>IFERROR(VLOOKUP(UPPER(CONCATENATE($B244," - ",$A244)),'[1]Segurados Civis'!$A$5:$H$2142,7,0),"")</f>
        <v/>
      </c>
      <c r="E244" s="86" t="str">
        <f>IFERROR(VLOOKUP(UPPER(CONCATENATE($B244," - ",$A244)),'[1]Segurados Civis'!$A$5:$H$2142,8,0),"")</f>
        <v/>
      </c>
      <c r="F244" s="86" t="str">
        <f t="shared" si="3"/>
        <v/>
      </c>
      <c r="G244" s="85" t="s">
        <v>5035</v>
      </c>
      <c r="H244" s="85">
        <v>0</v>
      </c>
      <c r="I244" s="85">
        <v>0</v>
      </c>
      <c r="J244" s="85">
        <v>0</v>
      </c>
      <c r="K244" s="85">
        <v>0</v>
      </c>
    </row>
    <row r="245" spans="1:11">
      <c r="A245" s="85" t="s">
        <v>275</v>
      </c>
      <c r="B245" s="85" t="s">
        <v>5486</v>
      </c>
      <c r="C245" s="86" t="str">
        <f>IFERROR(VLOOKUP(UPPER(CONCATENATE($B245," - ",$A245)),'[1]Segurados Civis'!$A$5:$H$2142,6,0),"")</f>
        <v/>
      </c>
      <c r="D245" s="86" t="str">
        <f>IFERROR(VLOOKUP(UPPER(CONCATENATE($B245," - ",$A245)),'[1]Segurados Civis'!$A$5:$H$2142,7,0),"")</f>
        <v/>
      </c>
      <c r="E245" s="86" t="str">
        <f>IFERROR(VLOOKUP(UPPER(CONCATENATE($B245," - ",$A245)),'[1]Segurados Civis'!$A$5:$H$2142,8,0),"")</f>
        <v/>
      </c>
      <c r="F245" s="86" t="str">
        <f t="shared" si="3"/>
        <v/>
      </c>
      <c r="G245" s="85" t="s">
        <v>5035</v>
      </c>
      <c r="H245" s="85">
        <v>0</v>
      </c>
      <c r="I245" s="85">
        <v>0</v>
      </c>
      <c r="J245" s="85">
        <v>0</v>
      </c>
      <c r="K245" s="85">
        <v>0</v>
      </c>
    </row>
    <row r="246" spans="1:11">
      <c r="A246" s="85" t="s">
        <v>275</v>
      </c>
      <c r="B246" s="85" t="s">
        <v>5487</v>
      </c>
      <c r="C246" s="86" t="str">
        <f>IFERROR(VLOOKUP(UPPER(CONCATENATE($B246," - ",$A246)),'[1]Segurados Civis'!$A$5:$H$2142,6,0),"")</f>
        <v/>
      </c>
      <c r="D246" s="86" t="str">
        <f>IFERROR(VLOOKUP(UPPER(CONCATENATE($B246," - ",$A246)),'[1]Segurados Civis'!$A$5:$H$2142,7,0),"")</f>
        <v/>
      </c>
      <c r="E246" s="86" t="str">
        <f>IFERROR(VLOOKUP(UPPER(CONCATENATE($B246," - ",$A246)),'[1]Segurados Civis'!$A$5:$H$2142,8,0),"")</f>
        <v/>
      </c>
      <c r="F246" s="86" t="str">
        <f t="shared" si="3"/>
        <v/>
      </c>
      <c r="G246" s="85" t="s">
        <v>5035</v>
      </c>
      <c r="H246" s="85">
        <v>0</v>
      </c>
      <c r="I246" s="85">
        <v>0</v>
      </c>
      <c r="J246" s="85">
        <v>0</v>
      </c>
      <c r="K246" s="85">
        <v>0</v>
      </c>
    </row>
    <row r="247" spans="1:11">
      <c r="A247" s="85" t="s">
        <v>275</v>
      </c>
      <c r="B247" s="85" t="s">
        <v>5488</v>
      </c>
      <c r="C247" s="86" t="str">
        <f>IFERROR(VLOOKUP(UPPER(CONCATENATE($B247," - ",$A247)),'[1]Segurados Civis'!$A$5:$H$2142,6,0),"")</f>
        <v/>
      </c>
      <c r="D247" s="86" t="str">
        <f>IFERROR(VLOOKUP(UPPER(CONCATENATE($B247," - ",$A247)),'[1]Segurados Civis'!$A$5:$H$2142,7,0),"")</f>
        <v/>
      </c>
      <c r="E247" s="86" t="str">
        <f>IFERROR(VLOOKUP(UPPER(CONCATENATE($B247," - ",$A247)),'[1]Segurados Civis'!$A$5:$H$2142,8,0),"")</f>
        <v/>
      </c>
      <c r="F247" s="86" t="str">
        <f t="shared" si="3"/>
        <v/>
      </c>
      <c r="G247" s="85" t="s">
        <v>5035</v>
      </c>
      <c r="H247" s="85">
        <v>0</v>
      </c>
      <c r="I247" s="85">
        <v>0</v>
      </c>
      <c r="J247" s="85">
        <v>0</v>
      </c>
      <c r="K247" s="85">
        <v>0</v>
      </c>
    </row>
    <row r="248" spans="1:11">
      <c r="A248" s="85" t="s">
        <v>275</v>
      </c>
      <c r="B248" s="85" t="s">
        <v>5489</v>
      </c>
      <c r="C248" s="86" t="str">
        <f>IFERROR(VLOOKUP(UPPER(CONCATENATE($B248," - ",$A248)),'[1]Segurados Civis'!$A$5:$H$2142,6,0),"")</f>
        <v/>
      </c>
      <c r="D248" s="86" t="str">
        <f>IFERROR(VLOOKUP(UPPER(CONCATENATE($B248," - ",$A248)),'[1]Segurados Civis'!$A$5:$H$2142,7,0),"")</f>
        <v/>
      </c>
      <c r="E248" s="86" t="str">
        <f>IFERROR(VLOOKUP(UPPER(CONCATENATE($B248," - ",$A248)),'[1]Segurados Civis'!$A$5:$H$2142,8,0),"")</f>
        <v/>
      </c>
      <c r="F248" s="86" t="str">
        <f t="shared" si="3"/>
        <v/>
      </c>
      <c r="G248" s="85" t="s">
        <v>5035</v>
      </c>
      <c r="H248" s="85">
        <v>0</v>
      </c>
      <c r="I248" s="85">
        <v>0</v>
      </c>
      <c r="J248" s="85">
        <v>0</v>
      </c>
      <c r="K248" s="85">
        <v>0</v>
      </c>
    </row>
    <row r="249" spans="1:11">
      <c r="A249" s="85" t="s">
        <v>275</v>
      </c>
      <c r="B249" s="85" t="s">
        <v>5490</v>
      </c>
      <c r="C249" s="86" t="str">
        <f>IFERROR(VLOOKUP(UPPER(CONCATENATE($B249," - ",$A249)),'[1]Segurados Civis'!$A$5:$H$2142,6,0),"")</f>
        <v/>
      </c>
      <c r="D249" s="86" t="str">
        <f>IFERROR(VLOOKUP(UPPER(CONCATENATE($B249," - ",$A249)),'[1]Segurados Civis'!$A$5:$H$2142,7,0),"")</f>
        <v/>
      </c>
      <c r="E249" s="86" t="str">
        <f>IFERROR(VLOOKUP(UPPER(CONCATENATE($B249," - ",$A249)),'[1]Segurados Civis'!$A$5:$H$2142,8,0),"")</f>
        <v/>
      </c>
      <c r="F249" s="86" t="str">
        <f t="shared" si="3"/>
        <v/>
      </c>
      <c r="G249" s="85" t="s">
        <v>5035</v>
      </c>
      <c r="H249" s="85">
        <v>0</v>
      </c>
      <c r="I249" s="85">
        <v>0</v>
      </c>
      <c r="J249" s="85">
        <v>0</v>
      </c>
      <c r="K249" s="85">
        <v>0</v>
      </c>
    </row>
    <row r="250" spans="1:11">
      <c r="A250" s="85" t="s">
        <v>275</v>
      </c>
      <c r="B250" s="85" t="s">
        <v>5491</v>
      </c>
      <c r="C250" s="86" t="str">
        <f>IFERROR(VLOOKUP(UPPER(CONCATENATE($B250," - ",$A250)),'[1]Segurados Civis'!$A$5:$H$2142,6,0),"")</f>
        <v/>
      </c>
      <c r="D250" s="86" t="str">
        <f>IFERROR(VLOOKUP(UPPER(CONCATENATE($B250," - ",$A250)),'[1]Segurados Civis'!$A$5:$H$2142,7,0),"")</f>
        <v/>
      </c>
      <c r="E250" s="86" t="str">
        <f>IFERROR(VLOOKUP(UPPER(CONCATENATE($B250," - ",$A250)),'[1]Segurados Civis'!$A$5:$H$2142,8,0),"")</f>
        <v/>
      </c>
      <c r="F250" s="86" t="str">
        <f t="shared" si="3"/>
        <v/>
      </c>
      <c r="G250" s="85" t="s">
        <v>5035</v>
      </c>
      <c r="H250" s="85">
        <v>0</v>
      </c>
      <c r="I250" s="85">
        <v>0</v>
      </c>
      <c r="J250" s="85">
        <v>0</v>
      </c>
      <c r="K250" s="85">
        <v>0</v>
      </c>
    </row>
    <row r="251" spans="1:11">
      <c r="A251" s="85" t="s">
        <v>275</v>
      </c>
      <c r="B251" s="85" t="s">
        <v>5492</v>
      </c>
      <c r="C251" s="86" t="str">
        <f>IFERROR(VLOOKUP(UPPER(CONCATENATE($B251," - ",$A251)),'[1]Segurados Civis'!$A$5:$H$2142,6,0),"")</f>
        <v/>
      </c>
      <c r="D251" s="86" t="str">
        <f>IFERROR(VLOOKUP(UPPER(CONCATENATE($B251," - ",$A251)),'[1]Segurados Civis'!$A$5:$H$2142,7,0),"")</f>
        <v/>
      </c>
      <c r="E251" s="86" t="str">
        <f>IFERROR(VLOOKUP(UPPER(CONCATENATE($B251," - ",$A251)),'[1]Segurados Civis'!$A$5:$H$2142,8,0),"")</f>
        <v/>
      </c>
      <c r="F251" s="86" t="str">
        <f t="shared" si="3"/>
        <v/>
      </c>
      <c r="G251" s="85" t="s">
        <v>5035</v>
      </c>
      <c r="H251" s="85">
        <v>0</v>
      </c>
      <c r="I251" s="85">
        <v>0</v>
      </c>
      <c r="J251" s="85">
        <v>0</v>
      </c>
      <c r="K251" s="85">
        <v>0</v>
      </c>
    </row>
    <row r="252" spans="1:11">
      <c r="A252" s="85" t="s">
        <v>275</v>
      </c>
      <c r="B252" s="85" t="s">
        <v>5493</v>
      </c>
      <c r="C252" s="86" t="str">
        <f>IFERROR(VLOOKUP(UPPER(CONCATENATE($B252," - ",$A252)),'[1]Segurados Civis'!$A$5:$H$2142,6,0),"")</f>
        <v/>
      </c>
      <c r="D252" s="86" t="str">
        <f>IFERROR(VLOOKUP(UPPER(CONCATENATE($B252," - ",$A252)),'[1]Segurados Civis'!$A$5:$H$2142,7,0),"")</f>
        <v/>
      </c>
      <c r="E252" s="86" t="str">
        <f>IFERROR(VLOOKUP(UPPER(CONCATENATE($B252," - ",$A252)),'[1]Segurados Civis'!$A$5:$H$2142,8,0),"")</f>
        <v/>
      </c>
      <c r="F252" s="86" t="str">
        <f t="shared" si="3"/>
        <v/>
      </c>
      <c r="G252" s="85" t="s">
        <v>5035</v>
      </c>
      <c r="H252" s="85">
        <v>0</v>
      </c>
      <c r="I252" s="85">
        <v>0</v>
      </c>
      <c r="J252" s="85">
        <v>0</v>
      </c>
      <c r="K252" s="85">
        <v>0</v>
      </c>
    </row>
    <row r="253" spans="1:11">
      <c r="A253" s="85" t="s">
        <v>275</v>
      </c>
      <c r="B253" s="85" t="s">
        <v>5494</v>
      </c>
      <c r="C253" s="86" t="str">
        <f>IFERROR(VLOOKUP(UPPER(CONCATENATE($B253," - ",$A253)),'[1]Segurados Civis'!$A$5:$H$2142,6,0),"")</f>
        <v/>
      </c>
      <c r="D253" s="86" t="str">
        <f>IFERROR(VLOOKUP(UPPER(CONCATENATE($B253," - ",$A253)),'[1]Segurados Civis'!$A$5:$H$2142,7,0),"")</f>
        <v/>
      </c>
      <c r="E253" s="86" t="str">
        <f>IFERROR(VLOOKUP(UPPER(CONCATENATE($B253," - ",$A253)),'[1]Segurados Civis'!$A$5:$H$2142,8,0),"")</f>
        <v/>
      </c>
      <c r="F253" s="86" t="str">
        <f t="shared" si="3"/>
        <v/>
      </c>
      <c r="G253" s="85" t="s">
        <v>5035</v>
      </c>
      <c r="H253" s="85">
        <v>0</v>
      </c>
      <c r="I253" s="85">
        <v>0</v>
      </c>
      <c r="J253" s="85">
        <v>0</v>
      </c>
      <c r="K253" s="85">
        <v>0</v>
      </c>
    </row>
    <row r="254" spans="1:11">
      <c r="A254" s="85" t="s">
        <v>275</v>
      </c>
      <c r="B254" s="85" t="s">
        <v>5495</v>
      </c>
      <c r="C254" s="86">
        <f>IFERROR(VLOOKUP(UPPER(CONCATENATE($B254," - ",$A254)),'[1]Segurados Civis'!$A$5:$H$2142,6,0),"")</f>
        <v>5</v>
      </c>
      <c r="D254" s="86">
        <f>IFERROR(VLOOKUP(UPPER(CONCATENATE($B254," - ",$A254)),'[1]Segurados Civis'!$A$5:$H$2142,7,0),"")</f>
        <v>0</v>
      </c>
      <c r="E254" s="86">
        <f>IFERROR(VLOOKUP(UPPER(CONCATENATE($B254," - ",$A254)),'[1]Segurados Civis'!$A$5:$H$2142,8,0),"")</f>
        <v>0</v>
      </c>
      <c r="F254" s="86">
        <f t="shared" si="3"/>
        <v>5</v>
      </c>
      <c r="G254" s="85" t="s">
        <v>5032</v>
      </c>
      <c r="H254" s="85">
        <v>0</v>
      </c>
      <c r="I254" s="85">
        <v>0</v>
      </c>
      <c r="J254" s="85">
        <v>0</v>
      </c>
      <c r="K254" s="85">
        <v>0</v>
      </c>
    </row>
    <row r="255" spans="1:11">
      <c r="A255" s="85" t="s">
        <v>275</v>
      </c>
      <c r="B255" s="85" t="s">
        <v>5496</v>
      </c>
      <c r="C255" s="86" t="str">
        <f>IFERROR(VLOOKUP(UPPER(CONCATENATE($B255," - ",$A255)),'[1]Segurados Civis'!$A$5:$H$2142,6,0),"")</f>
        <v/>
      </c>
      <c r="D255" s="86" t="str">
        <f>IFERROR(VLOOKUP(UPPER(CONCATENATE($B255," - ",$A255)),'[1]Segurados Civis'!$A$5:$H$2142,7,0),"")</f>
        <v/>
      </c>
      <c r="E255" s="86" t="str">
        <f>IFERROR(VLOOKUP(UPPER(CONCATENATE($B255," - ",$A255)),'[1]Segurados Civis'!$A$5:$H$2142,8,0),"")</f>
        <v/>
      </c>
      <c r="F255" s="86" t="str">
        <f t="shared" si="3"/>
        <v/>
      </c>
      <c r="G255" s="85" t="s">
        <v>5035</v>
      </c>
      <c r="H255" s="85">
        <v>0</v>
      </c>
      <c r="I255" s="85">
        <v>0</v>
      </c>
      <c r="J255" s="85">
        <v>0</v>
      </c>
      <c r="K255" s="85">
        <v>0</v>
      </c>
    </row>
    <row r="256" spans="1:11">
      <c r="A256" s="85" t="s">
        <v>275</v>
      </c>
      <c r="B256" s="85" t="s">
        <v>5497</v>
      </c>
      <c r="C256" s="86" t="str">
        <f>IFERROR(VLOOKUP(UPPER(CONCATENATE($B256," - ",$A256)),'[1]Segurados Civis'!$A$5:$H$2142,6,0),"")</f>
        <v/>
      </c>
      <c r="D256" s="86" t="str">
        <f>IFERROR(VLOOKUP(UPPER(CONCATENATE($B256," - ",$A256)),'[1]Segurados Civis'!$A$5:$H$2142,7,0),"")</f>
        <v/>
      </c>
      <c r="E256" s="86" t="str">
        <f>IFERROR(VLOOKUP(UPPER(CONCATENATE($B256," - ",$A256)),'[1]Segurados Civis'!$A$5:$H$2142,8,0),"")</f>
        <v/>
      </c>
      <c r="F256" s="86" t="str">
        <f t="shared" si="3"/>
        <v/>
      </c>
      <c r="G256" s="85" t="s">
        <v>5035</v>
      </c>
      <c r="H256" s="85">
        <v>0</v>
      </c>
      <c r="I256" s="85">
        <v>0</v>
      </c>
      <c r="J256" s="85">
        <v>0</v>
      </c>
      <c r="K256" s="85">
        <v>0</v>
      </c>
    </row>
    <row r="257" spans="1:11">
      <c r="A257" s="85" t="s">
        <v>275</v>
      </c>
      <c r="B257" s="85" t="s">
        <v>5498</v>
      </c>
      <c r="C257" s="86" t="str">
        <f>IFERROR(VLOOKUP(UPPER(CONCATENATE($B257," - ",$A257)),'[1]Segurados Civis'!$A$5:$H$2142,6,0),"")</f>
        <v/>
      </c>
      <c r="D257" s="86" t="str">
        <f>IFERROR(VLOOKUP(UPPER(CONCATENATE($B257," - ",$A257)),'[1]Segurados Civis'!$A$5:$H$2142,7,0),"")</f>
        <v/>
      </c>
      <c r="E257" s="86" t="str">
        <f>IFERROR(VLOOKUP(UPPER(CONCATENATE($B257," - ",$A257)),'[1]Segurados Civis'!$A$5:$H$2142,8,0),"")</f>
        <v/>
      </c>
      <c r="F257" s="86" t="str">
        <f t="shared" si="3"/>
        <v/>
      </c>
      <c r="G257" s="85" t="s">
        <v>5035</v>
      </c>
      <c r="H257" s="85">
        <v>0</v>
      </c>
      <c r="I257" s="85">
        <v>0</v>
      </c>
      <c r="J257" s="85">
        <v>0</v>
      </c>
      <c r="K257" s="85">
        <v>0</v>
      </c>
    </row>
    <row r="258" spans="1:11">
      <c r="A258" s="85" t="s">
        <v>275</v>
      </c>
      <c r="B258" s="85" t="s">
        <v>5499</v>
      </c>
      <c r="C258" s="86" t="str">
        <f>IFERROR(VLOOKUP(UPPER(CONCATENATE($B258," - ",$A258)),'[1]Segurados Civis'!$A$5:$H$2142,6,0),"")</f>
        <v/>
      </c>
      <c r="D258" s="86" t="str">
        <f>IFERROR(VLOOKUP(UPPER(CONCATENATE($B258," - ",$A258)),'[1]Segurados Civis'!$A$5:$H$2142,7,0),"")</f>
        <v/>
      </c>
      <c r="E258" s="86" t="str">
        <f>IFERROR(VLOOKUP(UPPER(CONCATENATE($B258," - ",$A258)),'[1]Segurados Civis'!$A$5:$H$2142,8,0),"")</f>
        <v/>
      </c>
      <c r="F258" s="86" t="str">
        <f t="shared" ref="F258:F321" si="4">IF(SUM(C258:E258)=0,"",SUM(C258:E258))</f>
        <v/>
      </c>
      <c r="G258" s="85" t="s">
        <v>5035</v>
      </c>
      <c r="H258" s="85">
        <v>0</v>
      </c>
      <c r="I258" s="85">
        <v>0</v>
      </c>
      <c r="J258" s="85">
        <v>0</v>
      </c>
      <c r="K258" s="85">
        <v>0</v>
      </c>
    </row>
    <row r="259" spans="1:11">
      <c r="A259" s="85" t="s">
        <v>275</v>
      </c>
      <c r="B259" s="85" t="s">
        <v>5500</v>
      </c>
      <c r="C259" s="86" t="str">
        <f>IFERROR(VLOOKUP(UPPER(CONCATENATE($B259," - ",$A259)),'[1]Segurados Civis'!$A$5:$H$2142,6,0),"")</f>
        <v/>
      </c>
      <c r="D259" s="86" t="str">
        <f>IFERROR(VLOOKUP(UPPER(CONCATENATE($B259," - ",$A259)),'[1]Segurados Civis'!$A$5:$H$2142,7,0),"")</f>
        <v/>
      </c>
      <c r="E259" s="86" t="str">
        <f>IFERROR(VLOOKUP(UPPER(CONCATENATE($B259," - ",$A259)),'[1]Segurados Civis'!$A$5:$H$2142,8,0),"")</f>
        <v/>
      </c>
      <c r="F259" s="86" t="str">
        <f t="shared" si="4"/>
        <v/>
      </c>
      <c r="G259" s="85" t="s">
        <v>5035</v>
      </c>
      <c r="H259" s="85">
        <v>0</v>
      </c>
      <c r="I259" s="85">
        <v>0</v>
      </c>
      <c r="J259" s="85">
        <v>0</v>
      </c>
      <c r="K259" s="85">
        <v>0</v>
      </c>
    </row>
    <row r="260" spans="1:11">
      <c r="A260" s="85" t="s">
        <v>275</v>
      </c>
      <c r="B260" s="85" t="s">
        <v>5501</v>
      </c>
      <c r="C260" s="86" t="str">
        <f>IFERROR(VLOOKUP(UPPER(CONCATENATE($B260," - ",$A260)),'[1]Segurados Civis'!$A$5:$H$2142,6,0),"")</f>
        <v/>
      </c>
      <c r="D260" s="86" t="str">
        <f>IFERROR(VLOOKUP(UPPER(CONCATENATE($B260," - ",$A260)),'[1]Segurados Civis'!$A$5:$H$2142,7,0),"")</f>
        <v/>
      </c>
      <c r="E260" s="86" t="str">
        <f>IFERROR(VLOOKUP(UPPER(CONCATENATE($B260," - ",$A260)),'[1]Segurados Civis'!$A$5:$H$2142,8,0),"")</f>
        <v/>
      </c>
      <c r="F260" s="86" t="str">
        <f t="shared" si="4"/>
        <v/>
      </c>
      <c r="G260" s="85" t="s">
        <v>5035</v>
      </c>
      <c r="H260" s="85">
        <v>0</v>
      </c>
      <c r="I260" s="85">
        <v>0</v>
      </c>
      <c r="J260" s="85">
        <v>0</v>
      </c>
      <c r="K260" s="85">
        <v>0</v>
      </c>
    </row>
    <row r="261" spans="1:11">
      <c r="A261" s="85" t="s">
        <v>275</v>
      </c>
      <c r="B261" s="85" t="s">
        <v>5502</v>
      </c>
      <c r="C261" s="86" t="str">
        <f>IFERROR(VLOOKUP(UPPER(CONCATENATE($B261," - ",$A261)),'[1]Segurados Civis'!$A$5:$H$2142,6,0),"")</f>
        <v/>
      </c>
      <c r="D261" s="86" t="str">
        <f>IFERROR(VLOOKUP(UPPER(CONCATENATE($B261," - ",$A261)),'[1]Segurados Civis'!$A$5:$H$2142,7,0),"")</f>
        <v/>
      </c>
      <c r="E261" s="86" t="str">
        <f>IFERROR(VLOOKUP(UPPER(CONCATENATE($B261," - ",$A261)),'[1]Segurados Civis'!$A$5:$H$2142,8,0),"")</f>
        <v/>
      </c>
      <c r="F261" s="86" t="str">
        <f t="shared" si="4"/>
        <v/>
      </c>
      <c r="G261" s="85" t="s">
        <v>5503</v>
      </c>
      <c r="H261" s="85">
        <v>0</v>
      </c>
      <c r="I261" s="85">
        <v>0</v>
      </c>
      <c r="J261" s="85">
        <v>0</v>
      </c>
      <c r="K261" s="85">
        <v>0</v>
      </c>
    </row>
    <row r="262" spans="1:11">
      <c r="A262" s="85" t="s">
        <v>275</v>
      </c>
      <c r="B262" s="85" t="s">
        <v>5504</v>
      </c>
      <c r="C262" s="86" t="str">
        <f>IFERROR(VLOOKUP(UPPER(CONCATENATE($B262," - ",$A262)),'[1]Segurados Civis'!$A$5:$H$2142,6,0),"")</f>
        <v/>
      </c>
      <c r="D262" s="86" t="str">
        <f>IFERROR(VLOOKUP(UPPER(CONCATENATE($B262," - ",$A262)),'[1]Segurados Civis'!$A$5:$H$2142,7,0),"")</f>
        <v/>
      </c>
      <c r="E262" s="86" t="str">
        <f>IFERROR(VLOOKUP(UPPER(CONCATENATE($B262," - ",$A262)),'[1]Segurados Civis'!$A$5:$H$2142,8,0),"")</f>
        <v/>
      </c>
      <c r="F262" s="86" t="str">
        <f t="shared" si="4"/>
        <v/>
      </c>
      <c r="G262" s="85" t="s">
        <v>5035</v>
      </c>
      <c r="H262" s="85">
        <v>0</v>
      </c>
      <c r="I262" s="85">
        <v>0</v>
      </c>
      <c r="J262" s="85">
        <v>0</v>
      </c>
      <c r="K262" s="85">
        <v>0</v>
      </c>
    </row>
    <row r="263" spans="1:11">
      <c r="A263" s="85" t="s">
        <v>275</v>
      </c>
      <c r="B263" s="85" t="s">
        <v>5505</v>
      </c>
      <c r="C263" s="86" t="str">
        <f>IFERROR(VLOOKUP(UPPER(CONCATENATE($B263," - ",$A263)),'[1]Segurados Civis'!$A$5:$H$2142,6,0),"")</f>
        <v/>
      </c>
      <c r="D263" s="86" t="str">
        <f>IFERROR(VLOOKUP(UPPER(CONCATENATE($B263," - ",$A263)),'[1]Segurados Civis'!$A$5:$H$2142,7,0),"")</f>
        <v/>
      </c>
      <c r="E263" s="86" t="str">
        <f>IFERROR(VLOOKUP(UPPER(CONCATENATE($B263," - ",$A263)),'[1]Segurados Civis'!$A$5:$H$2142,8,0),"")</f>
        <v/>
      </c>
      <c r="F263" s="86" t="str">
        <f t="shared" si="4"/>
        <v/>
      </c>
      <c r="G263" s="85" t="s">
        <v>5035</v>
      </c>
      <c r="H263" s="85">
        <v>0</v>
      </c>
      <c r="I263" s="85">
        <v>0</v>
      </c>
      <c r="J263" s="85">
        <v>0</v>
      </c>
      <c r="K263" s="85">
        <v>0</v>
      </c>
    </row>
    <row r="264" spans="1:11">
      <c r="A264" s="85" t="s">
        <v>275</v>
      </c>
      <c r="B264" s="85" t="s">
        <v>5506</v>
      </c>
      <c r="C264" s="86" t="str">
        <f>IFERROR(VLOOKUP(UPPER(CONCATENATE($B264," - ",$A264)),'[1]Segurados Civis'!$A$5:$H$2142,6,0),"")</f>
        <v/>
      </c>
      <c r="D264" s="86" t="str">
        <f>IFERROR(VLOOKUP(UPPER(CONCATENATE($B264," - ",$A264)),'[1]Segurados Civis'!$A$5:$H$2142,7,0),"")</f>
        <v/>
      </c>
      <c r="E264" s="86" t="str">
        <f>IFERROR(VLOOKUP(UPPER(CONCATENATE($B264," - ",$A264)),'[1]Segurados Civis'!$A$5:$H$2142,8,0),"")</f>
        <v/>
      </c>
      <c r="F264" s="86" t="str">
        <f t="shared" si="4"/>
        <v/>
      </c>
      <c r="G264" s="85" t="s">
        <v>5035</v>
      </c>
      <c r="H264" s="85">
        <v>0</v>
      </c>
      <c r="I264" s="85">
        <v>0</v>
      </c>
      <c r="J264" s="85">
        <v>0</v>
      </c>
      <c r="K264" s="85">
        <v>0</v>
      </c>
    </row>
    <row r="265" spans="1:11">
      <c r="A265" s="85" t="s">
        <v>275</v>
      </c>
      <c r="B265" s="85" t="s">
        <v>5507</v>
      </c>
      <c r="C265" s="86">
        <f>IFERROR(VLOOKUP(UPPER(CONCATENATE($B265," - ",$A265)),'[1]Segurados Civis'!$A$5:$H$2142,6,0),"")</f>
        <v>88</v>
      </c>
      <c r="D265" s="86">
        <f>IFERROR(VLOOKUP(UPPER(CONCATENATE($B265," - ",$A265)),'[1]Segurados Civis'!$A$5:$H$2142,7,0),"")</f>
        <v>0</v>
      </c>
      <c r="E265" s="86">
        <f>IFERROR(VLOOKUP(UPPER(CONCATENATE($B265," - ",$A265)),'[1]Segurados Civis'!$A$5:$H$2142,8,0),"")</f>
        <v>0</v>
      </c>
      <c r="F265" s="86">
        <f t="shared" si="4"/>
        <v>88</v>
      </c>
      <c r="G265" s="85" t="s">
        <v>5032</v>
      </c>
      <c r="H265" s="85">
        <v>0</v>
      </c>
      <c r="I265" s="85">
        <v>0</v>
      </c>
      <c r="J265" s="85">
        <v>0</v>
      </c>
      <c r="K265" s="85">
        <v>0</v>
      </c>
    </row>
    <row r="266" spans="1:11">
      <c r="A266" s="85" t="s">
        <v>275</v>
      </c>
      <c r="B266" s="85" t="s">
        <v>5508</v>
      </c>
      <c r="C266" s="86" t="str">
        <f>IFERROR(VLOOKUP(UPPER(CONCATENATE($B266," - ",$A266)),'[1]Segurados Civis'!$A$5:$H$2142,6,0),"")</f>
        <v/>
      </c>
      <c r="D266" s="86" t="str">
        <f>IFERROR(VLOOKUP(UPPER(CONCATENATE($B266," - ",$A266)),'[1]Segurados Civis'!$A$5:$H$2142,7,0),"")</f>
        <v/>
      </c>
      <c r="E266" s="86" t="str">
        <f>IFERROR(VLOOKUP(UPPER(CONCATENATE($B266," - ",$A266)),'[1]Segurados Civis'!$A$5:$H$2142,8,0),"")</f>
        <v/>
      </c>
      <c r="F266" s="86" t="str">
        <f t="shared" si="4"/>
        <v/>
      </c>
      <c r="G266" s="85" t="s">
        <v>5035</v>
      </c>
      <c r="H266" s="85">
        <v>0</v>
      </c>
      <c r="I266" s="85">
        <v>0</v>
      </c>
      <c r="J266" s="85">
        <v>0</v>
      </c>
      <c r="K266" s="85">
        <v>0</v>
      </c>
    </row>
    <row r="267" spans="1:11">
      <c r="A267" s="85" t="s">
        <v>275</v>
      </c>
      <c r="B267" s="85" t="s">
        <v>5509</v>
      </c>
      <c r="C267" s="86" t="str">
        <f>IFERROR(VLOOKUP(UPPER(CONCATENATE($B267," - ",$A267)),'[1]Segurados Civis'!$A$5:$H$2142,6,0),"")</f>
        <v/>
      </c>
      <c r="D267" s="86" t="str">
        <f>IFERROR(VLOOKUP(UPPER(CONCATENATE($B267," - ",$A267)),'[1]Segurados Civis'!$A$5:$H$2142,7,0),"")</f>
        <v/>
      </c>
      <c r="E267" s="86" t="str">
        <f>IFERROR(VLOOKUP(UPPER(CONCATENATE($B267," - ",$A267)),'[1]Segurados Civis'!$A$5:$H$2142,8,0),"")</f>
        <v/>
      </c>
      <c r="F267" s="86" t="str">
        <f t="shared" si="4"/>
        <v/>
      </c>
      <c r="G267" s="85" t="s">
        <v>5035</v>
      </c>
      <c r="H267" s="85">
        <v>0</v>
      </c>
      <c r="I267" s="85">
        <v>0</v>
      </c>
      <c r="J267" s="85">
        <v>0</v>
      </c>
      <c r="K267" s="85">
        <v>0</v>
      </c>
    </row>
    <row r="268" spans="1:11">
      <c r="A268" s="85" t="s">
        <v>275</v>
      </c>
      <c r="B268" s="85" t="s">
        <v>5510</v>
      </c>
      <c r="C268" s="86" t="str">
        <f>IFERROR(VLOOKUP(UPPER(CONCATENATE($B268," - ",$A268)),'[1]Segurados Civis'!$A$5:$H$2142,6,0),"")</f>
        <v/>
      </c>
      <c r="D268" s="86" t="str">
        <f>IFERROR(VLOOKUP(UPPER(CONCATENATE($B268," - ",$A268)),'[1]Segurados Civis'!$A$5:$H$2142,7,0),"")</f>
        <v/>
      </c>
      <c r="E268" s="86" t="str">
        <f>IFERROR(VLOOKUP(UPPER(CONCATENATE($B268," - ",$A268)),'[1]Segurados Civis'!$A$5:$H$2142,8,0),"")</f>
        <v/>
      </c>
      <c r="F268" s="86" t="str">
        <f t="shared" si="4"/>
        <v/>
      </c>
      <c r="G268" s="85" t="s">
        <v>5035</v>
      </c>
      <c r="H268" s="85">
        <v>0</v>
      </c>
      <c r="I268" s="85">
        <v>0</v>
      </c>
      <c r="J268" s="85">
        <v>0</v>
      </c>
      <c r="K268" s="85">
        <v>0</v>
      </c>
    </row>
    <row r="269" spans="1:11">
      <c r="A269" s="85" t="s">
        <v>275</v>
      </c>
      <c r="B269" s="85" t="s">
        <v>5511</v>
      </c>
      <c r="C269" s="86" t="str">
        <f>IFERROR(VLOOKUP(UPPER(CONCATENATE($B269," - ",$A269)),'[1]Segurados Civis'!$A$5:$H$2142,6,0),"")</f>
        <v/>
      </c>
      <c r="D269" s="86" t="str">
        <f>IFERROR(VLOOKUP(UPPER(CONCATENATE($B269," - ",$A269)),'[1]Segurados Civis'!$A$5:$H$2142,7,0),"")</f>
        <v/>
      </c>
      <c r="E269" s="86" t="str">
        <f>IFERROR(VLOOKUP(UPPER(CONCATENATE($B269," - ",$A269)),'[1]Segurados Civis'!$A$5:$H$2142,8,0),"")</f>
        <v/>
      </c>
      <c r="F269" s="86" t="str">
        <f t="shared" si="4"/>
        <v/>
      </c>
      <c r="G269" s="85" t="s">
        <v>5035</v>
      </c>
      <c r="H269" s="85">
        <v>0</v>
      </c>
      <c r="I269" s="85">
        <v>0</v>
      </c>
      <c r="J269" s="85">
        <v>0</v>
      </c>
      <c r="K269" s="85">
        <v>0</v>
      </c>
    </row>
    <row r="270" spans="1:11">
      <c r="A270" s="85" t="s">
        <v>275</v>
      </c>
      <c r="B270" s="85" t="s">
        <v>5512</v>
      </c>
      <c r="C270" s="86" t="str">
        <f>IFERROR(VLOOKUP(UPPER(CONCATENATE($B270," - ",$A270)),'[1]Segurados Civis'!$A$5:$H$2142,6,0),"")</f>
        <v/>
      </c>
      <c r="D270" s="86" t="str">
        <f>IFERROR(VLOOKUP(UPPER(CONCATENATE($B270," - ",$A270)),'[1]Segurados Civis'!$A$5:$H$2142,7,0),"")</f>
        <v/>
      </c>
      <c r="E270" s="86" t="str">
        <f>IFERROR(VLOOKUP(UPPER(CONCATENATE($B270," - ",$A270)),'[1]Segurados Civis'!$A$5:$H$2142,8,0),"")</f>
        <v/>
      </c>
      <c r="F270" s="86" t="str">
        <f t="shared" si="4"/>
        <v/>
      </c>
      <c r="G270" s="85" t="s">
        <v>5035</v>
      </c>
      <c r="H270" s="85">
        <v>0</v>
      </c>
      <c r="I270" s="85">
        <v>0</v>
      </c>
      <c r="J270" s="85">
        <v>0</v>
      </c>
      <c r="K270" s="85">
        <v>0</v>
      </c>
    </row>
    <row r="271" spans="1:11">
      <c r="A271" s="85" t="s">
        <v>275</v>
      </c>
      <c r="B271" s="85" t="s">
        <v>5513</v>
      </c>
      <c r="C271" s="86" t="str">
        <f>IFERROR(VLOOKUP(UPPER(CONCATENATE($B271," - ",$A271)),'[1]Segurados Civis'!$A$5:$H$2142,6,0),"")</f>
        <v/>
      </c>
      <c r="D271" s="86" t="str">
        <f>IFERROR(VLOOKUP(UPPER(CONCATENATE($B271," - ",$A271)),'[1]Segurados Civis'!$A$5:$H$2142,7,0),"")</f>
        <v/>
      </c>
      <c r="E271" s="86" t="str">
        <f>IFERROR(VLOOKUP(UPPER(CONCATENATE($B271," - ",$A271)),'[1]Segurados Civis'!$A$5:$H$2142,8,0),"")</f>
        <v/>
      </c>
      <c r="F271" s="86" t="str">
        <f t="shared" si="4"/>
        <v/>
      </c>
      <c r="G271" s="85" t="s">
        <v>5035</v>
      </c>
      <c r="H271" s="85">
        <v>0</v>
      </c>
      <c r="I271" s="85">
        <v>0</v>
      </c>
      <c r="J271" s="85">
        <v>0</v>
      </c>
      <c r="K271" s="85">
        <v>0</v>
      </c>
    </row>
    <row r="272" spans="1:11">
      <c r="A272" s="85" t="s">
        <v>275</v>
      </c>
      <c r="B272" s="85" t="s">
        <v>5514</v>
      </c>
      <c r="C272" s="86" t="str">
        <f>IFERROR(VLOOKUP(UPPER(CONCATENATE($B272," - ",$A272)),'[1]Segurados Civis'!$A$5:$H$2142,6,0),"")</f>
        <v/>
      </c>
      <c r="D272" s="86" t="str">
        <f>IFERROR(VLOOKUP(UPPER(CONCATENATE($B272," - ",$A272)),'[1]Segurados Civis'!$A$5:$H$2142,7,0),"")</f>
        <v/>
      </c>
      <c r="E272" s="86" t="str">
        <f>IFERROR(VLOOKUP(UPPER(CONCATENATE($B272," - ",$A272)),'[1]Segurados Civis'!$A$5:$H$2142,8,0),"")</f>
        <v/>
      </c>
      <c r="F272" s="86" t="str">
        <f t="shared" si="4"/>
        <v/>
      </c>
      <c r="G272" s="85" t="s">
        <v>5035</v>
      </c>
      <c r="H272" s="85">
        <v>0</v>
      </c>
      <c r="I272" s="85">
        <v>0</v>
      </c>
      <c r="J272" s="85">
        <v>0</v>
      </c>
      <c r="K272" s="85">
        <v>0</v>
      </c>
    </row>
    <row r="273" spans="1:11">
      <c r="A273" s="85" t="s">
        <v>275</v>
      </c>
      <c r="B273" s="85" t="s">
        <v>5515</v>
      </c>
      <c r="C273" s="86" t="str">
        <f>IFERROR(VLOOKUP(UPPER(CONCATENATE($B273," - ",$A273)),'[1]Segurados Civis'!$A$5:$H$2142,6,0),"")</f>
        <v/>
      </c>
      <c r="D273" s="86" t="str">
        <f>IFERROR(VLOOKUP(UPPER(CONCATENATE($B273," - ",$A273)),'[1]Segurados Civis'!$A$5:$H$2142,7,0),"")</f>
        <v/>
      </c>
      <c r="E273" s="86" t="str">
        <f>IFERROR(VLOOKUP(UPPER(CONCATENATE($B273," - ",$A273)),'[1]Segurados Civis'!$A$5:$H$2142,8,0),"")</f>
        <v/>
      </c>
      <c r="F273" s="86" t="str">
        <f t="shared" si="4"/>
        <v/>
      </c>
      <c r="G273" s="85" t="s">
        <v>5035</v>
      </c>
      <c r="H273" s="85">
        <v>0</v>
      </c>
      <c r="I273" s="85">
        <v>0</v>
      </c>
      <c r="J273" s="85">
        <v>0</v>
      </c>
      <c r="K273" s="85">
        <v>0</v>
      </c>
    </row>
    <row r="274" spans="1:11">
      <c r="A274" s="85" t="s">
        <v>275</v>
      </c>
      <c r="B274" s="85" t="s">
        <v>5516</v>
      </c>
      <c r="C274" s="86" t="str">
        <f>IFERROR(VLOOKUP(UPPER(CONCATENATE($B274," - ",$A274)),'[1]Segurados Civis'!$A$5:$H$2142,6,0),"")</f>
        <v/>
      </c>
      <c r="D274" s="86" t="str">
        <f>IFERROR(VLOOKUP(UPPER(CONCATENATE($B274," - ",$A274)),'[1]Segurados Civis'!$A$5:$H$2142,7,0),"")</f>
        <v/>
      </c>
      <c r="E274" s="86" t="str">
        <f>IFERROR(VLOOKUP(UPPER(CONCATENATE($B274," - ",$A274)),'[1]Segurados Civis'!$A$5:$H$2142,8,0),"")</f>
        <v/>
      </c>
      <c r="F274" s="86" t="str">
        <f t="shared" si="4"/>
        <v/>
      </c>
      <c r="G274" s="85" t="s">
        <v>5035</v>
      </c>
      <c r="H274" s="85">
        <v>0</v>
      </c>
      <c r="I274" s="85">
        <v>0</v>
      </c>
      <c r="J274" s="85">
        <v>0</v>
      </c>
      <c r="K274" s="85">
        <v>0</v>
      </c>
    </row>
    <row r="275" spans="1:11">
      <c r="A275" s="85" t="s">
        <v>275</v>
      </c>
      <c r="B275" s="85" t="s">
        <v>5517</v>
      </c>
      <c r="C275" s="86" t="str">
        <f>IFERROR(VLOOKUP(UPPER(CONCATENATE($B275," - ",$A275)),'[1]Segurados Civis'!$A$5:$H$2142,6,0),"")</f>
        <v/>
      </c>
      <c r="D275" s="86" t="str">
        <f>IFERROR(VLOOKUP(UPPER(CONCATENATE($B275," - ",$A275)),'[1]Segurados Civis'!$A$5:$H$2142,7,0),"")</f>
        <v/>
      </c>
      <c r="E275" s="86" t="str">
        <f>IFERROR(VLOOKUP(UPPER(CONCATENATE($B275," - ",$A275)),'[1]Segurados Civis'!$A$5:$H$2142,8,0),"")</f>
        <v/>
      </c>
      <c r="F275" s="86" t="str">
        <f t="shared" si="4"/>
        <v/>
      </c>
      <c r="G275" s="85" t="s">
        <v>5035</v>
      </c>
      <c r="H275" s="85">
        <v>0</v>
      </c>
      <c r="I275" s="85">
        <v>0</v>
      </c>
      <c r="J275" s="85">
        <v>0</v>
      </c>
      <c r="K275" s="85">
        <v>0</v>
      </c>
    </row>
    <row r="276" spans="1:11">
      <c r="A276" s="85" t="s">
        <v>275</v>
      </c>
      <c r="B276" s="85" t="s">
        <v>5518</v>
      </c>
      <c r="C276" s="86" t="str">
        <f>IFERROR(VLOOKUP(UPPER(CONCATENATE($B276," - ",$A276)),'[1]Segurados Civis'!$A$5:$H$2142,6,0),"")</f>
        <v/>
      </c>
      <c r="D276" s="86" t="str">
        <f>IFERROR(VLOOKUP(UPPER(CONCATENATE($B276," - ",$A276)),'[1]Segurados Civis'!$A$5:$H$2142,7,0),"")</f>
        <v/>
      </c>
      <c r="E276" s="86" t="str">
        <f>IFERROR(VLOOKUP(UPPER(CONCATENATE($B276," - ",$A276)),'[1]Segurados Civis'!$A$5:$H$2142,8,0),"")</f>
        <v/>
      </c>
      <c r="F276" s="86" t="str">
        <f t="shared" si="4"/>
        <v/>
      </c>
      <c r="G276" s="85" t="s">
        <v>5035</v>
      </c>
      <c r="H276" s="85">
        <v>0</v>
      </c>
      <c r="I276" s="85">
        <v>0</v>
      </c>
      <c r="J276" s="85">
        <v>0</v>
      </c>
      <c r="K276" s="85">
        <v>0</v>
      </c>
    </row>
    <row r="277" spans="1:11">
      <c r="A277" s="85" t="s">
        <v>275</v>
      </c>
      <c r="B277" s="85" t="s">
        <v>5519</v>
      </c>
      <c r="C277" s="86" t="str">
        <f>IFERROR(VLOOKUP(UPPER(CONCATENATE($B277," - ",$A277)),'[1]Segurados Civis'!$A$5:$H$2142,6,0),"")</f>
        <v/>
      </c>
      <c r="D277" s="86" t="str">
        <f>IFERROR(VLOOKUP(UPPER(CONCATENATE($B277," - ",$A277)),'[1]Segurados Civis'!$A$5:$H$2142,7,0),"")</f>
        <v/>
      </c>
      <c r="E277" s="86" t="str">
        <f>IFERROR(VLOOKUP(UPPER(CONCATENATE($B277," - ",$A277)),'[1]Segurados Civis'!$A$5:$H$2142,8,0),"")</f>
        <v/>
      </c>
      <c r="F277" s="86" t="str">
        <f t="shared" si="4"/>
        <v/>
      </c>
      <c r="G277" s="85" t="s">
        <v>5035</v>
      </c>
      <c r="H277" s="85">
        <v>0</v>
      </c>
      <c r="I277" s="85">
        <v>0</v>
      </c>
      <c r="J277" s="85">
        <v>0</v>
      </c>
      <c r="K277" s="85">
        <v>0</v>
      </c>
    </row>
    <row r="278" spans="1:11">
      <c r="A278" s="85" t="s">
        <v>275</v>
      </c>
      <c r="B278" s="85" t="s">
        <v>5520</v>
      </c>
      <c r="C278" s="86" t="str">
        <f>IFERROR(VLOOKUP(UPPER(CONCATENATE($B278," - ",$A278)),'[1]Segurados Civis'!$A$5:$H$2142,6,0),"")</f>
        <v/>
      </c>
      <c r="D278" s="86" t="str">
        <f>IFERROR(VLOOKUP(UPPER(CONCATENATE($B278," - ",$A278)),'[1]Segurados Civis'!$A$5:$H$2142,7,0),"")</f>
        <v/>
      </c>
      <c r="E278" s="86" t="str">
        <f>IFERROR(VLOOKUP(UPPER(CONCATENATE($B278," - ",$A278)),'[1]Segurados Civis'!$A$5:$H$2142,8,0),"")</f>
        <v/>
      </c>
      <c r="F278" s="86" t="str">
        <f t="shared" si="4"/>
        <v/>
      </c>
      <c r="G278" s="85" t="s">
        <v>5035</v>
      </c>
      <c r="H278" s="85">
        <v>0</v>
      </c>
      <c r="I278" s="85">
        <v>0</v>
      </c>
      <c r="J278" s="85">
        <v>0</v>
      </c>
      <c r="K278" s="85">
        <v>0</v>
      </c>
    </row>
    <row r="279" spans="1:11">
      <c r="A279" s="85" t="s">
        <v>275</v>
      </c>
      <c r="B279" s="85" t="s">
        <v>5521</v>
      </c>
      <c r="C279" s="86" t="str">
        <f>IFERROR(VLOOKUP(UPPER(CONCATENATE($B279," - ",$A279)),'[1]Segurados Civis'!$A$5:$H$2142,6,0),"")</f>
        <v/>
      </c>
      <c r="D279" s="86" t="str">
        <f>IFERROR(VLOOKUP(UPPER(CONCATENATE($B279," - ",$A279)),'[1]Segurados Civis'!$A$5:$H$2142,7,0),"")</f>
        <v/>
      </c>
      <c r="E279" s="86" t="str">
        <f>IFERROR(VLOOKUP(UPPER(CONCATENATE($B279," - ",$A279)),'[1]Segurados Civis'!$A$5:$H$2142,8,0),"")</f>
        <v/>
      </c>
      <c r="F279" s="86" t="str">
        <f t="shared" si="4"/>
        <v/>
      </c>
      <c r="G279" s="85" t="s">
        <v>5035</v>
      </c>
      <c r="H279" s="85">
        <v>0</v>
      </c>
      <c r="I279" s="85">
        <v>0</v>
      </c>
      <c r="J279" s="85">
        <v>0</v>
      </c>
      <c r="K279" s="85">
        <v>0</v>
      </c>
    </row>
    <row r="280" spans="1:11">
      <c r="A280" s="85" t="s">
        <v>275</v>
      </c>
      <c r="B280" s="85" t="s">
        <v>5522</v>
      </c>
      <c r="C280" s="86" t="str">
        <f>IFERROR(VLOOKUP(UPPER(CONCATENATE($B280," - ",$A280)),'[1]Segurados Civis'!$A$5:$H$2142,6,0),"")</f>
        <v/>
      </c>
      <c r="D280" s="86" t="str">
        <f>IFERROR(VLOOKUP(UPPER(CONCATENATE($B280," - ",$A280)),'[1]Segurados Civis'!$A$5:$H$2142,7,0),"")</f>
        <v/>
      </c>
      <c r="E280" s="86" t="str">
        <f>IFERROR(VLOOKUP(UPPER(CONCATENATE($B280," - ",$A280)),'[1]Segurados Civis'!$A$5:$H$2142,8,0),"")</f>
        <v/>
      </c>
      <c r="F280" s="86" t="str">
        <f t="shared" si="4"/>
        <v/>
      </c>
      <c r="G280" s="85" t="s">
        <v>5035</v>
      </c>
      <c r="H280" s="85">
        <v>0</v>
      </c>
      <c r="I280" s="85">
        <v>0</v>
      </c>
      <c r="J280" s="85">
        <v>0</v>
      </c>
      <c r="K280" s="85">
        <v>0</v>
      </c>
    </row>
    <row r="281" spans="1:11">
      <c r="A281" s="85" t="s">
        <v>275</v>
      </c>
      <c r="B281" s="85" t="s">
        <v>5523</v>
      </c>
      <c r="C281" s="86" t="str">
        <f>IFERROR(VLOOKUP(UPPER(CONCATENATE($B281," - ",$A281)),'[1]Segurados Civis'!$A$5:$H$2142,6,0),"")</f>
        <v/>
      </c>
      <c r="D281" s="86" t="str">
        <f>IFERROR(VLOOKUP(UPPER(CONCATENATE($B281," - ",$A281)),'[1]Segurados Civis'!$A$5:$H$2142,7,0),"")</f>
        <v/>
      </c>
      <c r="E281" s="86" t="str">
        <f>IFERROR(VLOOKUP(UPPER(CONCATENATE($B281," - ",$A281)),'[1]Segurados Civis'!$A$5:$H$2142,8,0),"")</f>
        <v/>
      </c>
      <c r="F281" s="86" t="str">
        <f t="shared" si="4"/>
        <v/>
      </c>
      <c r="G281" s="85" t="s">
        <v>5503</v>
      </c>
      <c r="H281" s="85">
        <v>0</v>
      </c>
      <c r="I281" s="85">
        <v>0</v>
      </c>
      <c r="J281" s="85">
        <v>0</v>
      </c>
      <c r="K281" s="85">
        <v>0</v>
      </c>
    </row>
    <row r="282" spans="1:11">
      <c r="A282" s="85" t="s">
        <v>275</v>
      </c>
      <c r="B282" s="85" t="s">
        <v>5524</v>
      </c>
      <c r="C282" s="86" t="str">
        <f>IFERROR(VLOOKUP(UPPER(CONCATENATE($B282," - ",$A282)),'[1]Segurados Civis'!$A$5:$H$2142,6,0),"")</f>
        <v/>
      </c>
      <c r="D282" s="86" t="str">
        <f>IFERROR(VLOOKUP(UPPER(CONCATENATE($B282," - ",$A282)),'[1]Segurados Civis'!$A$5:$H$2142,7,0),"")</f>
        <v/>
      </c>
      <c r="E282" s="86" t="str">
        <f>IFERROR(VLOOKUP(UPPER(CONCATENATE($B282," - ",$A282)),'[1]Segurados Civis'!$A$5:$H$2142,8,0),"")</f>
        <v/>
      </c>
      <c r="F282" s="86" t="str">
        <f t="shared" si="4"/>
        <v/>
      </c>
      <c r="G282" s="85" t="s">
        <v>5035</v>
      </c>
      <c r="H282" s="85">
        <v>0</v>
      </c>
      <c r="I282" s="85">
        <v>0</v>
      </c>
      <c r="J282" s="85">
        <v>0</v>
      </c>
      <c r="K282" s="85">
        <v>0</v>
      </c>
    </row>
    <row r="283" spans="1:11">
      <c r="A283" s="85" t="s">
        <v>275</v>
      </c>
      <c r="B283" s="85" t="s">
        <v>5525</v>
      </c>
      <c r="C283" s="86" t="str">
        <f>IFERROR(VLOOKUP(UPPER(CONCATENATE($B283," - ",$A283)),'[1]Segurados Civis'!$A$5:$H$2142,6,0),"")</f>
        <v/>
      </c>
      <c r="D283" s="86" t="str">
        <f>IFERROR(VLOOKUP(UPPER(CONCATENATE($B283," - ",$A283)),'[1]Segurados Civis'!$A$5:$H$2142,7,0),"")</f>
        <v/>
      </c>
      <c r="E283" s="86" t="str">
        <f>IFERROR(VLOOKUP(UPPER(CONCATENATE($B283," - ",$A283)),'[1]Segurados Civis'!$A$5:$H$2142,8,0),"")</f>
        <v/>
      </c>
      <c r="F283" s="86" t="str">
        <f t="shared" si="4"/>
        <v/>
      </c>
      <c r="G283" s="85" t="s">
        <v>5035</v>
      </c>
      <c r="H283" s="85">
        <v>0</v>
      </c>
      <c r="I283" s="85">
        <v>0</v>
      </c>
      <c r="J283" s="85">
        <v>0</v>
      </c>
      <c r="K283" s="85">
        <v>0</v>
      </c>
    </row>
    <row r="284" spans="1:11">
      <c r="A284" s="85" t="s">
        <v>275</v>
      </c>
      <c r="B284" s="85" t="s">
        <v>5526</v>
      </c>
      <c r="C284" s="86" t="str">
        <f>IFERROR(VLOOKUP(UPPER(CONCATENATE($B284," - ",$A284)),'[1]Segurados Civis'!$A$5:$H$2142,6,0),"")</f>
        <v/>
      </c>
      <c r="D284" s="86" t="str">
        <f>IFERROR(VLOOKUP(UPPER(CONCATENATE($B284," - ",$A284)),'[1]Segurados Civis'!$A$5:$H$2142,7,0),"")</f>
        <v/>
      </c>
      <c r="E284" s="86" t="str">
        <f>IFERROR(VLOOKUP(UPPER(CONCATENATE($B284," - ",$A284)),'[1]Segurados Civis'!$A$5:$H$2142,8,0),"")</f>
        <v/>
      </c>
      <c r="F284" s="86" t="str">
        <f t="shared" si="4"/>
        <v/>
      </c>
      <c r="G284" s="85" t="s">
        <v>5035</v>
      </c>
      <c r="H284" s="85">
        <v>0</v>
      </c>
      <c r="I284" s="85">
        <v>0</v>
      </c>
      <c r="J284" s="85">
        <v>0</v>
      </c>
      <c r="K284" s="85">
        <v>0</v>
      </c>
    </row>
    <row r="285" spans="1:11">
      <c r="A285" s="85" t="s">
        <v>275</v>
      </c>
      <c r="B285" s="85" t="s">
        <v>5527</v>
      </c>
      <c r="C285" s="86" t="str">
        <f>IFERROR(VLOOKUP(UPPER(CONCATENATE($B285," - ",$A285)),'[1]Segurados Civis'!$A$5:$H$2142,6,0),"")</f>
        <v/>
      </c>
      <c r="D285" s="86" t="str">
        <f>IFERROR(VLOOKUP(UPPER(CONCATENATE($B285," - ",$A285)),'[1]Segurados Civis'!$A$5:$H$2142,7,0),"")</f>
        <v/>
      </c>
      <c r="E285" s="86" t="str">
        <f>IFERROR(VLOOKUP(UPPER(CONCATENATE($B285," - ",$A285)),'[1]Segurados Civis'!$A$5:$H$2142,8,0),"")</f>
        <v/>
      </c>
      <c r="F285" s="86" t="str">
        <f t="shared" si="4"/>
        <v/>
      </c>
      <c r="G285" s="85" t="s">
        <v>5035</v>
      </c>
      <c r="H285" s="85">
        <v>0</v>
      </c>
      <c r="I285" s="85">
        <v>0</v>
      </c>
      <c r="J285" s="85">
        <v>0</v>
      </c>
      <c r="K285" s="85">
        <v>0</v>
      </c>
    </row>
    <row r="286" spans="1:11">
      <c r="A286" s="85" t="s">
        <v>275</v>
      </c>
      <c r="B286" s="85" t="s">
        <v>5528</v>
      </c>
      <c r="C286" s="86" t="str">
        <f>IFERROR(VLOOKUP(UPPER(CONCATENATE($B286," - ",$A286)),'[1]Segurados Civis'!$A$5:$H$2142,6,0),"")</f>
        <v/>
      </c>
      <c r="D286" s="86" t="str">
        <f>IFERROR(VLOOKUP(UPPER(CONCATENATE($B286," - ",$A286)),'[1]Segurados Civis'!$A$5:$H$2142,7,0),"")</f>
        <v/>
      </c>
      <c r="E286" s="86" t="str">
        <f>IFERROR(VLOOKUP(UPPER(CONCATENATE($B286," - ",$A286)),'[1]Segurados Civis'!$A$5:$H$2142,8,0),"")</f>
        <v/>
      </c>
      <c r="F286" s="86" t="str">
        <f t="shared" si="4"/>
        <v/>
      </c>
      <c r="G286" s="85" t="s">
        <v>5035</v>
      </c>
      <c r="H286" s="85">
        <v>0</v>
      </c>
      <c r="I286" s="85">
        <v>0</v>
      </c>
      <c r="J286" s="85">
        <v>0</v>
      </c>
      <c r="K286" s="85">
        <v>0</v>
      </c>
    </row>
    <row r="287" spans="1:11">
      <c r="A287" s="85" t="s">
        <v>275</v>
      </c>
      <c r="B287" s="85" t="s">
        <v>5529</v>
      </c>
      <c r="C287" s="86" t="str">
        <f>IFERROR(VLOOKUP(UPPER(CONCATENATE($B287," - ",$A287)),'[1]Segurados Civis'!$A$5:$H$2142,6,0),"")</f>
        <v/>
      </c>
      <c r="D287" s="86" t="str">
        <f>IFERROR(VLOOKUP(UPPER(CONCATENATE($B287," - ",$A287)),'[1]Segurados Civis'!$A$5:$H$2142,7,0),"")</f>
        <v/>
      </c>
      <c r="E287" s="86" t="str">
        <f>IFERROR(VLOOKUP(UPPER(CONCATENATE($B287," - ",$A287)),'[1]Segurados Civis'!$A$5:$H$2142,8,0),"")</f>
        <v/>
      </c>
      <c r="F287" s="86" t="str">
        <f t="shared" si="4"/>
        <v/>
      </c>
      <c r="G287" s="85" t="s">
        <v>5035</v>
      </c>
      <c r="H287" s="85">
        <v>0</v>
      </c>
      <c r="I287" s="85">
        <v>0</v>
      </c>
      <c r="J287" s="85">
        <v>0</v>
      </c>
      <c r="K287" s="85">
        <v>0</v>
      </c>
    </row>
    <row r="288" spans="1:11">
      <c r="A288" s="85" t="s">
        <v>275</v>
      </c>
      <c r="B288" s="85" t="s">
        <v>5530</v>
      </c>
      <c r="C288" s="86" t="str">
        <f>IFERROR(VLOOKUP(UPPER(CONCATENATE($B288," - ",$A288)),'[1]Segurados Civis'!$A$5:$H$2142,6,0),"")</f>
        <v/>
      </c>
      <c r="D288" s="86" t="str">
        <f>IFERROR(VLOOKUP(UPPER(CONCATENATE($B288," - ",$A288)),'[1]Segurados Civis'!$A$5:$H$2142,7,0),"")</f>
        <v/>
      </c>
      <c r="E288" s="86" t="str">
        <f>IFERROR(VLOOKUP(UPPER(CONCATENATE($B288," - ",$A288)),'[1]Segurados Civis'!$A$5:$H$2142,8,0),"")</f>
        <v/>
      </c>
      <c r="F288" s="86" t="str">
        <f t="shared" si="4"/>
        <v/>
      </c>
      <c r="G288" s="85" t="s">
        <v>5035</v>
      </c>
      <c r="H288" s="85">
        <v>0</v>
      </c>
      <c r="I288" s="85">
        <v>0</v>
      </c>
      <c r="J288" s="85">
        <v>0</v>
      </c>
      <c r="K288" s="85">
        <v>0</v>
      </c>
    </row>
    <row r="289" spans="1:11">
      <c r="A289" s="85" t="s">
        <v>275</v>
      </c>
      <c r="B289" s="85" t="s">
        <v>5531</v>
      </c>
      <c r="C289" s="86" t="str">
        <f>IFERROR(VLOOKUP(UPPER(CONCATENATE($B289," - ",$A289)),'[1]Segurados Civis'!$A$5:$H$2142,6,0),"")</f>
        <v/>
      </c>
      <c r="D289" s="86" t="str">
        <f>IFERROR(VLOOKUP(UPPER(CONCATENATE($B289," - ",$A289)),'[1]Segurados Civis'!$A$5:$H$2142,7,0),"")</f>
        <v/>
      </c>
      <c r="E289" s="86" t="str">
        <f>IFERROR(VLOOKUP(UPPER(CONCATENATE($B289," - ",$A289)),'[1]Segurados Civis'!$A$5:$H$2142,8,0),"")</f>
        <v/>
      </c>
      <c r="F289" s="86" t="str">
        <f t="shared" si="4"/>
        <v/>
      </c>
      <c r="G289" s="85" t="s">
        <v>5035</v>
      </c>
      <c r="H289" s="85">
        <v>0</v>
      </c>
      <c r="I289" s="85">
        <v>0</v>
      </c>
      <c r="J289" s="85">
        <v>0</v>
      </c>
      <c r="K289" s="85">
        <v>0</v>
      </c>
    </row>
    <row r="290" spans="1:11">
      <c r="A290" s="85" t="s">
        <v>275</v>
      </c>
      <c r="B290" s="85" t="s">
        <v>5532</v>
      </c>
      <c r="C290" s="86">
        <f>IFERROR(VLOOKUP(UPPER(CONCATENATE($B290," - ",$A290)),'[1]Segurados Civis'!$A$5:$H$2142,6,0),"")</f>
        <v>547</v>
      </c>
      <c r="D290" s="86">
        <f>IFERROR(VLOOKUP(UPPER(CONCATENATE($B290," - ",$A290)),'[1]Segurados Civis'!$A$5:$H$2142,7,0),"")</f>
        <v>61</v>
      </c>
      <c r="E290" s="86">
        <f>IFERROR(VLOOKUP(UPPER(CONCATENATE($B290," - ",$A290)),'[1]Segurados Civis'!$A$5:$H$2142,8,0),"")</f>
        <v>16</v>
      </c>
      <c r="F290" s="86">
        <f t="shared" si="4"/>
        <v>624</v>
      </c>
      <c r="G290" s="85" t="s">
        <v>5032</v>
      </c>
      <c r="H290" s="85">
        <v>1</v>
      </c>
      <c r="I290" s="85">
        <v>0</v>
      </c>
      <c r="J290" s="85">
        <v>1</v>
      </c>
      <c r="K290" s="85">
        <v>0</v>
      </c>
    </row>
    <row r="291" spans="1:11">
      <c r="A291" s="85" t="s">
        <v>275</v>
      </c>
      <c r="B291" s="85" t="s">
        <v>5533</v>
      </c>
      <c r="C291" s="86" t="str">
        <f>IFERROR(VLOOKUP(UPPER(CONCATENATE($B291," - ",$A291)),'[1]Segurados Civis'!$A$5:$H$2142,6,0),"")</f>
        <v/>
      </c>
      <c r="D291" s="86" t="str">
        <f>IFERROR(VLOOKUP(UPPER(CONCATENATE($B291," - ",$A291)),'[1]Segurados Civis'!$A$5:$H$2142,7,0),"")</f>
        <v/>
      </c>
      <c r="E291" s="86" t="str">
        <f>IFERROR(VLOOKUP(UPPER(CONCATENATE($B291," - ",$A291)),'[1]Segurados Civis'!$A$5:$H$2142,8,0),"")</f>
        <v/>
      </c>
      <c r="F291" s="86" t="str">
        <f t="shared" si="4"/>
        <v/>
      </c>
      <c r="G291" s="85" t="s">
        <v>5035</v>
      </c>
      <c r="H291" s="85">
        <v>0</v>
      </c>
      <c r="I291" s="85">
        <v>0</v>
      </c>
      <c r="J291" s="85">
        <v>0</v>
      </c>
      <c r="K291" s="85">
        <v>0</v>
      </c>
    </row>
    <row r="292" spans="1:11">
      <c r="A292" s="85" t="s">
        <v>275</v>
      </c>
      <c r="B292" s="85" t="s">
        <v>5534</v>
      </c>
      <c r="C292" s="86" t="str">
        <f>IFERROR(VLOOKUP(UPPER(CONCATENATE($B292," - ",$A292)),'[1]Segurados Civis'!$A$5:$H$2142,6,0),"")</f>
        <v/>
      </c>
      <c r="D292" s="86" t="str">
        <f>IFERROR(VLOOKUP(UPPER(CONCATENATE($B292," - ",$A292)),'[1]Segurados Civis'!$A$5:$H$2142,7,0),"")</f>
        <v/>
      </c>
      <c r="E292" s="86" t="str">
        <f>IFERROR(VLOOKUP(UPPER(CONCATENATE($B292," - ",$A292)),'[1]Segurados Civis'!$A$5:$H$2142,8,0),"")</f>
        <v/>
      </c>
      <c r="F292" s="86" t="str">
        <f t="shared" si="4"/>
        <v/>
      </c>
      <c r="G292" s="85" t="s">
        <v>5035</v>
      </c>
      <c r="H292" s="85">
        <v>0</v>
      </c>
      <c r="I292" s="85">
        <v>0</v>
      </c>
      <c r="J292" s="85">
        <v>0</v>
      </c>
      <c r="K292" s="85">
        <v>0</v>
      </c>
    </row>
    <row r="293" spans="1:11">
      <c r="A293" s="85" t="s">
        <v>275</v>
      </c>
      <c r="B293" s="85" t="s">
        <v>5535</v>
      </c>
      <c r="C293" s="86" t="str">
        <f>IFERROR(VLOOKUP(UPPER(CONCATENATE($B293," - ",$A293)),'[1]Segurados Civis'!$A$5:$H$2142,6,0),"")</f>
        <v/>
      </c>
      <c r="D293" s="86" t="str">
        <f>IFERROR(VLOOKUP(UPPER(CONCATENATE($B293," - ",$A293)),'[1]Segurados Civis'!$A$5:$H$2142,7,0),"")</f>
        <v/>
      </c>
      <c r="E293" s="86" t="str">
        <f>IFERROR(VLOOKUP(UPPER(CONCATENATE($B293," - ",$A293)),'[1]Segurados Civis'!$A$5:$H$2142,8,0),"")</f>
        <v/>
      </c>
      <c r="F293" s="86" t="str">
        <f t="shared" si="4"/>
        <v/>
      </c>
      <c r="G293" s="85" t="s">
        <v>5035</v>
      </c>
      <c r="H293" s="85">
        <v>0</v>
      </c>
      <c r="I293" s="85">
        <v>0</v>
      </c>
      <c r="J293" s="85">
        <v>0</v>
      </c>
      <c r="K293" s="85">
        <v>0</v>
      </c>
    </row>
    <row r="294" spans="1:11">
      <c r="A294" s="85" t="s">
        <v>275</v>
      </c>
      <c r="B294" s="85" t="s">
        <v>5536</v>
      </c>
      <c r="C294" s="86" t="str">
        <f>IFERROR(VLOOKUP(UPPER(CONCATENATE($B294," - ",$A294)),'[1]Segurados Civis'!$A$5:$H$2142,6,0),"")</f>
        <v/>
      </c>
      <c r="D294" s="86" t="str">
        <f>IFERROR(VLOOKUP(UPPER(CONCATENATE($B294," - ",$A294)),'[1]Segurados Civis'!$A$5:$H$2142,7,0),"")</f>
        <v/>
      </c>
      <c r="E294" s="86" t="str">
        <f>IFERROR(VLOOKUP(UPPER(CONCATENATE($B294," - ",$A294)),'[1]Segurados Civis'!$A$5:$H$2142,8,0),"")</f>
        <v/>
      </c>
      <c r="F294" s="86" t="str">
        <f t="shared" si="4"/>
        <v/>
      </c>
      <c r="G294" s="85" t="s">
        <v>5035</v>
      </c>
      <c r="H294" s="85">
        <v>0</v>
      </c>
      <c r="I294" s="85">
        <v>0</v>
      </c>
      <c r="J294" s="85">
        <v>0</v>
      </c>
      <c r="K294" s="85">
        <v>0</v>
      </c>
    </row>
    <row r="295" spans="1:11">
      <c r="A295" s="85" t="s">
        <v>275</v>
      </c>
      <c r="B295" s="85" t="s">
        <v>5537</v>
      </c>
      <c r="C295" s="86" t="str">
        <f>IFERROR(VLOOKUP(UPPER(CONCATENATE($B295," - ",$A295)),'[1]Segurados Civis'!$A$5:$H$2142,6,0),"")</f>
        <v/>
      </c>
      <c r="D295" s="86" t="str">
        <f>IFERROR(VLOOKUP(UPPER(CONCATENATE($B295," - ",$A295)),'[1]Segurados Civis'!$A$5:$H$2142,7,0),"")</f>
        <v/>
      </c>
      <c r="E295" s="86" t="str">
        <f>IFERROR(VLOOKUP(UPPER(CONCATENATE($B295," - ",$A295)),'[1]Segurados Civis'!$A$5:$H$2142,8,0),"")</f>
        <v/>
      </c>
      <c r="F295" s="86" t="str">
        <f t="shared" si="4"/>
        <v/>
      </c>
      <c r="G295" s="85" t="s">
        <v>5035</v>
      </c>
      <c r="H295" s="85">
        <v>0</v>
      </c>
      <c r="I295" s="85">
        <v>0</v>
      </c>
      <c r="J295" s="85">
        <v>0</v>
      </c>
      <c r="K295" s="85">
        <v>0</v>
      </c>
    </row>
    <row r="296" spans="1:11">
      <c r="A296" s="85" t="s">
        <v>275</v>
      </c>
      <c r="B296" s="85" t="s">
        <v>5538</v>
      </c>
      <c r="C296" s="86" t="str">
        <f>IFERROR(VLOOKUP(UPPER(CONCATENATE($B296," - ",$A296)),'[1]Segurados Civis'!$A$5:$H$2142,6,0),"")</f>
        <v/>
      </c>
      <c r="D296" s="86" t="str">
        <f>IFERROR(VLOOKUP(UPPER(CONCATENATE($B296," - ",$A296)),'[1]Segurados Civis'!$A$5:$H$2142,7,0),"")</f>
        <v/>
      </c>
      <c r="E296" s="86" t="str">
        <f>IFERROR(VLOOKUP(UPPER(CONCATENATE($B296," - ",$A296)),'[1]Segurados Civis'!$A$5:$H$2142,8,0),"")</f>
        <v/>
      </c>
      <c r="F296" s="86" t="str">
        <f t="shared" si="4"/>
        <v/>
      </c>
      <c r="G296" s="85" t="s">
        <v>5035</v>
      </c>
      <c r="H296" s="85">
        <v>0</v>
      </c>
      <c r="I296" s="85">
        <v>0</v>
      </c>
      <c r="J296" s="85">
        <v>0</v>
      </c>
      <c r="K296" s="85">
        <v>0</v>
      </c>
    </row>
    <row r="297" spans="1:11">
      <c r="A297" s="85" t="s">
        <v>275</v>
      </c>
      <c r="B297" s="85" t="s">
        <v>5539</v>
      </c>
      <c r="C297" s="86" t="str">
        <f>IFERROR(VLOOKUP(UPPER(CONCATENATE($B297," - ",$A297)),'[1]Segurados Civis'!$A$5:$H$2142,6,0),"")</f>
        <v/>
      </c>
      <c r="D297" s="86" t="str">
        <f>IFERROR(VLOOKUP(UPPER(CONCATENATE($B297," - ",$A297)),'[1]Segurados Civis'!$A$5:$H$2142,7,0),"")</f>
        <v/>
      </c>
      <c r="E297" s="86" t="str">
        <f>IFERROR(VLOOKUP(UPPER(CONCATENATE($B297," - ",$A297)),'[1]Segurados Civis'!$A$5:$H$2142,8,0),"")</f>
        <v/>
      </c>
      <c r="F297" s="86" t="str">
        <f t="shared" si="4"/>
        <v/>
      </c>
      <c r="G297" s="85" t="s">
        <v>5035</v>
      </c>
      <c r="H297" s="85">
        <v>0</v>
      </c>
      <c r="I297" s="85">
        <v>0</v>
      </c>
      <c r="J297" s="85">
        <v>0</v>
      </c>
      <c r="K297" s="85">
        <v>0</v>
      </c>
    </row>
    <row r="298" spans="1:11">
      <c r="A298" s="85" t="s">
        <v>275</v>
      </c>
      <c r="B298" s="85" t="s">
        <v>5540</v>
      </c>
      <c r="C298" s="86" t="str">
        <f>IFERROR(VLOOKUP(UPPER(CONCATENATE($B298," - ",$A298)),'[1]Segurados Civis'!$A$5:$H$2142,6,0),"")</f>
        <v/>
      </c>
      <c r="D298" s="86" t="str">
        <f>IFERROR(VLOOKUP(UPPER(CONCATENATE($B298," - ",$A298)),'[1]Segurados Civis'!$A$5:$H$2142,7,0),"")</f>
        <v/>
      </c>
      <c r="E298" s="86" t="str">
        <f>IFERROR(VLOOKUP(UPPER(CONCATENATE($B298," - ",$A298)),'[1]Segurados Civis'!$A$5:$H$2142,8,0),"")</f>
        <v/>
      </c>
      <c r="F298" s="86" t="str">
        <f t="shared" si="4"/>
        <v/>
      </c>
      <c r="G298" s="85" t="s">
        <v>5035</v>
      </c>
      <c r="H298" s="85">
        <v>0</v>
      </c>
      <c r="I298" s="85">
        <v>0</v>
      </c>
      <c r="J298" s="85">
        <v>0</v>
      </c>
      <c r="K298" s="85">
        <v>0</v>
      </c>
    </row>
    <row r="299" spans="1:11">
      <c r="A299" s="85" t="s">
        <v>275</v>
      </c>
      <c r="B299" s="85" t="s">
        <v>5541</v>
      </c>
      <c r="C299" s="86" t="str">
        <f>IFERROR(VLOOKUP(UPPER(CONCATENATE($B299," - ",$A299)),'[1]Segurados Civis'!$A$5:$H$2142,6,0),"")</f>
        <v/>
      </c>
      <c r="D299" s="86" t="str">
        <f>IFERROR(VLOOKUP(UPPER(CONCATENATE($B299," - ",$A299)),'[1]Segurados Civis'!$A$5:$H$2142,7,0),"")</f>
        <v/>
      </c>
      <c r="E299" s="86" t="str">
        <f>IFERROR(VLOOKUP(UPPER(CONCATENATE($B299," - ",$A299)),'[1]Segurados Civis'!$A$5:$H$2142,8,0),"")</f>
        <v/>
      </c>
      <c r="F299" s="86" t="str">
        <f t="shared" si="4"/>
        <v/>
      </c>
      <c r="G299" s="85" t="s">
        <v>5035</v>
      </c>
      <c r="H299" s="85">
        <v>0</v>
      </c>
      <c r="I299" s="85">
        <v>0</v>
      </c>
      <c r="J299" s="85">
        <v>0</v>
      </c>
      <c r="K299" s="85">
        <v>0</v>
      </c>
    </row>
    <row r="300" spans="1:11">
      <c r="A300" s="85" t="s">
        <v>275</v>
      </c>
      <c r="B300" s="85" t="s">
        <v>5542</v>
      </c>
      <c r="C300" s="86" t="str">
        <f>IFERROR(VLOOKUP(UPPER(CONCATENATE($B300," - ",$A300)),'[1]Segurados Civis'!$A$5:$H$2142,6,0),"")</f>
        <v/>
      </c>
      <c r="D300" s="86" t="str">
        <f>IFERROR(VLOOKUP(UPPER(CONCATENATE($B300," - ",$A300)),'[1]Segurados Civis'!$A$5:$H$2142,7,0),"")</f>
        <v/>
      </c>
      <c r="E300" s="86" t="str">
        <f>IFERROR(VLOOKUP(UPPER(CONCATENATE($B300," - ",$A300)),'[1]Segurados Civis'!$A$5:$H$2142,8,0),"")</f>
        <v/>
      </c>
      <c r="F300" s="86" t="str">
        <f t="shared" si="4"/>
        <v/>
      </c>
      <c r="G300" s="85" t="s">
        <v>5035</v>
      </c>
      <c r="H300" s="85">
        <v>0</v>
      </c>
      <c r="I300" s="85">
        <v>0</v>
      </c>
      <c r="J300" s="85">
        <v>0</v>
      </c>
      <c r="K300" s="85">
        <v>0</v>
      </c>
    </row>
    <row r="301" spans="1:11">
      <c r="A301" s="85" t="s">
        <v>275</v>
      </c>
      <c r="B301" s="85" t="s">
        <v>5543</v>
      </c>
      <c r="C301" s="86" t="str">
        <f>IFERROR(VLOOKUP(UPPER(CONCATENATE($B301," - ",$A301)),'[1]Segurados Civis'!$A$5:$H$2142,6,0),"")</f>
        <v/>
      </c>
      <c r="D301" s="86" t="str">
        <f>IFERROR(VLOOKUP(UPPER(CONCATENATE($B301," - ",$A301)),'[1]Segurados Civis'!$A$5:$H$2142,7,0),"")</f>
        <v/>
      </c>
      <c r="E301" s="86" t="str">
        <f>IFERROR(VLOOKUP(UPPER(CONCATENATE($B301," - ",$A301)),'[1]Segurados Civis'!$A$5:$H$2142,8,0),"")</f>
        <v/>
      </c>
      <c r="F301" s="86" t="str">
        <f t="shared" si="4"/>
        <v/>
      </c>
      <c r="G301" s="85" t="s">
        <v>5035</v>
      </c>
      <c r="H301" s="85">
        <v>0</v>
      </c>
      <c r="I301" s="85">
        <v>0</v>
      </c>
      <c r="J301" s="85">
        <v>0</v>
      </c>
      <c r="K301" s="85">
        <v>0</v>
      </c>
    </row>
    <row r="302" spans="1:11">
      <c r="A302" s="85" t="s">
        <v>275</v>
      </c>
      <c r="B302" s="85" t="s">
        <v>5544</v>
      </c>
      <c r="C302" s="86" t="str">
        <f>IFERROR(VLOOKUP(UPPER(CONCATENATE($B302," - ",$A302)),'[1]Segurados Civis'!$A$5:$H$2142,6,0),"")</f>
        <v/>
      </c>
      <c r="D302" s="86" t="str">
        <f>IFERROR(VLOOKUP(UPPER(CONCATENATE($B302," - ",$A302)),'[1]Segurados Civis'!$A$5:$H$2142,7,0),"")</f>
        <v/>
      </c>
      <c r="E302" s="86" t="str">
        <f>IFERROR(VLOOKUP(UPPER(CONCATENATE($B302," - ",$A302)),'[1]Segurados Civis'!$A$5:$H$2142,8,0),"")</f>
        <v/>
      </c>
      <c r="F302" s="86" t="str">
        <f t="shared" si="4"/>
        <v/>
      </c>
      <c r="G302" s="85" t="s">
        <v>5035</v>
      </c>
      <c r="H302" s="85">
        <v>0</v>
      </c>
      <c r="I302" s="85">
        <v>0</v>
      </c>
      <c r="J302" s="85">
        <v>0</v>
      </c>
      <c r="K302" s="85">
        <v>0</v>
      </c>
    </row>
    <row r="303" spans="1:11">
      <c r="A303" s="85" t="s">
        <v>275</v>
      </c>
      <c r="B303" s="85" t="s">
        <v>5545</v>
      </c>
      <c r="C303" s="86" t="str">
        <f>IFERROR(VLOOKUP(UPPER(CONCATENATE($B303," - ",$A303)),'[1]Segurados Civis'!$A$5:$H$2142,6,0),"")</f>
        <v/>
      </c>
      <c r="D303" s="86" t="str">
        <f>IFERROR(VLOOKUP(UPPER(CONCATENATE($B303," - ",$A303)),'[1]Segurados Civis'!$A$5:$H$2142,7,0),"")</f>
        <v/>
      </c>
      <c r="E303" s="86" t="str">
        <f>IFERROR(VLOOKUP(UPPER(CONCATENATE($B303," - ",$A303)),'[1]Segurados Civis'!$A$5:$H$2142,8,0),"")</f>
        <v/>
      </c>
      <c r="F303" s="86" t="str">
        <f t="shared" si="4"/>
        <v/>
      </c>
      <c r="G303" s="85" t="s">
        <v>5035</v>
      </c>
      <c r="H303" s="85">
        <v>0</v>
      </c>
      <c r="I303" s="85">
        <v>0</v>
      </c>
      <c r="J303" s="85">
        <v>0</v>
      </c>
      <c r="K303" s="85">
        <v>0</v>
      </c>
    </row>
    <row r="304" spans="1:11">
      <c r="A304" s="85" t="s">
        <v>275</v>
      </c>
      <c r="B304" s="85" t="s">
        <v>5546</v>
      </c>
      <c r="C304" s="86" t="str">
        <f>IFERROR(VLOOKUP(UPPER(CONCATENATE($B304," - ",$A304)),'[1]Segurados Civis'!$A$5:$H$2142,6,0),"")</f>
        <v/>
      </c>
      <c r="D304" s="86" t="str">
        <f>IFERROR(VLOOKUP(UPPER(CONCATENATE($B304," - ",$A304)),'[1]Segurados Civis'!$A$5:$H$2142,7,0),"")</f>
        <v/>
      </c>
      <c r="E304" s="86" t="str">
        <f>IFERROR(VLOOKUP(UPPER(CONCATENATE($B304," - ",$A304)),'[1]Segurados Civis'!$A$5:$H$2142,8,0),"")</f>
        <v/>
      </c>
      <c r="F304" s="86" t="str">
        <f t="shared" si="4"/>
        <v/>
      </c>
      <c r="G304" s="85" t="s">
        <v>5035</v>
      </c>
      <c r="H304" s="85">
        <v>0</v>
      </c>
      <c r="I304" s="85">
        <v>0</v>
      </c>
      <c r="J304" s="85">
        <v>0</v>
      </c>
      <c r="K304" s="85">
        <v>0</v>
      </c>
    </row>
    <row r="305" spans="1:11">
      <c r="A305" s="85" t="s">
        <v>275</v>
      </c>
      <c r="B305" s="85" t="s">
        <v>5547</v>
      </c>
      <c r="C305" s="86" t="str">
        <f>IFERROR(VLOOKUP(UPPER(CONCATENATE($B305," - ",$A305)),'[1]Segurados Civis'!$A$5:$H$2142,6,0),"")</f>
        <v/>
      </c>
      <c r="D305" s="86" t="str">
        <f>IFERROR(VLOOKUP(UPPER(CONCATENATE($B305," - ",$A305)),'[1]Segurados Civis'!$A$5:$H$2142,7,0),"")</f>
        <v/>
      </c>
      <c r="E305" s="86" t="str">
        <f>IFERROR(VLOOKUP(UPPER(CONCATENATE($B305," - ",$A305)),'[1]Segurados Civis'!$A$5:$H$2142,8,0),"")</f>
        <v/>
      </c>
      <c r="F305" s="86" t="str">
        <f t="shared" si="4"/>
        <v/>
      </c>
      <c r="G305" s="85" t="s">
        <v>5035</v>
      </c>
      <c r="H305" s="85">
        <v>0</v>
      </c>
      <c r="I305" s="85">
        <v>0</v>
      </c>
      <c r="J305" s="85">
        <v>0</v>
      </c>
      <c r="K305" s="85">
        <v>0</v>
      </c>
    </row>
    <row r="306" spans="1:11">
      <c r="A306" s="85" t="s">
        <v>275</v>
      </c>
      <c r="B306" s="85" t="s">
        <v>5548</v>
      </c>
      <c r="C306" s="86" t="str">
        <f>IFERROR(VLOOKUP(UPPER(CONCATENATE($B306," - ",$A306)),'[1]Segurados Civis'!$A$5:$H$2142,6,0),"")</f>
        <v/>
      </c>
      <c r="D306" s="86" t="str">
        <f>IFERROR(VLOOKUP(UPPER(CONCATENATE($B306," - ",$A306)),'[1]Segurados Civis'!$A$5:$H$2142,7,0),"")</f>
        <v/>
      </c>
      <c r="E306" s="86" t="str">
        <f>IFERROR(VLOOKUP(UPPER(CONCATENATE($B306," - ",$A306)),'[1]Segurados Civis'!$A$5:$H$2142,8,0),"")</f>
        <v/>
      </c>
      <c r="F306" s="86" t="str">
        <f t="shared" si="4"/>
        <v/>
      </c>
      <c r="G306" s="85" t="s">
        <v>5035</v>
      </c>
      <c r="H306" s="85">
        <v>0</v>
      </c>
      <c r="I306" s="85">
        <v>0</v>
      </c>
      <c r="J306" s="85">
        <v>0</v>
      </c>
      <c r="K306" s="85">
        <v>0</v>
      </c>
    </row>
    <row r="307" spans="1:11">
      <c r="A307" s="85" t="s">
        <v>275</v>
      </c>
      <c r="B307" s="85" t="s">
        <v>5549</v>
      </c>
      <c r="C307" s="86" t="str">
        <f>IFERROR(VLOOKUP(UPPER(CONCATENATE($B307," - ",$A307)),'[1]Segurados Civis'!$A$5:$H$2142,6,0),"")</f>
        <v/>
      </c>
      <c r="D307" s="86" t="str">
        <f>IFERROR(VLOOKUP(UPPER(CONCATENATE($B307," - ",$A307)),'[1]Segurados Civis'!$A$5:$H$2142,7,0),"")</f>
        <v/>
      </c>
      <c r="E307" s="86" t="str">
        <f>IFERROR(VLOOKUP(UPPER(CONCATENATE($B307," - ",$A307)),'[1]Segurados Civis'!$A$5:$H$2142,8,0),"")</f>
        <v/>
      </c>
      <c r="F307" s="86" t="str">
        <f t="shared" si="4"/>
        <v/>
      </c>
      <c r="G307" s="85" t="s">
        <v>5035</v>
      </c>
      <c r="H307" s="85">
        <v>0</v>
      </c>
      <c r="I307" s="85">
        <v>0</v>
      </c>
      <c r="J307" s="85">
        <v>0</v>
      </c>
      <c r="K307" s="85">
        <v>0</v>
      </c>
    </row>
    <row r="308" spans="1:11">
      <c r="A308" s="85" t="s">
        <v>275</v>
      </c>
      <c r="B308" s="85" t="s">
        <v>5550</v>
      </c>
      <c r="C308" s="86" t="str">
        <f>IFERROR(VLOOKUP(UPPER(CONCATENATE($B308," - ",$A308)),'[1]Segurados Civis'!$A$5:$H$2142,6,0),"")</f>
        <v/>
      </c>
      <c r="D308" s="86" t="str">
        <f>IFERROR(VLOOKUP(UPPER(CONCATENATE($B308," - ",$A308)),'[1]Segurados Civis'!$A$5:$H$2142,7,0),"")</f>
        <v/>
      </c>
      <c r="E308" s="86" t="str">
        <f>IFERROR(VLOOKUP(UPPER(CONCATENATE($B308," - ",$A308)),'[1]Segurados Civis'!$A$5:$H$2142,8,0),"")</f>
        <v/>
      </c>
      <c r="F308" s="86" t="str">
        <f t="shared" si="4"/>
        <v/>
      </c>
      <c r="G308" s="85" t="s">
        <v>5035</v>
      </c>
      <c r="H308" s="85">
        <v>0</v>
      </c>
      <c r="I308" s="85">
        <v>0</v>
      </c>
      <c r="J308" s="85">
        <v>0</v>
      </c>
      <c r="K308" s="85">
        <v>0</v>
      </c>
    </row>
    <row r="309" spans="1:11">
      <c r="A309" s="85" t="s">
        <v>275</v>
      </c>
      <c r="B309" s="85" t="s">
        <v>5551</v>
      </c>
      <c r="C309" s="86" t="str">
        <f>IFERROR(VLOOKUP(UPPER(CONCATENATE($B309," - ",$A309)),'[1]Segurados Civis'!$A$5:$H$2142,6,0),"")</f>
        <v/>
      </c>
      <c r="D309" s="86" t="str">
        <f>IFERROR(VLOOKUP(UPPER(CONCATENATE($B309," - ",$A309)),'[1]Segurados Civis'!$A$5:$H$2142,7,0),"")</f>
        <v/>
      </c>
      <c r="E309" s="86" t="str">
        <f>IFERROR(VLOOKUP(UPPER(CONCATENATE($B309," - ",$A309)),'[1]Segurados Civis'!$A$5:$H$2142,8,0),"")</f>
        <v/>
      </c>
      <c r="F309" s="86" t="str">
        <f t="shared" si="4"/>
        <v/>
      </c>
      <c r="G309" s="85" t="s">
        <v>5035</v>
      </c>
      <c r="H309" s="85">
        <v>0</v>
      </c>
      <c r="I309" s="85">
        <v>0</v>
      </c>
      <c r="J309" s="85">
        <v>0</v>
      </c>
      <c r="K309" s="85">
        <v>0</v>
      </c>
    </row>
    <row r="310" spans="1:11">
      <c r="A310" s="85" t="s">
        <v>275</v>
      </c>
      <c r="B310" s="85" t="s">
        <v>5552</v>
      </c>
      <c r="C310" s="86" t="str">
        <f>IFERROR(VLOOKUP(UPPER(CONCATENATE($B310," - ",$A310)),'[1]Segurados Civis'!$A$5:$H$2142,6,0),"")</f>
        <v/>
      </c>
      <c r="D310" s="86" t="str">
        <f>IFERROR(VLOOKUP(UPPER(CONCATENATE($B310," - ",$A310)),'[1]Segurados Civis'!$A$5:$H$2142,7,0),"")</f>
        <v/>
      </c>
      <c r="E310" s="86" t="str">
        <f>IFERROR(VLOOKUP(UPPER(CONCATENATE($B310," - ",$A310)),'[1]Segurados Civis'!$A$5:$H$2142,8,0),"")</f>
        <v/>
      </c>
      <c r="F310" s="86" t="str">
        <f t="shared" si="4"/>
        <v/>
      </c>
      <c r="G310" s="85" t="s">
        <v>5035</v>
      </c>
      <c r="H310" s="85">
        <v>0</v>
      </c>
      <c r="I310" s="85">
        <v>0</v>
      </c>
      <c r="J310" s="85">
        <v>0</v>
      </c>
      <c r="K310" s="85">
        <v>0</v>
      </c>
    </row>
    <row r="311" spans="1:11">
      <c r="A311" s="85" t="s">
        <v>275</v>
      </c>
      <c r="B311" s="85" t="s">
        <v>5553</v>
      </c>
      <c r="C311" s="86" t="str">
        <f>IFERROR(VLOOKUP(UPPER(CONCATENATE($B311," - ",$A311)),'[1]Segurados Civis'!$A$5:$H$2142,6,0),"")</f>
        <v/>
      </c>
      <c r="D311" s="86" t="str">
        <f>IFERROR(VLOOKUP(UPPER(CONCATENATE($B311," - ",$A311)),'[1]Segurados Civis'!$A$5:$H$2142,7,0),"")</f>
        <v/>
      </c>
      <c r="E311" s="86" t="str">
        <f>IFERROR(VLOOKUP(UPPER(CONCATENATE($B311," - ",$A311)),'[1]Segurados Civis'!$A$5:$H$2142,8,0),"")</f>
        <v/>
      </c>
      <c r="F311" s="86" t="str">
        <f t="shared" si="4"/>
        <v/>
      </c>
      <c r="G311" s="85" t="s">
        <v>5035</v>
      </c>
      <c r="H311" s="85">
        <v>0</v>
      </c>
      <c r="I311" s="85">
        <v>0</v>
      </c>
      <c r="J311" s="85">
        <v>0</v>
      </c>
      <c r="K311" s="85">
        <v>0</v>
      </c>
    </row>
    <row r="312" spans="1:11">
      <c r="A312" s="85" t="s">
        <v>275</v>
      </c>
      <c r="B312" s="85" t="s">
        <v>5554</v>
      </c>
      <c r="C312" s="86" t="str">
        <f>IFERROR(VLOOKUP(UPPER(CONCATENATE($B312," - ",$A312)),'[1]Segurados Civis'!$A$5:$H$2142,6,0),"")</f>
        <v/>
      </c>
      <c r="D312" s="86" t="str">
        <f>IFERROR(VLOOKUP(UPPER(CONCATENATE($B312," - ",$A312)),'[1]Segurados Civis'!$A$5:$H$2142,7,0),"")</f>
        <v/>
      </c>
      <c r="E312" s="86" t="str">
        <f>IFERROR(VLOOKUP(UPPER(CONCATENATE($B312," - ",$A312)),'[1]Segurados Civis'!$A$5:$H$2142,8,0),"")</f>
        <v/>
      </c>
      <c r="F312" s="86" t="str">
        <f t="shared" si="4"/>
        <v/>
      </c>
      <c r="G312" s="85" t="s">
        <v>5035</v>
      </c>
      <c r="H312" s="85">
        <v>0</v>
      </c>
      <c r="I312" s="85">
        <v>0</v>
      </c>
      <c r="J312" s="85">
        <v>0</v>
      </c>
      <c r="K312" s="85">
        <v>0</v>
      </c>
    </row>
    <row r="313" spans="1:11">
      <c r="A313" s="85" t="s">
        <v>275</v>
      </c>
      <c r="B313" s="85" t="s">
        <v>5555</v>
      </c>
      <c r="C313" s="86">
        <f>IFERROR(VLOOKUP(UPPER(CONCATENATE($B313," - ",$A313)),'[1]Segurados Civis'!$A$5:$H$2142,6,0),"")</f>
        <v>660</v>
      </c>
      <c r="D313" s="86">
        <f>IFERROR(VLOOKUP(UPPER(CONCATENATE($B313," - ",$A313)),'[1]Segurados Civis'!$A$5:$H$2142,7,0),"")</f>
        <v>49</v>
      </c>
      <c r="E313" s="86">
        <f>IFERROR(VLOOKUP(UPPER(CONCATENATE($B313," - ",$A313)),'[1]Segurados Civis'!$A$5:$H$2142,8,0),"")</f>
        <v>13</v>
      </c>
      <c r="F313" s="86">
        <f t="shared" si="4"/>
        <v>722</v>
      </c>
      <c r="G313" s="85" t="s">
        <v>5032</v>
      </c>
      <c r="H313" s="85">
        <v>0</v>
      </c>
      <c r="I313" s="85">
        <v>0</v>
      </c>
      <c r="J313" s="85">
        <v>0</v>
      </c>
      <c r="K313" s="85">
        <v>0</v>
      </c>
    </row>
    <row r="314" spans="1:11">
      <c r="A314" s="85" t="s">
        <v>275</v>
      </c>
      <c r="B314" s="85" t="s">
        <v>5556</v>
      </c>
      <c r="C314" s="86" t="str">
        <f>IFERROR(VLOOKUP(UPPER(CONCATENATE($B314," - ",$A314)),'[1]Segurados Civis'!$A$5:$H$2142,6,0),"")</f>
        <v/>
      </c>
      <c r="D314" s="86" t="str">
        <f>IFERROR(VLOOKUP(UPPER(CONCATENATE($B314," - ",$A314)),'[1]Segurados Civis'!$A$5:$H$2142,7,0),"")</f>
        <v/>
      </c>
      <c r="E314" s="86" t="str">
        <f>IFERROR(VLOOKUP(UPPER(CONCATENATE($B314," - ",$A314)),'[1]Segurados Civis'!$A$5:$H$2142,8,0),"")</f>
        <v/>
      </c>
      <c r="F314" s="86" t="str">
        <f t="shared" si="4"/>
        <v/>
      </c>
      <c r="G314" s="85" t="s">
        <v>5035</v>
      </c>
      <c r="H314" s="85">
        <v>0</v>
      </c>
      <c r="I314" s="85">
        <v>0</v>
      </c>
      <c r="J314" s="85">
        <v>0</v>
      </c>
      <c r="K314" s="85">
        <v>0</v>
      </c>
    </row>
    <row r="315" spans="1:11">
      <c r="A315" s="85" t="s">
        <v>275</v>
      </c>
      <c r="B315" s="85" t="s">
        <v>5557</v>
      </c>
      <c r="C315" s="86" t="str">
        <f>IFERROR(VLOOKUP(UPPER(CONCATENATE($B315," - ",$A315)),'[1]Segurados Civis'!$A$5:$H$2142,6,0),"")</f>
        <v/>
      </c>
      <c r="D315" s="86" t="str">
        <f>IFERROR(VLOOKUP(UPPER(CONCATENATE($B315," - ",$A315)),'[1]Segurados Civis'!$A$5:$H$2142,7,0),"")</f>
        <v/>
      </c>
      <c r="E315" s="86" t="str">
        <f>IFERROR(VLOOKUP(UPPER(CONCATENATE($B315," - ",$A315)),'[1]Segurados Civis'!$A$5:$H$2142,8,0),"")</f>
        <v/>
      </c>
      <c r="F315" s="86" t="str">
        <f t="shared" si="4"/>
        <v/>
      </c>
      <c r="G315" s="85" t="s">
        <v>5035</v>
      </c>
      <c r="H315" s="85">
        <v>0</v>
      </c>
      <c r="I315" s="85">
        <v>0</v>
      </c>
      <c r="J315" s="85">
        <v>0</v>
      </c>
      <c r="K315" s="85">
        <v>0</v>
      </c>
    </row>
    <row r="316" spans="1:11">
      <c r="A316" s="85" t="s">
        <v>275</v>
      </c>
      <c r="B316" s="85" t="s">
        <v>5558</v>
      </c>
      <c r="C316" s="86" t="str">
        <f>IFERROR(VLOOKUP(UPPER(CONCATENATE($B316," - ",$A316)),'[1]Segurados Civis'!$A$5:$H$2142,6,0),"")</f>
        <v/>
      </c>
      <c r="D316" s="86" t="str">
        <f>IFERROR(VLOOKUP(UPPER(CONCATENATE($B316," - ",$A316)),'[1]Segurados Civis'!$A$5:$H$2142,7,0),"")</f>
        <v/>
      </c>
      <c r="E316" s="86" t="str">
        <f>IFERROR(VLOOKUP(UPPER(CONCATENATE($B316," - ",$A316)),'[1]Segurados Civis'!$A$5:$H$2142,8,0),"")</f>
        <v/>
      </c>
      <c r="F316" s="86" t="str">
        <f t="shared" si="4"/>
        <v/>
      </c>
      <c r="G316" s="85" t="s">
        <v>5035</v>
      </c>
      <c r="H316" s="85">
        <v>0</v>
      </c>
      <c r="I316" s="85">
        <v>0</v>
      </c>
      <c r="J316" s="85">
        <v>0</v>
      </c>
      <c r="K316" s="85">
        <v>0</v>
      </c>
    </row>
    <row r="317" spans="1:11">
      <c r="A317" s="85" t="s">
        <v>275</v>
      </c>
      <c r="B317" s="85" t="s">
        <v>5559</v>
      </c>
      <c r="C317" s="86" t="str">
        <f>IFERROR(VLOOKUP(UPPER(CONCATENATE($B317," - ",$A317)),'[1]Segurados Civis'!$A$5:$H$2142,6,0),"")</f>
        <v/>
      </c>
      <c r="D317" s="86" t="str">
        <f>IFERROR(VLOOKUP(UPPER(CONCATENATE($B317," - ",$A317)),'[1]Segurados Civis'!$A$5:$H$2142,7,0),"")</f>
        <v/>
      </c>
      <c r="E317" s="86" t="str">
        <f>IFERROR(VLOOKUP(UPPER(CONCATENATE($B317," - ",$A317)),'[1]Segurados Civis'!$A$5:$H$2142,8,0),"")</f>
        <v/>
      </c>
      <c r="F317" s="86" t="str">
        <f t="shared" si="4"/>
        <v/>
      </c>
      <c r="G317" s="85" t="s">
        <v>5035</v>
      </c>
      <c r="H317" s="85">
        <v>0</v>
      </c>
      <c r="I317" s="85">
        <v>0</v>
      </c>
      <c r="J317" s="85">
        <v>0</v>
      </c>
      <c r="K317" s="85">
        <v>0</v>
      </c>
    </row>
    <row r="318" spans="1:11">
      <c r="A318" s="85" t="s">
        <v>275</v>
      </c>
      <c r="B318" s="85" t="s">
        <v>5560</v>
      </c>
      <c r="C318" s="86" t="str">
        <f>IFERROR(VLOOKUP(UPPER(CONCATENATE($B318," - ",$A318)),'[1]Segurados Civis'!$A$5:$H$2142,6,0),"")</f>
        <v/>
      </c>
      <c r="D318" s="86" t="str">
        <f>IFERROR(VLOOKUP(UPPER(CONCATENATE($B318," - ",$A318)),'[1]Segurados Civis'!$A$5:$H$2142,7,0),"")</f>
        <v/>
      </c>
      <c r="E318" s="86" t="str">
        <f>IFERROR(VLOOKUP(UPPER(CONCATENATE($B318," - ",$A318)),'[1]Segurados Civis'!$A$5:$H$2142,8,0),"")</f>
        <v/>
      </c>
      <c r="F318" s="86" t="str">
        <f t="shared" si="4"/>
        <v/>
      </c>
      <c r="G318" s="85" t="s">
        <v>5035</v>
      </c>
      <c r="H318" s="85">
        <v>0</v>
      </c>
      <c r="I318" s="85">
        <v>0</v>
      </c>
      <c r="J318" s="85">
        <v>0</v>
      </c>
      <c r="K318" s="85">
        <v>0</v>
      </c>
    </row>
    <row r="319" spans="1:11">
      <c r="A319" s="85" t="s">
        <v>275</v>
      </c>
      <c r="B319" s="85" t="s">
        <v>5561</v>
      </c>
      <c r="C319" s="86" t="str">
        <f>IFERROR(VLOOKUP(UPPER(CONCATENATE($B319," - ",$A319)),'[1]Segurados Civis'!$A$5:$H$2142,6,0),"")</f>
        <v/>
      </c>
      <c r="D319" s="86" t="str">
        <f>IFERROR(VLOOKUP(UPPER(CONCATENATE($B319," - ",$A319)),'[1]Segurados Civis'!$A$5:$H$2142,7,0),"")</f>
        <v/>
      </c>
      <c r="E319" s="86" t="str">
        <f>IFERROR(VLOOKUP(UPPER(CONCATENATE($B319," - ",$A319)),'[1]Segurados Civis'!$A$5:$H$2142,8,0),"")</f>
        <v/>
      </c>
      <c r="F319" s="86" t="str">
        <f t="shared" si="4"/>
        <v/>
      </c>
      <c r="G319" s="85" t="s">
        <v>5035</v>
      </c>
      <c r="H319" s="85">
        <v>0</v>
      </c>
      <c r="I319" s="85">
        <v>0</v>
      </c>
      <c r="J319" s="85">
        <v>0</v>
      </c>
      <c r="K319" s="85">
        <v>0</v>
      </c>
    </row>
    <row r="320" spans="1:11">
      <c r="A320" s="85" t="s">
        <v>275</v>
      </c>
      <c r="B320" s="85" t="s">
        <v>5562</v>
      </c>
      <c r="C320" s="86" t="str">
        <f>IFERROR(VLOOKUP(UPPER(CONCATENATE($B320," - ",$A320)),'[1]Segurados Civis'!$A$5:$H$2142,6,0),"")</f>
        <v/>
      </c>
      <c r="D320" s="86" t="str">
        <f>IFERROR(VLOOKUP(UPPER(CONCATENATE($B320," - ",$A320)),'[1]Segurados Civis'!$A$5:$H$2142,7,0),"")</f>
        <v/>
      </c>
      <c r="E320" s="86" t="str">
        <f>IFERROR(VLOOKUP(UPPER(CONCATENATE($B320," - ",$A320)),'[1]Segurados Civis'!$A$5:$H$2142,8,0),"")</f>
        <v/>
      </c>
      <c r="F320" s="86" t="str">
        <f t="shared" si="4"/>
        <v/>
      </c>
      <c r="G320" s="85" t="s">
        <v>5035</v>
      </c>
      <c r="H320" s="85">
        <v>0</v>
      </c>
      <c r="I320" s="85">
        <v>0</v>
      </c>
      <c r="J320" s="85">
        <v>0</v>
      </c>
      <c r="K320" s="85">
        <v>0</v>
      </c>
    </row>
    <row r="321" spans="1:11">
      <c r="A321" s="85" t="s">
        <v>275</v>
      </c>
      <c r="B321" s="85" t="s">
        <v>5563</v>
      </c>
      <c r="C321" s="86" t="str">
        <f>IFERROR(VLOOKUP(UPPER(CONCATENATE($B321," - ",$A321)),'[1]Segurados Civis'!$A$5:$H$2142,6,0),"")</f>
        <v/>
      </c>
      <c r="D321" s="86" t="str">
        <f>IFERROR(VLOOKUP(UPPER(CONCATENATE($B321," - ",$A321)),'[1]Segurados Civis'!$A$5:$H$2142,7,0),"")</f>
        <v/>
      </c>
      <c r="E321" s="86" t="str">
        <f>IFERROR(VLOOKUP(UPPER(CONCATENATE($B321," - ",$A321)),'[1]Segurados Civis'!$A$5:$H$2142,8,0),"")</f>
        <v/>
      </c>
      <c r="F321" s="86" t="str">
        <f t="shared" si="4"/>
        <v/>
      </c>
      <c r="G321" s="85" t="s">
        <v>5035</v>
      </c>
      <c r="H321" s="85">
        <v>0</v>
      </c>
      <c r="I321" s="85">
        <v>0</v>
      </c>
      <c r="J321" s="85">
        <v>0</v>
      </c>
      <c r="K321" s="85">
        <v>0</v>
      </c>
    </row>
    <row r="322" spans="1:11">
      <c r="A322" s="85" t="s">
        <v>275</v>
      </c>
      <c r="B322" s="85" t="s">
        <v>5564</v>
      </c>
      <c r="C322" s="86">
        <f>IFERROR(VLOOKUP(UPPER(CONCATENATE($B322," - ",$A322)),'[1]Segurados Civis'!$A$5:$H$2142,6,0),"")</f>
        <v>417</v>
      </c>
      <c r="D322" s="86">
        <f>IFERROR(VLOOKUP(UPPER(CONCATENATE($B322," - ",$A322)),'[1]Segurados Civis'!$A$5:$H$2142,7,0),"")</f>
        <v>75</v>
      </c>
      <c r="E322" s="86">
        <f>IFERROR(VLOOKUP(UPPER(CONCATENATE($B322," - ",$A322)),'[1]Segurados Civis'!$A$5:$H$2142,8,0),"")</f>
        <v>17</v>
      </c>
      <c r="F322" s="86">
        <f t="shared" ref="F322:F385" si="5">IF(SUM(C322:E322)=0,"",SUM(C322:E322))</f>
        <v>509</v>
      </c>
      <c r="G322" s="85" t="s">
        <v>5032</v>
      </c>
      <c r="H322" s="85">
        <v>0</v>
      </c>
      <c r="I322" s="85">
        <v>0</v>
      </c>
      <c r="J322" s="85">
        <v>0</v>
      </c>
      <c r="K322" s="85">
        <v>0</v>
      </c>
    </row>
    <row r="323" spans="1:11">
      <c r="A323" s="85" t="s">
        <v>275</v>
      </c>
      <c r="B323" s="85" t="s">
        <v>5565</v>
      </c>
      <c r="C323" s="86" t="str">
        <f>IFERROR(VLOOKUP(UPPER(CONCATENATE($B323," - ",$A323)),'[1]Segurados Civis'!$A$5:$H$2142,6,0),"")</f>
        <v/>
      </c>
      <c r="D323" s="86" t="str">
        <f>IFERROR(VLOOKUP(UPPER(CONCATENATE($B323," - ",$A323)),'[1]Segurados Civis'!$A$5:$H$2142,7,0),"")</f>
        <v/>
      </c>
      <c r="E323" s="86" t="str">
        <f>IFERROR(VLOOKUP(UPPER(CONCATENATE($B323," - ",$A323)),'[1]Segurados Civis'!$A$5:$H$2142,8,0),"")</f>
        <v/>
      </c>
      <c r="F323" s="86" t="str">
        <f t="shared" si="5"/>
        <v/>
      </c>
      <c r="G323" s="85" t="s">
        <v>5035</v>
      </c>
      <c r="H323" s="85">
        <v>0</v>
      </c>
      <c r="I323" s="85">
        <v>0</v>
      </c>
      <c r="J323" s="85">
        <v>0</v>
      </c>
      <c r="K323" s="85">
        <v>0</v>
      </c>
    </row>
    <row r="324" spans="1:11">
      <c r="A324" s="85" t="s">
        <v>275</v>
      </c>
      <c r="B324" s="85" t="s">
        <v>5566</v>
      </c>
      <c r="C324" s="86" t="str">
        <f>IFERROR(VLOOKUP(UPPER(CONCATENATE($B324," - ",$A324)),'[1]Segurados Civis'!$A$5:$H$2142,6,0),"")</f>
        <v/>
      </c>
      <c r="D324" s="86" t="str">
        <f>IFERROR(VLOOKUP(UPPER(CONCATENATE($B324," - ",$A324)),'[1]Segurados Civis'!$A$5:$H$2142,7,0),"")</f>
        <v/>
      </c>
      <c r="E324" s="86" t="str">
        <f>IFERROR(VLOOKUP(UPPER(CONCATENATE($B324," - ",$A324)),'[1]Segurados Civis'!$A$5:$H$2142,8,0),"")</f>
        <v/>
      </c>
      <c r="F324" s="86" t="str">
        <f t="shared" si="5"/>
        <v/>
      </c>
      <c r="G324" s="85" t="s">
        <v>5035</v>
      </c>
      <c r="H324" s="85">
        <v>0</v>
      </c>
      <c r="I324" s="85">
        <v>0</v>
      </c>
      <c r="J324" s="85">
        <v>0</v>
      </c>
      <c r="K324" s="85">
        <v>0</v>
      </c>
    </row>
    <row r="325" spans="1:11">
      <c r="A325" s="85" t="s">
        <v>275</v>
      </c>
      <c r="B325" s="85" t="s">
        <v>5567</v>
      </c>
      <c r="C325" s="86" t="str">
        <f>IFERROR(VLOOKUP(UPPER(CONCATENATE($B325," - ",$A325)),'[1]Segurados Civis'!$A$5:$H$2142,6,0),"")</f>
        <v/>
      </c>
      <c r="D325" s="86" t="str">
        <f>IFERROR(VLOOKUP(UPPER(CONCATENATE($B325," - ",$A325)),'[1]Segurados Civis'!$A$5:$H$2142,7,0),"")</f>
        <v/>
      </c>
      <c r="E325" s="86" t="str">
        <f>IFERROR(VLOOKUP(UPPER(CONCATENATE($B325," - ",$A325)),'[1]Segurados Civis'!$A$5:$H$2142,8,0),"")</f>
        <v/>
      </c>
      <c r="F325" s="86" t="str">
        <f t="shared" si="5"/>
        <v/>
      </c>
      <c r="G325" s="85" t="s">
        <v>5035</v>
      </c>
      <c r="H325" s="85">
        <v>0</v>
      </c>
      <c r="I325" s="85">
        <v>0</v>
      </c>
      <c r="J325" s="85">
        <v>0</v>
      </c>
      <c r="K325" s="85">
        <v>0</v>
      </c>
    </row>
    <row r="326" spans="1:11">
      <c r="A326" s="85" t="s">
        <v>275</v>
      </c>
      <c r="B326" s="85" t="s">
        <v>5568</v>
      </c>
      <c r="C326" s="86" t="str">
        <f>IFERROR(VLOOKUP(UPPER(CONCATENATE($B326," - ",$A326)),'[1]Segurados Civis'!$A$5:$H$2142,6,0),"")</f>
        <v/>
      </c>
      <c r="D326" s="86" t="str">
        <f>IFERROR(VLOOKUP(UPPER(CONCATENATE($B326," - ",$A326)),'[1]Segurados Civis'!$A$5:$H$2142,7,0),"")</f>
        <v/>
      </c>
      <c r="E326" s="86" t="str">
        <f>IFERROR(VLOOKUP(UPPER(CONCATENATE($B326," - ",$A326)),'[1]Segurados Civis'!$A$5:$H$2142,8,0),"")</f>
        <v/>
      </c>
      <c r="F326" s="86" t="str">
        <f t="shared" si="5"/>
        <v/>
      </c>
      <c r="G326" s="85" t="s">
        <v>5035</v>
      </c>
      <c r="H326" s="85">
        <v>0</v>
      </c>
      <c r="I326" s="85">
        <v>0</v>
      </c>
      <c r="J326" s="85">
        <v>0</v>
      </c>
      <c r="K326" s="85">
        <v>0</v>
      </c>
    </row>
    <row r="327" spans="1:11">
      <c r="A327" s="85" t="s">
        <v>275</v>
      </c>
      <c r="B327" s="85" t="s">
        <v>5569</v>
      </c>
      <c r="C327" s="86" t="str">
        <f>IFERROR(VLOOKUP(UPPER(CONCATENATE($B327," - ",$A327)),'[1]Segurados Civis'!$A$5:$H$2142,6,0),"")</f>
        <v/>
      </c>
      <c r="D327" s="86" t="str">
        <f>IFERROR(VLOOKUP(UPPER(CONCATENATE($B327," - ",$A327)),'[1]Segurados Civis'!$A$5:$H$2142,7,0),"")</f>
        <v/>
      </c>
      <c r="E327" s="86" t="str">
        <f>IFERROR(VLOOKUP(UPPER(CONCATENATE($B327," - ",$A327)),'[1]Segurados Civis'!$A$5:$H$2142,8,0),"")</f>
        <v/>
      </c>
      <c r="F327" s="86" t="str">
        <f t="shared" si="5"/>
        <v/>
      </c>
      <c r="G327" s="85" t="s">
        <v>5035</v>
      </c>
      <c r="H327" s="85">
        <v>0</v>
      </c>
      <c r="I327" s="85">
        <v>0</v>
      </c>
      <c r="J327" s="85">
        <v>0</v>
      </c>
      <c r="K327" s="85">
        <v>0</v>
      </c>
    </row>
    <row r="328" spans="1:11">
      <c r="A328" s="85" t="s">
        <v>275</v>
      </c>
      <c r="B328" s="85" t="s">
        <v>5570</v>
      </c>
      <c r="C328" s="86" t="str">
        <f>IFERROR(VLOOKUP(UPPER(CONCATENATE($B328," - ",$A328)),'[1]Segurados Civis'!$A$5:$H$2142,6,0),"")</f>
        <v/>
      </c>
      <c r="D328" s="86" t="str">
        <f>IFERROR(VLOOKUP(UPPER(CONCATENATE($B328," - ",$A328)),'[1]Segurados Civis'!$A$5:$H$2142,7,0),"")</f>
        <v/>
      </c>
      <c r="E328" s="86" t="str">
        <f>IFERROR(VLOOKUP(UPPER(CONCATENATE($B328," - ",$A328)),'[1]Segurados Civis'!$A$5:$H$2142,8,0),"")</f>
        <v/>
      </c>
      <c r="F328" s="86" t="str">
        <f t="shared" si="5"/>
        <v/>
      </c>
      <c r="G328" s="85" t="s">
        <v>5035</v>
      </c>
      <c r="H328" s="85">
        <v>0</v>
      </c>
      <c r="I328" s="85">
        <v>0</v>
      </c>
      <c r="J328" s="85">
        <v>0</v>
      </c>
      <c r="K328" s="85">
        <v>0</v>
      </c>
    </row>
    <row r="329" spans="1:11">
      <c r="A329" s="85" t="s">
        <v>275</v>
      </c>
      <c r="B329" s="85" t="s">
        <v>5571</v>
      </c>
      <c r="C329" s="86" t="str">
        <f>IFERROR(VLOOKUP(UPPER(CONCATENATE($B329," - ",$A329)),'[1]Segurados Civis'!$A$5:$H$2142,6,0),"")</f>
        <v/>
      </c>
      <c r="D329" s="86" t="str">
        <f>IFERROR(VLOOKUP(UPPER(CONCATENATE($B329," - ",$A329)),'[1]Segurados Civis'!$A$5:$H$2142,7,0),"")</f>
        <v/>
      </c>
      <c r="E329" s="86" t="str">
        <f>IFERROR(VLOOKUP(UPPER(CONCATENATE($B329," - ",$A329)),'[1]Segurados Civis'!$A$5:$H$2142,8,0),"")</f>
        <v/>
      </c>
      <c r="F329" s="86" t="str">
        <f t="shared" si="5"/>
        <v/>
      </c>
      <c r="G329" s="85" t="s">
        <v>5035</v>
      </c>
      <c r="H329" s="85">
        <v>0</v>
      </c>
      <c r="I329" s="85">
        <v>0</v>
      </c>
      <c r="J329" s="85">
        <v>0</v>
      </c>
      <c r="K329" s="85">
        <v>0</v>
      </c>
    </row>
    <row r="330" spans="1:11">
      <c r="A330" s="85" t="s">
        <v>275</v>
      </c>
      <c r="B330" s="85" t="s">
        <v>5572</v>
      </c>
      <c r="C330" s="86" t="str">
        <f>IFERROR(VLOOKUP(UPPER(CONCATENATE($B330," - ",$A330)),'[1]Segurados Civis'!$A$5:$H$2142,6,0),"")</f>
        <v/>
      </c>
      <c r="D330" s="86" t="str">
        <f>IFERROR(VLOOKUP(UPPER(CONCATENATE($B330," - ",$A330)),'[1]Segurados Civis'!$A$5:$H$2142,7,0),"")</f>
        <v/>
      </c>
      <c r="E330" s="86" t="str">
        <f>IFERROR(VLOOKUP(UPPER(CONCATENATE($B330," - ",$A330)),'[1]Segurados Civis'!$A$5:$H$2142,8,0),"")</f>
        <v/>
      </c>
      <c r="F330" s="86" t="str">
        <f t="shared" si="5"/>
        <v/>
      </c>
      <c r="G330" s="85" t="s">
        <v>5035</v>
      </c>
      <c r="H330" s="85">
        <v>0</v>
      </c>
      <c r="I330" s="85">
        <v>0</v>
      </c>
      <c r="J330" s="85">
        <v>0</v>
      </c>
      <c r="K330" s="85">
        <v>0</v>
      </c>
    </row>
    <row r="331" spans="1:11">
      <c r="A331" s="85" t="s">
        <v>275</v>
      </c>
      <c r="B331" s="85" t="s">
        <v>5573</v>
      </c>
      <c r="C331" s="86">
        <f>IFERROR(VLOOKUP(UPPER(CONCATENATE($B331," - ",$A331)),'[1]Segurados Civis'!$A$5:$H$2142,6,0),"")</f>
        <v>17</v>
      </c>
      <c r="D331" s="86">
        <f>IFERROR(VLOOKUP(UPPER(CONCATENATE($B331," - ",$A331)),'[1]Segurados Civis'!$A$5:$H$2142,7,0),"")</f>
        <v>0</v>
      </c>
      <c r="E331" s="86">
        <f>IFERROR(VLOOKUP(UPPER(CONCATENATE($B331," - ",$A331)),'[1]Segurados Civis'!$A$5:$H$2142,8,0),"")</f>
        <v>0</v>
      </c>
      <c r="F331" s="86">
        <f t="shared" si="5"/>
        <v>17</v>
      </c>
      <c r="G331" s="85" t="s">
        <v>5032</v>
      </c>
      <c r="H331" s="85">
        <v>0</v>
      </c>
      <c r="I331" s="85">
        <v>0</v>
      </c>
      <c r="J331" s="85">
        <v>0</v>
      </c>
      <c r="K331" s="85">
        <v>0</v>
      </c>
    </row>
    <row r="332" spans="1:11">
      <c r="A332" s="85" t="s">
        <v>275</v>
      </c>
      <c r="B332" s="85" t="s">
        <v>5574</v>
      </c>
      <c r="C332" s="86" t="str">
        <f>IFERROR(VLOOKUP(UPPER(CONCATENATE($B332," - ",$A332)),'[1]Segurados Civis'!$A$5:$H$2142,6,0),"")</f>
        <v/>
      </c>
      <c r="D332" s="86" t="str">
        <f>IFERROR(VLOOKUP(UPPER(CONCATENATE($B332," - ",$A332)),'[1]Segurados Civis'!$A$5:$H$2142,7,0),"")</f>
        <v/>
      </c>
      <c r="E332" s="86" t="str">
        <f>IFERROR(VLOOKUP(UPPER(CONCATENATE($B332," - ",$A332)),'[1]Segurados Civis'!$A$5:$H$2142,8,0),"")</f>
        <v/>
      </c>
      <c r="F332" s="86" t="str">
        <f t="shared" si="5"/>
        <v/>
      </c>
      <c r="G332" s="85" t="s">
        <v>5035</v>
      </c>
      <c r="H332" s="85">
        <v>0</v>
      </c>
      <c r="I332" s="85">
        <v>0</v>
      </c>
      <c r="J332" s="85">
        <v>0</v>
      </c>
      <c r="K332" s="85">
        <v>0</v>
      </c>
    </row>
    <row r="333" spans="1:11">
      <c r="A333" s="85" t="s">
        <v>275</v>
      </c>
      <c r="B333" s="85" t="s">
        <v>5575</v>
      </c>
      <c r="C333" s="86" t="str">
        <f>IFERROR(VLOOKUP(UPPER(CONCATENATE($B333," - ",$A333)),'[1]Segurados Civis'!$A$5:$H$2142,6,0),"")</f>
        <v/>
      </c>
      <c r="D333" s="86" t="str">
        <f>IFERROR(VLOOKUP(UPPER(CONCATENATE($B333," - ",$A333)),'[1]Segurados Civis'!$A$5:$H$2142,7,0),"")</f>
        <v/>
      </c>
      <c r="E333" s="86" t="str">
        <f>IFERROR(VLOOKUP(UPPER(CONCATENATE($B333," - ",$A333)),'[1]Segurados Civis'!$A$5:$H$2142,8,0),"")</f>
        <v/>
      </c>
      <c r="F333" s="86" t="str">
        <f t="shared" si="5"/>
        <v/>
      </c>
      <c r="G333" s="85" t="s">
        <v>5035</v>
      </c>
      <c r="H333" s="85">
        <v>0</v>
      </c>
      <c r="I333" s="85">
        <v>0</v>
      </c>
      <c r="J333" s="85">
        <v>0</v>
      </c>
      <c r="K333" s="85">
        <v>0</v>
      </c>
    </row>
    <row r="334" spans="1:11">
      <c r="A334" s="85" t="s">
        <v>275</v>
      </c>
      <c r="B334" s="85" t="s">
        <v>5576</v>
      </c>
      <c r="C334" s="86" t="str">
        <f>IFERROR(VLOOKUP(UPPER(CONCATENATE($B334," - ",$A334)),'[1]Segurados Civis'!$A$5:$H$2142,6,0),"")</f>
        <v/>
      </c>
      <c r="D334" s="86" t="str">
        <f>IFERROR(VLOOKUP(UPPER(CONCATENATE($B334," - ",$A334)),'[1]Segurados Civis'!$A$5:$H$2142,7,0),"")</f>
        <v/>
      </c>
      <c r="E334" s="86" t="str">
        <f>IFERROR(VLOOKUP(UPPER(CONCATENATE($B334," - ",$A334)),'[1]Segurados Civis'!$A$5:$H$2142,8,0),"")</f>
        <v/>
      </c>
      <c r="F334" s="86" t="str">
        <f t="shared" si="5"/>
        <v/>
      </c>
      <c r="G334" s="85" t="s">
        <v>5035</v>
      </c>
      <c r="H334" s="85">
        <v>0</v>
      </c>
      <c r="I334" s="85">
        <v>0</v>
      </c>
      <c r="J334" s="85">
        <v>0</v>
      </c>
      <c r="K334" s="85">
        <v>0</v>
      </c>
    </row>
    <row r="335" spans="1:11">
      <c r="A335" s="85" t="s">
        <v>275</v>
      </c>
      <c r="B335" s="85" t="s">
        <v>5577</v>
      </c>
      <c r="C335" s="86" t="str">
        <f>IFERROR(VLOOKUP(UPPER(CONCATENATE($B335," - ",$A335)),'[1]Segurados Civis'!$A$5:$H$2142,6,0),"")</f>
        <v/>
      </c>
      <c r="D335" s="86" t="str">
        <f>IFERROR(VLOOKUP(UPPER(CONCATENATE($B335," - ",$A335)),'[1]Segurados Civis'!$A$5:$H$2142,7,0),"")</f>
        <v/>
      </c>
      <c r="E335" s="86" t="str">
        <f>IFERROR(VLOOKUP(UPPER(CONCATENATE($B335," - ",$A335)),'[1]Segurados Civis'!$A$5:$H$2142,8,0),"")</f>
        <v/>
      </c>
      <c r="F335" s="86" t="str">
        <f t="shared" si="5"/>
        <v/>
      </c>
      <c r="G335" s="85" t="s">
        <v>5035</v>
      </c>
      <c r="H335" s="85">
        <v>0</v>
      </c>
      <c r="I335" s="85">
        <v>0</v>
      </c>
      <c r="J335" s="85">
        <v>0</v>
      </c>
      <c r="K335" s="85">
        <v>0</v>
      </c>
    </row>
    <row r="336" spans="1:11">
      <c r="A336" s="85" t="s">
        <v>275</v>
      </c>
      <c r="B336" s="85" t="s">
        <v>5578</v>
      </c>
      <c r="C336" s="86" t="str">
        <f>IFERROR(VLOOKUP(UPPER(CONCATENATE($B336," - ",$A336)),'[1]Segurados Civis'!$A$5:$H$2142,6,0),"")</f>
        <v/>
      </c>
      <c r="D336" s="86" t="str">
        <f>IFERROR(VLOOKUP(UPPER(CONCATENATE($B336," - ",$A336)),'[1]Segurados Civis'!$A$5:$H$2142,7,0),"")</f>
        <v/>
      </c>
      <c r="E336" s="86" t="str">
        <f>IFERROR(VLOOKUP(UPPER(CONCATENATE($B336," - ",$A336)),'[1]Segurados Civis'!$A$5:$H$2142,8,0),"")</f>
        <v/>
      </c>
      <c r="F336" s="86" t="str">
        <f t="shared" si="5"/>
        <v/>
      </c>
      <c r="G336" s="85" t="s">
        <v>5035</v>
      </c>
      <c r="H336" s="85">
        <v>0</v>
      </c>
      <c r="I336" s="85">
        <v>0</v>
      </c>
      <c r="J336" s="85">
        <v>0</v>
      </c>
      <c r="K336" s="85">
        <v>0</v>
      </c>
    </row>
    <row r="337" spans="1:11">
      <c r="A337" s="85" t="s">
        <v>275</v>
      </c>
      <c r="B337" s="85" t="s">
        <v>5579</v>
      </c>
      <c r="C337" s="86" t="str">
        <f>IFERROR(VLOOKUP(UPPER(CONCATENATE($B337," - ",$A337)),'[1]Segurados Civis'!$A$5:$H$2142,6,0),"")</f>
        <v/>
      </c>
      <c r="D337" s="86" t="str">
        <f>IFERROR(VLOOKUP(UPPER(CONCATENATE($B337," - ",$A337)),'[1]Segurados Civis'!$A$5:$H$2142,7,0),"")</f>
        <v/>
      </c>
      <c r="E337" s="86" t="str">
        <f>IFERROR(VLOOKUP(UPPER(CONCATENATE($B337," - ",$A337)),'[1]Segurados Civis'!$A$5:$H$2142,8,0),"")</f>
        <v/>
      </c>
      <c r="F337" s="86" t="str">
        <f t="shared" si="5"/>
        <v/>
      </c>
      <c r="G337" s="85" t="s">
        <v>5035</v>
      </c>
      <c r="H337" s="85">
        <v>0</v>
      </c>
      <c r="I337" s="85">
        <v>0</v>
      </c>
      <c r="J337" s="85">
        <v>0</v>
      </c>
      <c r="K337" s="85">
        <v>0</v>
      </c>
    </row>
    <row r="338" spans="1:11">
      <c r="A338" s="85" t="s">
        <v>275</v>
      </c>
      <c r="B338" s="85" t="s">
        <v>5580</v>
      </c>
      <c r="C338" s="86" t="str">
        <f>IFERROR(VLOOKUP(UPPER(CONCATENATE($B338," - ",$A338)),'[1]Segurados Civis'!$A$5:$H$2142,6,0),"")</f>
        <v/>
      </c>
      <c r="D338" s="86" t="str">
        <f>IFERROR(VLOOKUP(UPPER(CONCATENATE($B338," - ",$A338)),'[1]Segurados Civis'!$A$5:$H$2142,7,0),"")</f>
        <v/>
      </c>
      <c r="E338" s="86" t="str">
        <f>IFERROR(VLOOKUP(UPPER(CONCATENATE($B338," - ",$A338)),'[1]Segurados Civis'!$A$5:$H$2142,8,0),"")</f>
        <v/>
      </c>
      <c r="F338" s="86" t="str">
        <f t="shared" si="5"/>
        <v/>
      </c>
      <c r="G338" s="85" t="s">
        <v>5035</v>
      </c>
      <c r="H338" s="85">
        <v>0</v>
      </c>
      <c r="I338" s="85">
        <v>0</v>
      </c>
      <c r="J338" s="85">
        <v>0</v>
      </c>
      <c r="K338" s="85">
        <v>0</v>
      </c>
    </row>
    <row r="339" spans="1:11">
      <c r="A339" s="85" t="s">
        <v>275</v>
      </c>
      <c r="B339" s="85" t="s">
        <v>5581</v>
      </c>
      <c r="C339" s="86">
        <f>IFERROR(VLOOKUP(UPPER(CONCATENATE($B339," - ",$A339)),'[1]Segurados Civis'!$A$5:$H$2142,6,0),"")</f>
        <v>21674</v>
      </c>
      <c r="D339" s="86">
        <f>IFERROR(VLOOKUP(UPPER(CONCATENATE($B339," - ",$A339)),'[1]Segurados Civis'!$A$5:$H$2142,7,0),"")</f>
        <v>7318</v>
      </c>
      <c r="E339" s="86">
        <f>IFERROR(VLOOKUP(UPPER(CONCATENATE($B339," - ",$A339)),'[1]Segurados Civis'!$A$5:$H$2142,8,0),"")</f>
        <v>3444</v>
      </c>
      <c r="F339" s="86">
        <f t="shared" si="5"/>
        <v>32436</v>
      </c>
      <c r="G339" s="85" t="s">
        <v>5032</v>
      </c>
      <c r="H339" s="85">
        <v>1</v>
      </c>
      <c r="I339" s="85">
        <v>1</v>
      </c>
      <c r="J339" s="85">
        <v>0</v>
      </c>
      <c r="K339" s="85">
        <v>1</v>
      </c>
    </row>
    <row r="340" spans="1:11">
      <c r="A340" s="85" t="s">
        <v>275</v>
      </c>
      <c r="B340" s="85" t="s">
        <v>5582</v>
      </c>
      <c r="C340" s="86" t="str">
        <f>IFERROR(VLOOKUP(UPPER(CONCATENATE($B340," - ",$A340)),'[1]Segurados Civis'!$A$5:$H$2142,6,0),"")</f>
        <v/>
      </c>
      <c r="D340" s="86" t="str">
        <f>IFERROR(VLOOKUP(UPPER(CONCATENATE($B340," - ",$A340)),'[1]Segurados Civis'!$A$5:$H$2142,7,0),"")</f>
        <v/>
      </c>
      <c r="E340" s="86" t="str">
        <f>IFERROR(VLOOKUP(UPPER(CONCATENATE($B340," - ",$A340)),'[1]Segurados Civis'!$A$5:$H$2142,8,0),"")</f>
        <v/>
      </c>
      <c r="F340" s="86" t="str">
        <f t="shared" si="5"/>
        <v/>
      </c>
      <c r="G340" s="85" t="s">
        <v>5035</v>
      </c>
      <c r="H340" s="85">
        <v>0</v>
      </c>
      <c r="I340" s="85">
        <v>0</v>
      </c>
      <c r="J340" s="85">
        <v>0</v>
      </c>
      <c r="K340" s="85">
        <v>0</v>
      </c>
    </row>
    <row r="341" spans="1:11">
      <c r="A341" s="85" t="s">
        <v>275</v>
      </c>
      <c r="B341" s="85" t="s">
        <v>5583</v>
      </c>
      <c r="C341" s="86" t="str">
        <f>IFERROR(VLOOKUP(UPPER(CONCATENATE($B341," - ",$A341)),'[1]Segurados Civis'!$A$5:$H$2142,6,0),"")</f>
        <v/>
      </c>
      <c r="D341" s="86" t="str">
        <f>IFERROR(VLOOKUP(UPPER(CONCATENATE($B341," - ",$A341)),'[1]Segurados Civis'!$A$5:$H$2142,7,0),"")</f>
        <v/>
      </c>
      <c r="E341" s="86" t="str">
        <f>IFERROR(VLOOKUP(UPPER(CONCATENATE($B341," - ",$A341)),'[1]Segurados Civis'!$A$5:$H$2142,8,0),"")</f>
        <v/>
      </c>
      <c r="F341" s="86" t="str">
        <f t="shared" si="5"/>
        <v/>
      </c>
      <c r="G341" s="85" t="s">
        <v>5035</v>
      </c>
      <c r="H341" s="85">
        <v>0</v>
      </c>
      <c r="I341" s="85">
        <v>0</v>
      </c>
      <c r="J341" s="85">
        <v>0</v>
      </c>
      <c r="K341" s="85">
        <v>0</v>
      </c>
    </row>
    <row r="342" spans="1:11">
      <c r="A342" s="85" t="s">
        <v>275</v>
      </c>
      <c r="B342" s="85" t="s">
        <v>5584</v>
      </c>
      <c r="C342" s="86" t="str">
        <f>IFERROR(VLOOKUP(UPPER(CONCATENATE($B342," - ",$A342)),'[1]Segurados Civis'!$A$5:$H$2142,6,0),"")</f>
        <v/>
      </c>
      <c r="D342" s="86" t="str">
        <f>IFERROR(VLOOKUP(UPPER(CONCATENATE($B342," - ",$A342)),'[1]Segurados Civis'!$A$5:$H$2142,7,0),"")</f>
        <v/>
      </c>
      <c r="E342" s="86" t="str">
        <f>IFERROR(VLOOKUP(UPPER(CONCATENATE($B342," - ",$A342)),'[1]Segurados Civis'!$A$5:$H$2142,8,0),"")</f>
        <v/>
      </c>
      <c r="F342" s="86" t="str">
        <f t="shared" si="5"/>
        <v/>
      </c>
      <c r="G342" s="85" t="s">
        <v>5035</v>
      </c>
      <c r="H342" s="85">
        <v>0</v>
      </c>
      <c r="I342" s="85">
        <v>0</v>
      </c>
      <c r="J342" s="85">
        <v>0</v>
      </c>
      <c r="K342" s="85">
        <v>0</v>
      </c>
    </row>
    <row r="343" spans="1:11">
      <c r="A343" s="85" t="s">
        <v>275</v>
      </c>
      <c r="B343" s="85" t="s">
        <v>5585</v>
      </c>
      <c r="C343" s="86" t="str">
        <f>IFERROR(VLOOKUP(UPPER(CONCATENATE($B343," - ",$A343)),'[1]Segurados Civis'!$A$5:$H$2142,6,0),"")</f>
        <v/>
      </c>
      <c r="D343" s="86" t="str">
        <f>IFERROR(VLOOKUP(UPPER(CONCATENATE($B343," - ",$A343)),'[1]Segurados Civis'!$A$5:$H$2142,7,0),"")</f>
        <v/>
      </c>
      <c r="E343" s="86" t="str">
        <f>IFERROR(VLOOKUP(UPPER(CONCATENATE($B343," - ",$A343)),'[1]Segurados Civis'!$A$5:$H$2142,8,0),"")</f>
        <v/>
      </c>
      <c r="F343" s="86" t="str">
        <f t="shared" si="5"/>
        <v/>
      </c>
      <c r="G343" s="85" t="s">
        <v>5035</v>
      </c>
      <c r="H343" s="85">
        <v>0</v>
      </c>
      <c r="I343" s="85">
        <v>0</v>
      </c>
      <c r="J343" s="85">
        <v>0</v>
      </c>
      <c r="K343" s="85">
        <v>0</v>
      </c>
    </row>
    <row r="344" spans="1:11">
      <c r="A344" s="85" t="s">
        <v>275</v>
      </c>
      <c r="B344" s="85" t="s">
        <v>5586</v>
      </c>
      <c r="C344" s="86" t="str">
        <f>IFERROR(VLOOKUP(UPPER(CONCATENATE($B344," - ",$A344)),'[1]Segurados Civis'!$A$5:$H$2142,6,0),"")</f>
        <v/>
      </c>
      <c r="D344" s="86" t="str">
        <f>IFERROR(VLOOKUP(UPPER(CONCATENATE($B344," - ",$A344)),'[1]Segurados Civis'!$A$5:$H$2142,7,0),"")</f>
        <v/>
      </c>
      <c r="E344" s="86" t="str">
        <f>IFERROR(VLOOKUP(UPPER(CONCATENATE($B344," - ",$A344)),'[1]Segurados Civis'!$A$5:$H$2142,8,0),"")</f>
        <v/>
      </c>
      <c r="F344" s="86" t="str">
        <f t="shared" si="5"/>
        <v/>
      </c>
      <c r="G344" s="85" t="s">
        <v>5035</v>
      </c>
      <c r="H344" s="85">
        <v>0</v>
      </c>
      <c r="I344" s="85">
        <v>0</v>
      </c>
      <c r="J344" s="85">
        <v>0</v>
      </c>
      <c r="K344" s="85">
        <v>0</v>
      </c>
    </row>
    <row r="345" spans="1:11">
      <c r="A345" s="85" t="s">
        <v>275</v>
      </c>
      <c r="B345" s="85" t="s">
        <v>5587</v>
      </c>
      <c r="C345" s="86" t="str">
        <f>IFERROR(VLOOKUP(UPPER(CONCATENATE($B345," - ",$A345)),'[1]Segurados Civis'!$A$5:$H$2142,6,0),"")</f>
        <v/>
      </c>
      <c r="D345" s="86" t="str">
        <f>IFERROR(VLOOKUP(UPPER(CONCATENATE($B345," - ",$A345)),'[1]Segurados Civis'!$A$5:$H$2142,7,0),"")</f>
        <v/>
      </c>
      <c r="E345" s="86" t="str">
        <f>IFERROR(VLOOKUP(UPPER(CONCATENATE($B345," - ",$A345)),'[1]Segurados Civis'!$A$5:$H$2142,8,0),"")</f>
        <v/>
      </c>
      <c r="F345" s="86" t="str">
        <f t="shared" si="5"/>
        <v/>
      </c>
      <c r="G345" s="85" t="s">
        <v>5035</v>
      </c>
      <c r="H345" s="85">
        <v>0</v>
      </c>
      <c r="I345" s="85">
        <v>0</v>
      </c>
      <c r="J345" s="85">
        <v>0</v>
      </c>
      <c r="K345" s="85">
        <v>0</v>
      </c>
    </row>
    <row r="346" spans="1:11">
      <c r="A346" s="85" t="s">
        <v>275</v>
      </c>
      <c r="B346" s="85" t="s">
        <v>5588</v>
      </c>
      <c r="C346" s="86">
        <f>IFERROR(VLOOKUP(UPPER(CONCATENATE($B346," - ",$A346)),'[1]Segurados Civis'!$A$5:$H$2142,6,0),"")</f>
        <v>1281</v>
      </c>
      <c r="D346" s="86">
        <f>IFERROR(VLOOKUP(UPPER(CONCATENATE($B346," - ",$A346)),'[1]Segurados Civis'!$A$5:$H$2142,7,0),"")</f>
        <v>206</v>
      </c>
      <c r="E346" s="86">
        <f>IFERROR(VLOOKUP(UPPER(CONCATENATE($B346," - ",$A346)),'[1]Segurados Civis'!$A$5:$H$2142,8,0),"")</f>
        <v>44</v>
      </c>
      <c r="F346" s="86">
        <f t="shared" si="5"/>
        <v>1531</v>
      </c>
      <c r="G346" s="85" t="s">
        <v>5032</v>
      </c>
      <c r="H346" s="85">
        <v>0</v>
      </c>
      <c r="I346" s="85">
        <v>1</v>
      </c>
      <c r="J346" s="85">
        <v>1</v>
      </c>
      <c r="K346" s="85">
        <v>0</v>
      </c>
    </row>
    <row r="347" spans="1:11">
      <c r="A347" s="85" t="s">
        <v>275</v>
      </c>
      <c r="B347" s="85" t="s">
        <v>5589</v>
      </c>
      <c r="C347" s="86" t="str">
        <f>IFERROR(VLOOKUP(UPPER(CONCATENATE($B347," - ",$A347)),'[1]Segurados Civis'!$A$5:$H$2142,6,0),"")</f>
        <v/>
      </c>
      <c r="D347" s="86" t="str">
        <f>IFERROR(VLOOKUP(UPPER(CONCATENATE($B347," - ",$A347)),'[1]Segurados Civis'!$A$5:$H$2142,7,0),"")</f>
        <v/>
      </c>
      <c r="E347" s="86" t="str">
        <f>IFERROR(VLOOKUP(UPPER(CONCATENATE($B347," - ",$A347)),'[1]Segurados Civis'!$A$5:$H$2142,8,0),"")</f>
        <v/>
      </c>
      <c r="F347" s="86" t="str">
        <f t="shared" si="5"/>
        <v/>
      </c>
      <c r="G347" s="85" t="s">
        <v>5035</v>
      </c>
      <c r="H347" s="85">
        <v>0</v>
      </c>
      <c r="I347" s="85">
        <v>0</v>
      </c>
      <c r="J347" s="85">
        <v>0</v>
      </c>
      <c r="K347" s="85">
        <v>0</v>
      </c>
    </row>
    <row r="348" spans="1:11">
      <c r="A348" s="85" t="s">
        <v>275</v>
      </c>
      <c r="B348" s="85" t="s">
        <v>5590</v>
      </c>
      <c r="C348" s="86" t="str">
        <f>IFERROR(VLOOKUP(UPPER(CONCATENATE($B348," - ",$A348)),'[1]Segurados Civis'!$A$5:$H$2142,6,0),"")</f>
        <v/>
      </c>
      <c r="D348" s="86" t="str">
        <f>IFERROR(VLOOKUP(UPPER(CONCATENATE($B348," - ",$A348)),'[1]Segurados Civis'!$A$5:$H$2142,7,0),"")</f>
        <v/>
      </c>
      <c r="E348" s="86" t="str">
        <f>IFERROR(VLOOKUP(UPPER(CONCATENATE($B348," - ",$A348)),'[1]Segurados Civis'!$A$5:$H$2142,8,0),"")</f>
        <v/>
      </c>
      <c r="F348" s="86" t="str">
        <f t="shared" si="5"/>
        <v/>
      </c>
      <c r="G348" s="85" t="s">
        <v>5035</v>
      </c>
      <c r="H348" s="85">
        <v>0</v>
      </c>
      <c r="I348" s="85">
        <v>0</v>
      </c>
      <c r="J348" s="85">
        <v>0</v>
      </c>
      <c r="K348" s="85">
        <v>0</v>
      </c>
    </row>
    <row r="349" spans="1:11">
      <c r="A349" s="85" t="s">
        <v>275</v>
      </c>
      <c r="B349" s="85" t="s">
        <v>5591</v>
      </c>
      <c r="C349" s="86" t="str">
        <f>IFERROR(VLOOKUP(UPPER(CONCATENATE($B349," - ",$A349)),'[1]Segurados Civis'!$A$5:$H$2142,6,0),"")</f>
        <v/>
      </c>
      <c r="D349" s="86" t="str">
        <f>IFERROR(VLOOKUP(UPPER(CONCATENATE($B349," - ",$A349)),'[1]Segurados Civis'!$A$5:$H$2142,7,0),"")</f>
        <v/>
      </c>
      <c r="E349" s="86" t="str">
        <f>IFERROR(VLOOKUP(UPPER(CONCATENATE($B349," - ",$A349)),'[1]Segurados Civis'!$A$5:$H$2142,8,0),"")</f>
        <v/>
      </c>
      <c r="F349" s="86" t="str">
        <f t="shared" si="5"/>
        <v/>
      </c>
      <c r="G349" s="85" t="s">
        <v>5035</v>
      </c>
      <c r="H349" s="85">
        <v>0</v>
      </c>
      <c r="I349" s="85">
        <v>0</v>
      </c>
      <c r="J349" s="85">
        <v>0</v>
      </c>
      <c r="K349" s="85">
        <v>0</v>
      </c>
    </row>
    <row r="350" spans="1:11">
      <c r="A350" s="85" t="s">
        <v>275</v>
      </c>
      <c r="B350" s="85" t="s">
        <v>5240</v>
      </c>
      <c r="C350" s="86" t="str">
        <f>IFERROR(VLOOKUP(UPPER(CONCATENATE($B350," - ",$A350)),'[1]Segurados Civis'!$A$5:$H$2142,6,0),"")</f>
        <v/>
      </c>
      <c r="D350" s="86" t="str">
        <f>IFERROR(VLOOKUP(UPPER(CONCATENATE($B350," - ",$A350)),'[1]Segurados Civis'!$A$5:$H$2142,7,0),"")</f>
        <v/>
      </c>
      <c r="E350" s="86" t="str">
        <f>IFERROR(VLOOKUP(UPPER(CONCATENATE($B350," - ",$A350)),'[1]Segurados Civis'!$A$5:$H$2142,8,0),"")</f>
        <v/>
      </c>
      <c r="F350" s="86" t="str">
        <f t="shared" si="5"/>
        <v/>
      </c>
      <c r="G350" s="85" t="s">
        <v>5035</v>
      </c>
      <c r="H350" s="85">
        <v>0</v>
      </c>
      <c r="I350" s="85">
        <v>0</v>
      </c>
      <c r="J350" s="85">
        <v>0</v>
      </c>
      <c r="K350" s="85">
        <v>0</v>
      </c>
    </row>
    <row r="351" spans="1:11">
      <c r="A351" s="85" t="s">
        <v>275</v>
      </c>
      <c r="B351" s="85" t="s">
        <v>5592</v>
      </c>
      <c r="C351" s="86" t="str">
        <f>IFERROR(VLOOKUP(UPPER(CONCATENATE($B351," - ",$A351)),'[1]Segurados Civis'!$A$5:$H$2142,6,0),"")</f>
        <v/>
      </c>
      <c r="D351" s="86" t="str">
        <f>IFERROR(VLOOKUP(UPPER(CONCATENATE($B351," - ",$A351)),'[1]Segurados Civis'!$A$5:$H$2142,7,0),"")</f>
        <v/>
      </c>
      <c r="E351" s="86" t="str">
        <f>IFERROR(VLOOKUP(UPPER(CONCATENATE($B351," - ",$A351)),'[1]Segurados Civis'!$A$5:$H$2142,8,0),"")</f>
        <v/>
      </c>
      <c r="F351" s="86" t="str">
        <f t="shared" si="5"/>
        <v/>
      </c>
      <c r="G351" s="85" t="s">
        <v>5035</v>
      </c>
      <c r="H351" s="85">
        <v>0</v>
      </c>
      <c r="I351" s="85">
        <v>0</v>
      </c>
      <c r="J351" s="85">
        <v>0</v>
      </c>
      <c r="K351" s="85">
        <v>0</v>
      </c>
    </row>
    <row r="352" spans="1:11">
      <c r="A352" s="85" t="s">
        <v>275</v>
      </c>
      <c r="B352" s="85" t="s">
        <v>5593</v>
      </c>
      <c r="C352" s="86" t="str">
        <f>IFERROR(VLOOKUP(UPPER(CONCATENATE($B352," - ",$A352)),'[1]Segurados Civis'!$A$5:$H$2142,6,0),"")</f>
        <v/>
      </c>
      <c r="D352" s="86" t="str">
        <f>IFERROR(VLOOKUP(UPPER(CONCATENATE($B352," - ",$A352)),'[1]Segurados Civis'!$A$5:$H$2142,7,0),"")</f>
        <v/>
      </c>
      <c r="E352" s="86" t="str">
        <f>IFERROR(VLOOKUP(UPPER(CONCATENATE($B352," - ",$A352)),'[1]Segurados Civis'!$A$5:$H$2142,8,0),"")</f>
        <v/>
      </c>
      <c r="F352" s="86" t="str">
        <f t="shared" si="5"/>
        <v/>
      </c>
      <c r="G352" s="85" t="s">
        <v>5035</v>
      </c>
      <c r="H352" s="85">
        <v>0</v>
      </c>
      <c r="I352" s="85">
        <v>0</v>
      </c>
      <c r="J352" s="85">
        <v>0</v>
      </c>
      <c r="K352" s="85">
        <v>0</v>
      </c>
    </row>
    <row r="353" spans="1:11">
      <c r="A353" s="85" t="s">
        <v>275</v>
      </c>
      <c r="B353" s="85" t="s">
        <v>5594</v>
      </c>
      <c r="C353" s="86" t="str">
        <f>IFERROR(VLOOKUP(UPPER(CONCATENATE($B353," - ",$A353)),'[1]Segurados Civis'!$A$5:$H$2142,6,0),"")</f>
        <v/>
      </c>
      <c r="D353" s="86" t="str">
        <f>IFERROR(VLOOKUP(UPPER(CONCATENATE($B353," - ",$A353)),'[1]Segurados Civis'!$A$5:$H$2142,7,0),"")</f>
        <v/>
      </c>
      <c r="E353" s="86" t="str">
        <f>IFERROR(VLOOKUP(UPPER(CONCATENATE($B353," - ",$A353)),'[1]Segurados Civis'!$A$5:$H$2142,8,0),"")</f>
        <v/>
      </c>
      <c r="F353" s="86" t="str">
        <f t="shared" si="5"/>
        <v/>
      </c>
      <c r="G353" s="85" t="s">
        <v>5035</v>
      </c>
      <c r="H353" s="85">
        <v>0</v>
      </c>
      <c r="I353" s="85">
        <v>0</v>
      </c>
      <c r="J353" s="85">
        <v>0</v>
      </c>
      <c r="K353" s="85">
        <v>0</v>
      </c>
    </row>
    <row r="354" spans="1:11">
      <c r="A354" s="85" t="s">
        <v>275</v>
      </c>
      <c r="B354" s="85" t="s">
        <v>5595</v>
      </c>
      <c r="C354" s="86" t="str">
        <f>IFERROR(VLOOKUP(UPPER(CONCATENATE($B354," - ",$A354)),'[1]Segurados Civis'!$A$5:$H$2142,6,0),"")</f>
        <v/>
      </c>
      <c r="D354" s="86" t="str">
        <f>IFERROR(VLOOKUP(UPPER(CONCATENATE($B354," - ",$A354)),'[1]Segurados Civis'!$A$5:$H$2142,7,0),"")</f>
        <v/>
      </c>
      <c r="E354" s="86" t="str">
        <f>IFERROR(VLOOKUP(UPPER(CONCATENATE($B354," - ",$A354)),'[1]Segurados Civis'!$A$5:$H$2142,8,0),"")</f>
        <v/>
      </c>
      <c r="F354" s="86" t="str">
        <f t="shared" si="5"/>
        <v/>
      </c>
      <c r="G354" s="85" t="s">
        <v>5035</v>
      </c>
      <c r="H354" s="85">
        <v>0</v>
      </c>
      <c r="I354" s="85">
        <v>0</v>
      </c>
      <c r="J354" s="85">
        <v>0</v>
      </c>
      <c r="K354" s="85">
        <v>0</v>
      </c>
    </row>
    <row r="355" spans="1:11">
      <c r="A355" s="85" t="s">
        <v>275</v>
      </c>
      <c r="B355" s="85" t="s">
        <v>5596</v>
      </c>
      <c r="C355" s="86" t="str">
        <f>IFERROR(VLOOKUP(UPPER(CONCATENATE($B355," - ",$A355)),'[1]Segurados Civis'!$A$5:$H$2142,6,0),"")</f>
        <v/>
      </c>
      <c r="D355" s="86" t="str">
        <f>IFERROR(VLOOKUP(UPPER(CONCATENATE($B355," - ",$A355)),'[1]Segurados Civis'!$A$5:$H$2142,7,0),"")</f>
        <v/>
      </c>
      <c r="E355" s="86" t="str">
        <f>IFERROR(VLOOKUP(UPPER(CONCATENATE($B355," - ",$A355)),'[1]Segurados Civis'!$A$5:$H$2142,8,0),"")</f>
        <v/>
      </c>
      <c r="F355" s="86" t="str">
        <f t="shared" si="5"/>
        <v/>
      </c>
      <c r="G355" s="85" t="s">
        <v>5035</v>
      </c>
      <c r="H355" s="85">
        <v>0</v>
      </c>
      <c r="I355" s="85">
        <v>0</v>
      </c>
      <c r="J355" s="85">
        <v>0</v>
      </c>
      <c r="K355" s="85">
        <v>0</v>
      </c>
    </row>
    <row r="356" spans="1:11">
      <c r="A356" s="85" t="s">
        <v>275</v>
      </c>
      <c r="B356" s="85" t="s">
        <v>5597</v>
      </c>
      <c r="C356" s="86" t="str">
        <f>IFERROR(VLOOKUP(UPPER(CONCATENATE($B356," - ",$A356)),'[1]Segurados Civis'!$A$5:$H$2142,6,0),"")</f>
        <v/>
      </c>
      <c r="D356" s="86" t="str">
        <f>IFERROR(VLOOKUP(UPPER(CONCATENATE($B356," - ",$A356)),'[1]Segurados Civis'!$A$5:$H$2142,7,0),"")</f>
        <v/>
      </c>
      <c r="E356" s="86" t="str">
        <f>IFERROR(VLOOKUP(UPPER(CONCATENATE($B356," - ",$A356)),'[1]Segurados Civis'!$A$5:$H$2142,8,0),"")</f>
        <v/>
      </c>
      <c r="F356" s="86" t="str">
        <f t="shared" si="5"/>
        <v/>
      </c>
      <c r="G356" s="85" t="s">
        <v>5035</v>
      </c>
      <c r="H356" s="85">
        <v>0</v>
      </c>
      <c r="I356" s="85">
        <v>0</v>
      </c>
      <c r="J356" s="85">
        <v>0</v>
      </c>
      <c r="K356" s="85">
        <v>0</v>
      </c>
    </row>
    <row r="357" spans="1:11">
      <c r="A357" s="85" t="s">
        <v>275</v>
      </c>
      <c r="B357" s="85" t="s">
        <v>5598</v>
      </c>
      <c r="C357" s="86" t="str">
        <f>IFERROR(VLOOKUP(UPPER(CONCATENATE($B357," - ",$A357)),'[1]Segurados Civis'!$A$5:$H$2142,6,0),"")</f>
        <v/>
      </c>
      <c r="D357" s="86" t="str">
        <f>IFERROR(VLOOKUP(UPPER(CONCATENATE($B357," - ",$A357)),'[1]Segurados Civis'!$A$5:$H$2142,7,0),"")</f>
        <v/>
      </c>
      <c r="E357" s="86" t="str">
        <f>IFERROR(VLOOKUP(UPPER(CONCATENATE($B357," - ",$A357)),'[1]Segurados Civis'!$A$5:$H$2142,8,0),"")</f>
        <v/>
      </c>
      <c r="F357" s="86" t="str">
        <f t="shared" si="5"/>
        <v/>
      </c>
      <c r="G357" s="85" t="s">
        <v>5035</v>
      </c>
      <c r="H357" s="85">
        <v>0</v>
      </c>
      <c r="I357" s="85">
        <v>0</v>
      </c>
      <c r="J357" s="85">
        <v>0</v>
      </c>
      <c r="K357" s="85">
        <v>0</v>
      </c>
    </row>
    <row r="358" spans="1:11">
      <c r="A358" s="85" t="s">
        <v>275</v>
      </c>
      <c r="B358" s="85" t="s">
        <v>5599</v>
      </c>
      <c r="C358" s="86" t="str">
        <f>IFERROR(VLOOKUP(UPPER(CONCATENATE($B358," - ",$A358)),'[1]Segurados Civis'!$A$5:$H$2142,6,0),"")</f>
        <v/>
      </c>
      <c r="D358" s="86" t="str">
        <f>IFERROR(VLOOKUP(UPPER(CONCATENATE($B358," - ",$A358)),'[1]Segurados Civis'!$A$5:$H$2142,7,0),"")</f>
        <v/>
      </c>
      <c r="E358" s="86" t="str">
        <f>IFERROR(VLOOKUP(UPPER(CONCATENATE($B358," - ",$A358)),'[1]Segurados Civis'!$A$5:$H$2142,8,0),"")</f>
        <v/>
      </c>
      <c r="F358" s="86" t="str">
        <f t="shared" si="5"/>
        <v/>
      </c>
      <c r="G358" s="85" t="s">
        <v>5035</v>
      </c>
      <c r="H358" s="85">
        <v>0</v>
      </c>
      <c r="I358" s="85">
        <v>0</v>
      </c>
      <c r="J358" s="85">
        <v>0</v>
      </c>
      <c r="K358" s="85">
        <v>0</v>
      </c>
    </row>
    <row r="359" spans="1:11">
      <c r="A359" s="85" t="s">
        <v>275</v>
      </c>
      <c r="B359" s="85" t="s">
        <v>5600</v>
      </c>
      <c r="C359" s="86">
        <f>IFERROR(VLOOKUP(UPPER(CONCATENATE($B359," - ",$A359)),'[1]Segurados Civis'!$A$5:$H$2142,6,0),"")</f>
        <v>487</v>
      </c>
      <c r="D359" s="86">
        <f>IFERROR(VLOOKUP(UPPER(CONCATENATE($B359," - ",$A359)),'[1]Segurados Civis'!$A$5:$H$2142,7,0),"")</f>
        <v>35</v>
      </c>
      <c r="E359" s="86">
        <f>IFERROR(VLOOKUP(UPPER(CONCATENATE($B359," - ",$A359)),'[1]Segurados Civis'!$A$5:$H$2142,8,0),"")</f>
        <v>9</v>
      </c>
      <c r="F359" s="86">
        <f t="shared" si="5"/>
        <v>531</v>
      </c>
      <c r="G359" s="85" t="s">
        <v>5032</v>
      </c>
      <c r="H359" s="85">
        <v>0</v>
      </c>
      <c r="I359" s="85">
        <v>0</v>
      </c>
      <c r="J359" s="85">
        <v>0</v>
      </c>
      <c r="K359" s="85">
        <v>0</v>
      </c>
    </row>
    <row r="360" spans="1:11">
      <c r="A360" s="85" t="s">
        <v>275</v>
      </c>
      <c r="B360" s="85" t="s">
        <v>5601</v>
      </c>
      <c r="C360" s="86">
        <f>IFERROR(VLOOKUP(UPPER(CONCATENATE($B360," - ",$A360)),'[1]Segurados Civis'!$A$5:$H$2142,6,0),"")</f>
        <v>1940</v>
      </c>
      <c r="D360" s="86">
        <f>IFERROR(VLOOKUP(UPPER(CONCATENATE($B360," - ",$A360)),'[1]Segurados Civis'!$A$5:$H$2142,7,0),"")</f>
        <v>72</v>
      </c>
      <c r="E360" s="86">
        <f>IFERROR(VLOOKUP(UPPER(CONCATENATE($B360," - ",$A360)),'[1]Segurados Civis'!$A$5:$H$2142,8,0),"")</f>
        <v>3</v>
      </c>
      <c r="F360" s="86">
        <f t="shared" si="5"/>
        <v>2015</v>
      </c>
      <c r="G360" s="85" t="s">
        <v>5032</v>
      </c>
      <c r="H360" s="85">
        <v>1</v>
      </c>
      <c r="I360" s="85">
        <v>1</v>
      </c>
      <c r="J360" s="85">
        <v>1</v>
      </c>
      <c r="K360" s="85">
        <v>0</v>
      </c>
    </row>
    <row r="361" spans="1:11">
      <c r="A361" s="85" t="s">
        <v>275</v>
      </c>
      <c r="B361" s="85" t="s">
        <v>5602</v>
      </c>
      <c r="C361" s="86" t="str">
        <f>IFERROR(VLOOKUP(UPPER(CONCATENATE($B361," - ",$A361)),'[1]Segurados Civis'!$A$5:$H$2142,6,0),"")</f>
        <v/>
      </c>
      <c r="D361" s="86" t="str">
        <f>IFERROR(VLOOKUP(UPPER(CONCATENATE($B361," - ",$A361)),'[1]Segurados Civis'!$A$5:$H$2142,7,0),"")</f>
        <v/>
      </c>
      <c r="E361" s="86" t="str">
        <f>IFERROR(VLOOKUP(UPPER(CONCATENATE($B361," - ",$A361)),'[1]Segurados Civis'!$A$5:$H$2142,8,0),"")</f>
        <v/>
      </c>
      <c r="F361" s="86" t="str">
        <f t="shared" si="5"/>
        <v/>
      </c>
      <c r="G361" s="85" t="s">
        <v>5035</v>
      </c>
      <c r="H361" s="85">
        <v>0</v>
      </c>
      <c r="I361" s="85">
        <v>0</v>
      </c>
      <c r="J361" s="85">
        <v>0</v>
      </c>
      <c r="K361" s="85">
        <v>0</v>
      </c>
    </row>
    <row r="362" spans="1:11">
      <c r="A362" s="85" t="s">
        <v>275</v>
      </c>
      <c r="B362" s="85" t="s">
        <v>5603</v>
      </c>
      <c r="C362" s="86" t="str">
        <f>IFERROR(VLOOKUP(UPPER(CONCATENATE($B362," - ",$A362)),'[1]Segurados Civis'!$A$5:$H$2142,6,0),"")</f>
        <v/>
      </c>
      <c r="D362" s="86" t="str">
        <f>IFERROR(VLOOKUP(UPPER(CONCATENATE($B362," - ",$A362)),'[1]Segurados Civis'!$A$5:$H$2142,7,0),"")</f>
        <v/>
      </c>
      <c r="E362" s="86" t="str">
        <f>IFERROR(VLOOKUP(UPPER(CONCATENATE($B362," - ",$A362)),'[1]Segurados Civis'!$A$5:$H$2142,8,0),"")</f>
        <v/>
      </c>
      <c r="F362" s="86" t="str">
        <f t="shared" si="5"/>
        <v/>
      </c>
      <c r="G362" s="85" t="s">
        <v>5035</v>
      </c>
      <c r="H362" s="85">
        <v>0</v>
      </c>
      <c r="I362" s="85">
        <v>0</v>
      </c>
      <c r="J362" s="85">
        <v>0</v>
      </c>
      <c r="K362" s="85">
        <v>0</v>
      </c>
    </row>
    <row r="363" spans="1:11">
      <c r="A363" s="85" t="s">
        <v>275</v>
      </c>
      <c r="B363" s="85" t="s">
        <v>5604</v>
      </c>
      <c r="C363" s="86" t="str">
        <f>IFERROR(VLOOKUP(UPPER(CONCATENATE($B363," - ",$A363)),'[1]Segurados Civis'!$A$5:$H$2142,6,0),"")</f>
        <v/>
      </c>
      <c r="D363" s="86" t="str">
        <f>IFERROR(VLOOKUP(UPPER(CONCATENATE($B363," - ",$A363)),'[1]Segurados Civis'!$A$5:$H$2142,7,0),"")</f>
        <v/>
      </c>
      <c r="E363" s="86" t="str">
        <f>IFERROR(VLOOKUP(UPPER(CONCATENATE($B363," - ",$A363)),'[1]Segurados Civis'!$A$5:$H$2142,8,0),"")</f>
        <v/>
      </c>
      <c r="F363" s="86" t="str">
        <f t="shared" si="5"/>
        <v/>
      </c>
      <c r="G363" s="85" t="s">
        <v>5035</v>
      </c>
      <c r="H363" s="85">
        <v>0</v>
      </c>
      <c r="I363" s="85">
        <v>0</v>
      </c>
      <c r="J363" s="85">
        <v>0</v>
      </c>
      <c r="K363" s="85">
        <v>0</v>
      </c>
    </row>
    <row r="364" spans="1:11">
      <c r="A364" s="85" t="s">
        <v>275</v>
      </c>
      <c r="B364" s="85" t="s">
        <v>5605</v>
      </c>
      <c r="C364" s="86">
        <f>IFERROR(VLOOKUP(UPPER(CONCATENATE($B364," - ",$A364)),'[1]Segurados Civis'!$A$5:$H$2142,6,0),"")</f>
        <v>407</v>
      </c>
      <c r="D364" s="86">
        <f>IFERROR(VLOOKUP(UPPER(CONCATENATE($B364," - ",$A364)),'[1]Segurados Civis'!$A$5:$H$2142,7,0),"")</f>
        <v>77</v>
      </c>
      <c r="E364" s="86">
        <f>IFERROR(VLOOKUP(UPPER(CONCATENATE($B364," - ",$A364)),'[1]Segurados Civis'!$A$5:$H$2142,8,0),"")</f>
        <v>13</v>
      </c>
      <c r="F364" s="86">
        <f t="shared" si="5"/>
        <v>497</v>
      </c>
      <c r="G364" s="85" t="s">
        <v>5032</v>
      </c>
      <c r="H364" s="85">
        <v>0</v>
      </c>
      <c r="I364" s="85">
        <v>0</v>
      </c>
      <c r="J364" s="85">
        <v>0</v>
      </c>
      <c r="K364" s="85">
        <v>0</v>
      </c>
    </row>
    <row r="365" spans="1:11">
      <c r="A365" s="85" t="s">
        <v>275</v>
      </c>
      <c r="B365" s="85" t="s">
        <v>5606</v>
      </c>
      <c r="C365" s="86" t="str">
        <f>IFERROR(VLOOKUP(UPPER(CONCATENATE($B365," - ",$A365)),'[1]Segurados Civis'!$A$5:$H$2142,6,0),"")</f>
        <v/>
      </c>
      <c r="D365" s="86" t="str">
        <f>IFERROR(VLOOKUP(UPPER(CONCATENATE($B365," - ",$A365)),'[1]Segurados Civis'!$A$5:$H$2142,7,0),"")</f>
        <v/>
      </c>
      <c r="E365" s="86" t="str">
        <f>IFERROR(VLOOKUP(UPPER(CONCATENATE($B365," - ",$A365)),'[1]Segurados Civis'!$A$5:$H$2142,8,0),"")</f>
        <v/>
      </c>
      <c r="F365" s="86" t="str">
        <f t="shared" si="5"/>
        <v/>
      </c>
      <c r="G365" s="85" t="s">
        <v>5035</v>
      </c>
      <c r="H365" s="85">
        <v>0</v>
      </c>
      <c r="I365" s="85">
        <v>0</v>
      </c>
      <c r="J365" s="85">
        <v>0</v>
      </c>
      <c r="K365" s="85">
        <v>0</v>
      </c>
    </row>
    <row r="366" spans="1:11">
      <c r="A366" s="85" t="s">
        <v>275</v>
      </c>
      <c r="B366" s="85" t="s">
        <v>5607</v>
      </c>
      <c r="C366" s="86" t="str">
        <f>IFERROR(VLOOKUP(UPPER(CONCATENATE($B366," - ",$A366)),'[1]Segurados Civis'!$A$5:$H$2142,6,0),"")</f>
        <v/>
      </c>
      <c r="D366" s="86" t="str">
        <f>IFERROR(VLOOKUP(UPPER(CONCATENATE($B366," - ",$A366)),'[1]Segurados Civis'!$A$5:$H$2142,7,0),"")</f>
        <v/>
      </c>
      <c r="E366" s="86" t="str">
        <f>IFERROR(VLOOKUP(UPPER(CONCATENATE($B366," - ",$A366)),'[1]Segurados Civis'!$A$5:$H$2142,8,0),"")</f>
        <v/>
      </c>
      <c r="F366" s="86" t="str">
        <f t="shared" si="5"/>
        <v/>
      </c>
      <c r="G366" s="85" t="s">
        <v>5035</v>
      </c>
      <c r="H366" s="85">
        <v>0</v>
      </c>
      <c r="I366" s="85">
        <v>0</v>
      </c>
      <c r="J366" s="85">
        <v>0</v>
      </c>
      <c r="K366" s="85">
        <v>0</v>
      </c>
    </row>
    <row r="367" spans="1:11">
      <c r="A367" s="85" t="s">
        <v>275</v>
      </c>
      <c r="B367" s="85" t="s">
        <v>5608</v>
      </c>
      <c r="C367" s="86">
        <f>IFERROR(VLOOKUP(UPPER(CONCATENATE($B367," - ",$A367)),'[1]Segurados Civis'!$A$5:$H$2142,6,0),"")</f>
        <v>495</v>
      </c>
      <c r="D367" s="86">
        <f>IFERROR(VLOOKUP(UPPER(CONCATENATE($B367," - ",$A367)),'[1]Segurados Civis'!$A$5:$H$2142,7,0),"")</f>
        <v>144</v>
      </c>
      <c r="E367" s="86">
        <f>IFERROR(VLOOKUP(UPPER(CONCATENATE($B367," - ",$A367)),'[1]Segurados Civis'!$A$5:$H$2142,8,0),"")</f>
        <v>32</v>
      </c>
      <c r="F367" s="86">
        <f t="shared" si="5"/>
        <v>671</v>
      </c>
      <c r="G367" s="85" t="s">
        <v>5032</v>
      </c>
      <c r="H367" s="85">
        <v>0</v>
      </c>
      <c r="I367" s="85">
        <v>0</v>
      </c>
      <c r="J367" s="85">
        <v>0</v>
      </c>
      <c r="K367" s="85">
        <v>0</v>
      </c>
    </row>
    <row r="368" spans="1:11">
      <c r="A368" s="85" t="s">
        <v>275</v>
      </c>
      <c r="B368" s="85" t="s">
        <v>5609</v>
      </c>
      <c r="C368" s="86" t="str">
        <f>IFERROR(VLOOKUP(UPPER(CONCATENATE($B368," - ",$A368)),'[1]Segurados Civis'!$A$5:$H$2142,6,0),"")</f>
        <v/>
      </c>
      <c r="D368" s="86" t="str">
        <f>IFERROR(VLOOKUP(UPPER(CONCATENATE($B368," - ",$A368)),'[1]Segurados Civis'!$A$5:$H$2142,7,0),"")</f>
        <v/>
      </c>
      <c r="E368" s="86" t="str">
        <f>IFERROR(VLOOKUP(UPPER(CONCATENATE($B368," - ",$A368)),'[1]Segurados Civis'!$A$5:$H$2142,8,0),"")</f>
        <v/>
      </c>
      <c r="F368" s="86" t="str">
        <f t="shared" si="5"/>
        <v/>
      </c>
      <c r="G368" s="85" t="s">
        <v>5035</v>
      </c>
      <c r="H368" s="85">
        <v>0</v>
      </c>
      <c r="I368" s="85">
        <v>0</v>
      </c>
      <c r="J368" s="85">
        <v>0</v>
      </c>
      <c r="K368" s="85">
        <v>0</v>
      </c>
    </row>
    <row r="369" spans="1:11">
      <c r="A369" s="85" t="s">
        <v>275</v>
      </c>
      <c r="B369" s="85" t="s">
        <v>5610</v>
      </c>
      <c r="C369" s="86" t="str">
        <f>IFERROR(VLOOKUP(UPPER(CONCATENATE($B369," - ",$A369)),'[1]Segurados Civis'!$A$5:$H$2142,6,0),"")</f>
        <v/>
      </c>
      <c r="D369" s="86" t="str">
        <f>IFERROR(VLOOKUP(UPPER(CONCATENATE($B369," - ",$A369)),'[1]Segurados Civis'!$A$5:$H$2142,7,0),"")</f>
        <v/>
      </c>
      <c r="E369" s="86" t="str">
        <f>IFERROR(VLOOKUP(UPPER(CONCATENATE($B369," - ",$A369)),'[1]Segurados Civis'!$A$5:$H$2142,8,0),"")</f>
        <v/>
      </c>
      <c r="F369" s="86" t="str">
        <f t="shared" si="5"/>
        <v/>
      </c>
      <c r="G369" s="85" t="s">
        <v>5035</v>
      </c>
      <c r="H369" s="85">
        <v>0</v>
      </c>
      <c r="I369" s="85">
        <v>0</v>
      </c>
      <c r="J369" s="85">
        <v>0</v>
      </c>
      <c r="K369" s="85">
        <v>0</v>
      </c>
    </row>
    <row r="370" spans="1:11">
      <c r="A370" s="85" t="s">
        <v>275</v>
      </c>
      <c r="B370" s="85" t="s">
        <v>5611</v>
      </c>
      <c r="C370" s="86" t="str">
        <f>IFERROR(VLOOKUP(UPPER(CONCATENATE($B370," - ",$A370)),'[1]Segurados Civis'!$A$5:$H$2142,6,0),"")</f>
        <v/>
      </c>
      <c r="D370" s="86" t="str">
        <f>IFERROR(VLOOKUP(UPPER(CONCATENATE($B370," - ",$A370)),'[1]Segurados Civis'!$A$5:$H$2142,7,0),"")</f>
        <v/>
      </c>
      <c r="E370" s="86" t="str">
        <f>IFERROR(VLOOKUP(UPPER(CONCATENATE($B370," - ",$A370)),'[1]Segurados Civis'!$A$5:$H$2142,8,0),"")</f>
        <v/>
      </c>
      <c r="F370" s="86" t="str">
        <f t="shared" si="5"/>
        <v/>
      </c>
      <c r="G370" s="85" t="s">
        <v>5035</v>
      </c>
      <c r="H370" s="85">
        <v>0</v>
      </c>
      <c r="I370" s="85">
        <v>0</v>
      </c>
      <c r="J370" s="85">
        <v>0</v>
      </c>
      <c r="K370" s="85">
        <v>0</v>
      </c>
    </row>
    <row r="371" spans="1:11">
      <c r="A371" s="85" t="s">
        <v>275</v>
      </c>
      <c r="B371" s="85" t="s">
        <v>5612</v>
      </c>
      <c r="C371" s="86" t="str">
        <f>IFERROR(VLOOKUP(UPPER(CONCATENATE($B371," - ",$A371)),'[1]Segurados Civis'!$A$5:$H$2142,6,0),"")</f>
        <v/>
      </c>
      <c r="D371" s="86" t="str">
        <f>IFERROR(VLOOKUP(UPPER(CONCATENATE($B371," - ",$A371)),'[1]Segurados Civis'!$A$5:$H$2142,7,0),"")</f>
        <v/>
      </c>
      <c r="E371" s="86" t="str">
        <f>IFERROR(VLOOKUP(UPPER(CONCATENATE($B371," - ",$A371)),'[1]Segurados Civis'!$A$5:$H$2142,8,0),"")</f>
        <v/>
      </c>
      <c r="F371" s="86" t="str">
        <f t="shared" si="5"/>
        <v/>
      </c>
      <c r="G371" s="85" t="s">
        <v>5035</v>
      </c>
      <c r="H371" s="85">
        <v>0</v>
      </c>
      <c r="I371" s="85">
        <v>0</v>
      </c>
      <c r="J371" s="85">
        <v>0</v>
      </c>
      <c r="K371" s="85">
        <v>0</v>
      </c>
    </row>
    <row r="372" spans="1:11">
      <c r="A372" s="85" t="s">
        <v>275</v>
      </c>
      <c r="B372" s="85" t="s">
        <v>5613</v>
      </c>
      <c r="C372" s="86" t="str">
        <f>IFERROR(VLOOKUP(UPPER(CONCATENATE($B372," - ",$A372)),'[1]Segurados Civis'!$A$5:$H$2142,6,0),"")</f>
        <v/>
      </c>
      <c r="D372" s="86" t="str">
        <f>IFERROR(VLOOKUP(UPPER(CONCATENATE($B372," - ",$A372)),'[1]Segurados Civis'!$A$5:$H$2142,7,0),"")</f>
        <v/>
      </c>
      <c r="E372" s="86" t="str">
        <f>IFERROR(VLOOKUP(UPPER(CONCATENATE($B372," - ",$A372)),'[1]Segurados Civis'!$A$5:$H$2142,8,0),"")</f>
        <v/>
      </c>
      <c r="F372" s="86" t="str">
        <f t="shared" si="5"/>
        <v/>
      </c>
      <c r="G372" s="85" t="s">
        <v>5035</v>
      </c>
      <c r="H372" s="85">
        <v>0</v>
      </c>
      <c r="I372" s="85">
        <v>0</v>
      </c>
      <c r="J372" s="85">
        <v>0</v>
      </c>
      <c r="K372" s="85">
        <v>0</v>
      </c>
    </row>
    <row r="373" spans="1:11">
      <c r="A373" s="85" t="s">
        <v>275</v>
      </c>
      <c r="B373" s="85" t="s">
        <v>5614</v>
      </c>
      <c r="C373" s="86" t="str">
        <f>IFERROR(VLOOKUP(UPPER(CONCATENATE($B373," - ",$A373)),'[1]Segurados Civis'!$A$5:$H$2142,6,0),"")</f>
        <v/>
      </c>
      <c r="D373" s="86" t="str">
        <f>IFERROR(VLOOKUP(UPPER(CONCATENATE($B373," - ",$A373)),'[1]Segurados Civis'!$A$5:$H$2142,7,0),"")</f>
        <v/>
      </c>
      <c r="E373" s="86" t="str">
        <f>IFERROR(VLOOKUP(UPPER(CONCATENATE($B373," - ",$A373)),'[1]Segurados Civis'!$A$5:$H$2142,8,0),"")</f>
        <v/>
      </c>
      <c r="F373" s="86" t="str">
        <f t="shared" si="5"/>
        <v/>
      </c>
      <c r="G373" s="85" t="s">
        <v>5035</v>
      </c>
      <c r="H373" s="85">
        <v>0</v>
      </c>
      <c r="I373" s="85">
        <v>0</v>
      </c>
      <c r="J373" s="85">
        <v>0</v>
      </c>
      <c r="K373" s="85">
        <v>0</v>
      </c>
    </row>
    <row r="374" spans="1:11">
      <c r="A374" s="85" t="s">
        <v>275</v>
      </c>
      <c r="B374" s="85" t="s">
        <v>5615</v>
      </c>
      <c r="C374" s="86" t="str">
        <f>IFERROR(VLOOKUP(UPPER(CONCATENATE($B374," - ",$A374)),'[1]Segurados Civis'!$A$5:$H$2142,6,0),"")</f>
        <v/>
      </c>
      <c r="D374" s="86" t="str">
        <f>IFERROR(VLOOKUP(UPPER(CONCATENATE($B374," - ",$A374)),'[1]Segurados Civis'!$A$5:$H$2142,7,0),"")</f>
        <v/>
      </c>
      <c r="E374" s="86" t="str">
        <f>IFERROR(VLOOKUP(UPPER(CONCATENATE($B374," - ",$A374)),'[1]Segurados Civis'!$A$5:$H$2142,8,0),"")</f>
        <v/>
      </c>
      <c r="F374" s="86" t="str">
        <f t="shared" si="5"/>
        <v/>
      </c>
      <c r="G374" s="85" t="s">
        <v>5035</v>
      </c>
      <c r="H374" s="85">
        <v>0</v>
      </c>
      <c r="I374" s="85">
        <v>0</v>
      </c>
      <c r="J374" s="85">
        <v>0</v>
      </c>
      <c r="K374" s="85">
        <v>0</v>
      </c>
    </row>
    <row r="375" spans="1:11">
      <c r="A375" s="85" t="s">
        <v>275</v>
      </c>
      <c r="B375" s="85" t="s">
        <v>5616</v>
      </c>
      <c r="C375" s="86">
        <f>IFERROR(VLOOKUP(UPPER(CONCATENATE($B375," - ",$A375)),'[1]Segurados Civis'!$A$5:$H$2142,6,0),"")</f>
        <v>1331</v>
      </c>
      <c r="D375" s="86">
        <f>IFERROR(VLOOKUP(UPPER(CONCATENATE($B375," - ",$A375)),'[1]Segurados Civis'!$A$5:$H$2142,7,0),"")</f>
        <v>0</v>
      </c>
      <c r="E375" s="86">
        <f>IFERROR(VLOOKUP(UPPER(CONCATENATE($B375," - ",$A375)),'[1]Segurados Civis'!$A$5:$H$2142,8,0),"")</f>
        <v>0</v>
      </c>
      <c r="F375" s="86">
        <f t="shared" si="5"/>
        <v>1331</v>
      </c>
      <c r="G375" s="85" t="s">
        <v>5032</v>
      </c>
      <c r="H375" s="85">
        <v>0</v>
      </c>
      <c r="I375" s="85">
        <v>0</v>
      </c>
      <c r="J375" s="85">
        <v>0</v>
      </c>
      <c r="K375" s="85">
        <v>0</v>
      </c>
    </row>
    <row r="376" spans="1:11">
      <c r="A376" s="85" t="s">
        <v>275</v>
      </c>
      <c r="B376" s="85" t="s">
        <v>5617</v>
      </c>
      <c r="C376" s="86">
        <f>IFERROR(VLOOKUP(UPPER(CONCATENATE($B376," - ",$A376)),'[1]Segurados Civis'!$A$5:$H$2142,6,0),"")</f>
        <v>770</v>
      </c>
      <c r="D376" s="86">
        <f>IFERROR(VLOOKUP(UPPER(CONCATENATE($B376," - ",$A376)),'[1]Segurados Civis'!$A$5:$H$2142,7,0),"")</f>
        <v>0</v>
      </c>
      <c r="E376" s="86">
        <f>IFERROR(VLOOKUP(UPPER(CONCATENATE($B376," - ",$A376)),'[1]Segurados Civis'!$A$5:$H$2142,8,0),"")</f>
        <v>0</v>
      </c>
      <c r="F376" s="86">
        <f t="shared" si="5"/>
        <v>770</v>
      </c>
      <c r="G376" s="85" t="s">
        <v>5032</v>
      </c>
      <c r="H376" s="85">
        <v>0</v>
      </c>
      <c r="I376" s="85">
        <v>0</v>
      </c>
      <c r="J376" s="85">
        <v>0</v>
      </c>
      <c r="K376" s="85">
        <v>0</v>
      </c>
    </row>
    <row r="377" spans="1:11">
      <c r="A377" s="85" t="s">
        <v>275</v>
      </c>
      <c r="B377" s="85" t="s">
        <v>5618</v>
      </c>
      <c r="C377" s="86" t="str">
        <f>IFERROR(VLOOKUP(UPPER(CONCATENATE($B377," - ",$A377)),'[1]Segurados Civis'!$A$5:$H$2142,6,0),"")</f>
        <v/>
      </c>
      <c r="D377" s="86" t="str">
        <f>IFERROR(VLOOKUP(UPPER(CONCATENATE($B377," - ",$A377)),'[1]Segurados Civis'!$A$5:$H$2142,7,0),"")</f>
        <v/>
      </c>
      <c r="E377" s="86" t="str">
        <f>IFERROR(VLOOKUP(UPPER(CONCATENATE($B377," - ",$A377)),'[1]Segurados Civis'!$A$5:$H$2142,8,0),"")</f>
        <v/>
      </c>
      <c r="F377" s="86" t="str">
        <f t="shared" si="5"/>
        <v/>
      </c>
      <c r="G377" s="85" t="s">
        <v>5035</v>
      </c>
      <c r="H377" s="85">
        <v>0</v>
      </c>
      <c r="I377" s="85">
        <v>0</v>
      </c>
      <c r="J377" s="85">
        <v>0</v>
      </c>
      <c r="K377" s="85">
        <v>0</v>
      </c>
    </row>
    <row r="378" spans="1:11">
      <c r="A378" s="85" t="s">
        <v>275</v>
      </c>
      <c r="B378" s="85" t="s">
        <v>5619</v>
      </c>
      <c r="C378" s="86" t="str">
        <f>IFERROR(VLOOKUP(UPPER(CONCATENATE($B378," - ",$A378)),'[1]Segurados Civis'!$A$5:$H$2142,6,0),"")</f>
        <v/>
      </c>
      <c r="D378" s="86" t="str">
        <f>IFERROR(VLOOKUP(UPPER(CONCATENATE($B378," - ",$A378)),'[1]Segurados Civis'!$A$5:$H$2142,7,0),"")</f>
        <v/>
      </c>
      <c r="E378" s="86" t="str">
        <f>IFERROR(VLOOKUP(UPPER(CONCATENATE($B378," - ",$A378)),'[1]Segurados Civis'!$A$5:$H$2142,8,0),"")</f>
        <v/>
      </c>
      <c r="F378" s="86" t="str">
        <f t="shared" si="5"/>
        <v/>
      </c>
      <c r="G378" s="85" t="s">
        <v>5035</v>
      </c>
      <c r="H378" s="85">
        <v>0</v>
      </c>
      <c r="I378" s="85">
        <v>0</v>
      </c>
      <c r="J378" s="85">
        <v>0</v>
      </c>
      <c r="K378" s="85">
        <v>0</v>
      </c>
    </row>
    <row r="379" spans="1:11">
      <c r="A379" s="85" t="s">
        <v>275</v>
      </c>
      <c r="B379" s="85" t="s">
        <v>5620</v>
      </c>
      <c r="C379" s="86" t="str">
        <f>IFERROR(VLOOKUP(UPPER(CONCATENATE($B379," - ",$A379)),'[1]Segurados Civis'!$A$5:$H$2142,6,0),"")</f>
        <v/>
      </c>
      <c r="D379" s="86" t="str">
        <f>IFERROR(VLOOKUP(UPPER(CONCATENATE($B379," - ",$A379)),'[1]Segurados Civis'!$A$5:$H$2142,7,0),"")</f>
        <v/>
      </c>
      <c r="E379" s="86" t="str">
        <f>IFERROR(VLOOKUP(UPPER(CONCATENATE($B379," - ",$A379)),'[1]Segurados Civis'!$A$5:$H$2142,8,0),"")</f>
        <v/>
      </c>
      <c r="F379" s="86" t="str">
        <f t="shared" si="5"/>
        <v/>
      </c>
      <c r="G379" s="85" t="s">
        <v>5035</v>
      </c>
      <c r="H379" s="85">
        <v>0</v>
      </c>
      <c r="I379" s="85">
        <v>0</v>
      </c>
      <c r="J379" s="85">
        <v>0</v>
      </c>
      <c r="K379" s="85">
        <v>0</v>
      </c>
    </row>
    <row r="380" spans="1:11">
      <c r="A380" s="85" t="s">
        <v>275</v>
      </c>
      <c r="B380" s="85" t="s">
        <v>5621</v>
      </c>
      <c r="C380" s="86" t="str">
        <f>IFERROR(VLOOKUP(UPPER(CONCATENATE($B380," - ",$A380)),'[1]Segurados Civis'!$A$5:$H$2142,6,0),"")</f>
        <v/>
      </c>
      <c r="D380" s="86" t="str">
        <f>IFERROR(VLOOKUP(UPPER(CONCATENATE($B380," - ",$A380)),'[1]Segurados Civis'!$A$5:$H$2142,7,0),"")</f>
        <v/>
      </c>
      <c r="E380" s="86" t="str">
        <f>IFERROR(VLOOKUP(UPPER(CONCATENATE($B380," - ",$A380)),'[1]Segurados Civis'!$A$5:$H$2142,8,0),"")</f>
        <v/>
      </c>
      <c r="F380" s="86" t="str">
        <f t="shared" si="5"/>
        <v/>
      </c>
      <c r="G380" s="85" t="s">
        <v>5035</v>
      </c>
      <c r="H380" s="85">
        <v>0</v>
      </c>
      <c r="I380" s="85">
        <v>0</v>
      </c>
      <c r="J380" s="85">
        <v>0</v>
      </c>
      <c r="K380" s="85">
        <v>0</v>
      </c>
    </row>
    <row r="381" spans="1:11">
      <c r="A381" s="85" t="s">
        <v>275</v>
      </c>
      <c r="B381" s="85" t="s">
        <v>5622</v>
      </c>
      <c r="C381" s="86" t="str">
        <f>IFERROR(VLOOKUP(UPPER(CONCATENATE($B381," - ",$A381)),'[1]Segurados Civis'!$A$5:$H$2142,6,0),"")</f>
        <v/>
      </c>
      <c r="D381" s="86" t="str">
        <f>IFERROR(VLOOKUP(UPPER(CONCATENATE($B381," - ",$A381)),'[1]Segurados Civis'!$A$5:$H$2142,7,0),"")</f>
        <v/>
      </c>
      <c r="E381" s="86" t="str">
        <f>IFERROR(VLOOKUP(UPPER(CONCATENATE($B381," - ",$A381)),'[1]Segurados Civis'!$A$5:$H$2142,8,0),"")</f>
        <v/>
      </c>
      <c r="F381" s="86" t="str">
        <f t="shared" si="5"/>
        <v/>
      </c>
      <c r="G381" s="85" t="s">
        <v>5035</v>
      </c>
      <c r="H381" s="85">
        <v>0</v>
      </c>
      <c r="I381" s="85">
        <v>0</v>
      </c>
      <c r="J381" s="85">
        <v>0</v>
      </c>
      <c r="K381" s="85">
        <v>0</v>
      </c>
    </row>
    <row r="382" spans="1:11">
      <c r="A382" s="85" t="s">
        <v>275</v>
      </c>
      <c r="B382" s="85" t="s">
        <v>5623</v>
      </c>
      <c r="C382" s="86" t="str">
        <f>IFERROR(VLOOKUP(UPPER(CONCATENATE($B382," - ",$A382)),'[1]Segurados Civis'!$A$5:$H$2142,6,0),"")</f>
        <v/>
      </c>
      <c r="D382" s="86" t="str">
        <f>IFERROR(VLOOKUP(UPPER(CONCATENATE($B382," - ",$A382)),'[1]Segurados Civis'!$A$5:$H$2142,7,0),"")</f>
        <v/>
      </c>
      <c r="E382" s="86" t="str">
        <f>IFERROR(VLOOKUP(UPPER(CONCATENATE($B382," - ",$A382)),'[1]Segurados Civis'!$A$5:$H$2142,8,0),"")</f>
        <v/>
      </c>
      <c r="F382" s="86" t="str">
        <f t="shared" si="5"/>
        <v/>
      </c>
      <c r="G382" s="85" t="s">
        <v>5035</v>
      </c>
      <c r="H382" s="85">
        <v>0</v>
      </c>
      <c r="I382" s="85">
        <v>0</v>
      </c>
      <c r="J382" s="85">
        <v>0</v>
      </c>
      <c r="K382" s="85">
        <v>0</v>
      </c>
    </row>
    <row r="383" spans="1:11">
      <c r="A383" s="85" t="s">
        <v>275</v>
      </c>
      <c r="B383" s="85" t="s">
        <v>5624</v>
      </c>
      <c r="C383" s="86" t="str">
        <f>IFERROR(VLOOKUP(UPPER(CONCATENATE($B383," - ",$A383)),'[1]Segurados Civis'!$A$5:$H$2142,6,0),"")</f>
        <v/>
      </c>
      <c r="D383" s="86" t="str">
        <f>IFERROR(VLOOKUP(UPPER(CONCATENATE($B383," - ",$A383)),'[1]Segurados Civis'!$A$5:$H$2142,7,0),"")</f>
        <v/>
      </c>
      <c r="E383" s="86" t="str">
        <f>IFERROR(VLOOKUP(UPPER(CONCATENATE($B383," - ",$A383)),'[1]Segurados Civis'!$A$5:$H$2142,8,0),"")</f>
        <v/>
      </c>
      <c r="F383" s="86" t="str">
        <f t="shared" si="5"/>
        <v/>
      </c>
      <c r="G383" s="85" t="s">
        <v>5035</v>
      </c>
      <c r="H383" s="85">
        <v>0</v>
      </c>
      <c r="I383" s="85">
        <v>0</v>
      </c>
      <c r="J383" s="85">
        <v>0</v>
      </c>
      <c r="K383" s="85">
        <v>0</v>
      </c>
    </row>
    <row r="384" spans="1:11">
      <c r="A384" s="85" t="s">
        <v>275</v>
      </c>
      <c r="B384" s="85" t="s">
        <v>5625</v>
      </c>
      <c r="C384" s="86" t="str">
        <f>IFERROR(VLOOKUP(UPPER(CONCATENATE($B384," - ",$A384)),'[1]Segurados Civis'!$A$5:$H$2142,6,0),"")</f>
        <v/>
      </c>
      <c r="D384" s="86" t="str">
        <f>IFERROR(VLOOKUP(UPPER(CONCATENATE($B384," - ",$A384)),'[1]Segurados Civis'!$A$5:$H$2142,7,0),"")</f>
        <v/>
      </c>
      <c r="E384" s="86" t="str">
        <f>IFERROR(VLOOKUP(UPPER(CONCATENATE($B384," - ",$A384)),'[1]Segurados Civis'!$A$5:$H$2142,8,0),"")</f>
        <v/>
      </c>
      <c r="F384" s="86" t="str">
        <f t="shared" si="5"/>
        <v/>
      </c>
      <c r="G384" s="85" t="s">
        <v>5035</v>
      </c>
      <c r="H384" s="85">
        <v>0</v>
      </c>
      <c r="I384" s="85">
        <v>0</v>
      </c>
      <c r="J384" s="85">
        <v>0</v>
      </c>
      <c r="K384" s="85">
        <v>0</v>
      </c>
    </row>
    <row r="385" spans="1:11">
      <c r="A385" s="85" t="s">
        <v>275</v>
      </c>
      <c r="B385" s="85" t="s">
        <v>5626</v>
      </c>
      <c r="C385" s="86" t="str">
        <f>IFERROR(VLOOKUP(UPPER(CONCATENATE($B385," - ",$A385)),'[1]Segurados Civis'!$A$5:$H$2142,6,0),"")</f>
        <v/>
      </c>
      <c r="D385" s="86" t="str">
        <f>IFERROR(VLOOKUP(UPPER(CONCATENATE($B385," - ",$A385)),'[1]Segurados Civis'!$A$5:$H$2142,7,0),"")</f>
        <v/>
      </c>
      <c r="E385" s="86" t="str">
        <f>IFERROR(VLOOKUP(UPPER(CONCATENATE($B385," - ",$A385)),'[1]Segurados Civis'!$A$5:$H$2142,8,0),"")</f>
        <v/>
      </c>
      <c r="F385" s="86" t="str">
        <f t="shared" si="5"/>
        <v/>
      </c>
      <c r="G385" s="85" t="s">
        <v>5035</v>
      </c>
      <c r="H385" s="85">
        <v>0</v>
      </c>
      <c r="I385" s="85">
        <v>0</v>
      </c>
      <c r="J385" s="85">
        <v>0</v>
      </c>
      <c r="K385" s="85">
        <v>0</v>
      </c>
    </row>
    <row r="386" spans="1:11">
      <c r="A386" s="85" t="s">
        <v>275</v>
      </c>
      <c r="B386" s="85" t="s">
        <v>5627</v>
      </c>
      <c r="C386" s="86" t="str">
        <f>IFERROR(VLOOKUP(UPPER(CONCATENATE($B386," - ",$A386)),'[1]Segurados Civis'!$A$5:$H$2142,6,0),"")</f>
        <v/>
      </c>
      <c r="D386" s="86" t="str">
        <f>IFERROR(VLOOKUP(UPPER(CONCATENATE($B386," - ",$A386)),'[1]Segurados Civis'!$A$5:$H$2142,7,0),"")</f>
        <v/>
      </c>
      <c r="E386" s="86" t="str">
        <f>IFERROR(VLOOKUP(UPPER(CONCATENATE($B386," - ",$A386)),'[1]Segurados Civis'!$A$5:$H$2142,8,0),"")</f>
        <v/>
      </c>
      <c r="F386" s="86" t="str">
        <f t="shared" ref="F386:F420" si="6">IF(SUM(C386:E386)=0,"",SUM(C386:E386))</f>
        <v/>
      </c>
      <c r="G386" s="85" t="s">
        <v>5035</v>
      </c>
      <c r="H386" s="85">
        <v>0</v>
      </c>
      <c r="I386" s="85">
        <v>0</v>
      </c>
      <c r="J386" s="85">
        <v>0</v>
      </c>
      <c r="K386" s="85">
        <v>0</v>
      </c>
    </row>
    <row r="387" spans="1:11">
      <c r="A387" s="85" t="s">
        <v>275</v>
      </c>
      <c r="B387" s="85" t="s">
        <v>5628</v>
      </c>
      <c r="C387" s="86" t="str">
        <f>IFERROR(VLOOKUP(UPPER(CONCATENATE($B387," - ",$A387)),'[1]Segurados Civis'!$A$5:$H$2142,6,0),"")</f>
        <v/>
      </c>
      <c r="D387" s="86" t="str">
        <f>IFERROR(VLOOKUP(UPPER(CONCATENATE($B387," - ",$A387)),'[1]Segurados Civis'!$A$5:$H$2142,7,0),"")</f>
        <v/>
      </c>
      <c r="E387" s="86" t="str">
        <f>IFERROR(VLOOKUP(UPPER(CONCATENATE($B387," - ",$A387)),'[1]Segurados Civis'!$A$5:$H$2142,8,0),"")</f>
        <v/>
      </c>
      <c r="F387" s="86" t="str">
        <f t="shared" si="6"/>
        <v/>
      </c>
      <c r="G387" s="85" t="s">
        <v>5035</v>
      </c>
      <c r="H387" s="85">
        <v>0</v>
      </c>
      <c r="I387" s="85">
        <v>0</v>
      </c>
      <c r="J387" s="85">
        <v>0</v>
      </c>
      <c r="K387" s="85">
        <v>0</v>
      </c>
    </row>
    <row r="388" spans="1:11">
      <c r="A388" s="85" t="s">
        <v>275</v>
      </c>
      <c r="B388" s="85" t="s">
        <v>5629</v>
      </c>
      <c r="C388" s="86" t="str">
        <f>IFERROR(VLOOKUP(UPPER(CONCATENATE($B388," - ",$A388)),'[1]Segurados Civis'!$A$5:$H$2142,6,0),"")</f>
        <v/>
      </c>
      <c r="D388" s="86" t="str">
        <f>IFERROR(VLOOKUP(UPPER(CONCATENATE($B388," - ",$A388)),'[1]Segurados Civis'!$A$5:$H$2142,7,0),"")</f>
        <v/>
      </c>
      <c r="E388" s="86" t="str">
        <f>IFERROR(VLOOKUP(UPPER(CONCATENATE($B388," - ",$A388)),'[1]Segurados Civis'!$A$5:$H$2142,8,0),"")</f>
        <v/>
      </c>
      <c r="F388" s="86" t="str">
        <f t="shared" si="6"/>
        <v/>
      </c>
      <c r="G388" s="85" t="s">
        <v>5035</v>
      </c>
      <c r="H388" s="85">
        <v>0</v>
      </c>
      <c r="I388" s="85">
        <v>0</v>
      </c>
      <c r="J388" s="85">
        <v>0</v>
      </c>
      <c r="K388" s="85">
        <v>0</v>
      </c>
    </row>
    <row r="389" spans="1:11">
      <c r="A389" s="85" t="s">
        <v>275</v>
      </c>
      <c r="B389" s="85" t="s">
        <v>5630</v>
      </c>
      <c r="C389" s="86" t="str">
        <f>IFERROR(VLOOKUP(UPPER(CONCATENATE($B389," - ",$A389)),'[1]Segurados Civis'!$A$5:$H$2142,6,0),"")</f>
        <v/>
      </c>
      <c r="D389" s="86" t="str">
        <f>IFERROR(VLOOKUP(UPPER(CONCATENATE($B389," - ",$A389)),'[1]Segurados Civis'!$A$5:$H$2142,7,0),"")</f>
        <v/>
      </c>
      <c r="E389" s="86" t="str">
        <f>IFERROR(VLOOKUP(UPPER(CONCATENATE($B389," - ",$A389)),'[1]Segurados Civis'!$A$5:$H$2142,8,0),"")</f>
        <v/>
      </c>
      <c r="F389" s="86" t="str">
        <f t="shared" si="6"/>
        <v/>
      </c>
      <c r="G389" s="85" t="s">
        <v>5035</v>
      </c>
      <c r="H389" s="85">
        <v>0</v>
      </c>
      <c r="I389" s="85">
        <v>0</v>
      </c>
      <c r="J389" s="85">
        <v>0</v>
      </c>
      <c r="K389" s="85">
        <v>0</v>
      </c>
    </row>
    <row r="390" spans="1:11">
      <c r="A390" s="85" t="s">
        <v>275</v>
      </c>
      <c r="B390" s="85" t="s">
        <v>5631</v>
      </c>
      <c r="C390" s="86">
        <f>IFERROR(VLOOKUP(UPPER(CONCATENATE($B390," - ",$A390)),'[1]Segurados Civis'!$A$5:$H$2142,6,0),"")</f>
        <v>490</v>
      </c>
      <c r="D390" s="86">
        <f>IFERROR(VLOOKUP(UPPER(CONCATENATE($B390," - ",$A390)),'[1]Segurados Civis'!$A$5:$H$2142,7,0),"")</f>
        <v>24</v>
      </c>
      <c r="E390" s="86">
        <f>IFERROR(VLOOKUP(UPPER(CONCATENATE($B390," - ",$A390)),'[1]Segurados Civis'!$A$5:$H$2142,8,0),"")</f>
        <v>19</v>
      </c>
      <c r="F390" s="86">
        <f t="shared" si="6"/>
        <v>533</v>
      </c>
      <c r="G390" s="85" t="s">
        <v>5032</v>
      </c>
      <c r="H390" s="85">
        <v>0</v>
      </c>
      <c r="I390" s="85">
        <v>0</v>
      </c>
      <c r="J390" s="85">
        <v>0</v>
      </c>
      <c r="K390" s="85">
        <v>0</v>
      </c>
    </row>
    <row r="391" spans="1:11">
      <c r="A391" s="85" t="s">
        <v>275</v>
      </c>
      <c r="B391" s="85" t="s">
        <v>5632</v>
      </c>
      <c r="C391" s="86" t="str">
        <f>IFERROR(VLOOKUP(UPPER(CONCATENATE($B391," - ",$A391)),'[1]Segurados Civis'!$A$5:$H$2142,6,0),"")</f>
        <v/>
      </c>
      <c r="D391" s="86" t="str">
        <f>IFERROR(VLOOKUP(UPPER(CONCATENATE($B391," - ",$A391)),'[1]Segurados Civis'!$A$5:$H$2142,7,0),"")</f>
        <v/>
      </c>
      <c r="E391" s="86" t="str">
        <f>IFERROR(VLOOKUP(UPPER(CONCATENATE($B391," - ",$A391)),'[1]Segurados Civis'!$A$5:$H$2142,8,0),"")</f>
        <v/>
      </c>
      <c r="F391" s="86" t="str">
        <f t="shared" si="6"/>
        <v/>
      </c>
      <c r="G391" s="85" t="s">
        <v>5035</v>
      </c>
      <c r="H391" s="85">
        <v>0</v>
      </c>
      <c r="I391" s="85">
        <v>0</v>
      </c>
      <c r="J391" s="85">
        <v>0</v>
      </c>
      <c r="K391" s="85">
        <v>0</v>
      </c>
    </row>
    <row r="392" spans="1:11">
      <c r="A392" s="85" t="s">
        <v>275</v>
      </c>
      <c r="B392" s="85" t="s">
        <v>5633</v>
      </c>
      <c r="C392" s="86" t="str">
        <f>IFERROR(VLOOKUP(UPPER(CONCATENATE($B392," - ",$A392)),'[1]Segurados Civis'!$A$5:$H$2142,6,0),"")</f>
        <v/>
      </c>
      <c r="D392" s="86" t="str">
        <f>IFERROR(VLOOKUP(UPPER(CONCATENATE($B392," - ",$A392)),'[1]Segurados Civis'!$A$5:$H$2142,7,0),"")</f>
        <v/>
      </c>
      <c r="E392" s="86" t="str">
        <f>IFERROR(VLOOKUP(UPPER(CONCATENATE($B392," - ",$A392)),'[1]Segurados Civis'!$A$5:$H$2142,8,0),"")</f>
        <v/>
      </c>
      <c r="F392" s="86" t="str">
        <f t="shared" si="6"/>
        <v/>
      </c>
      <c r="G392" s="85" t="s">
        <v>5035</v>
      </c>
      <c r="H392" s="85">
        <v>0</v>
      </c>
      <c r="I392" s="85">
        <v>0</v>
      </c>
      <c r="J392" s="85">
        <v>0</v>
      </c>
      <c r="K392" s="85">
        <v>0</v>
      </c>
    </row>
    <row r="393" spans="1:11">
      <c r="A393" s="85" t="s">
        <v>275</v>
      </c>
      <c r="B393" s="85" t="s">
        <v>5634</v>
      </c>
      <c r="C393" s="86" t="str">
        <f>IFERROR(VLOOKUP(UPPER(CONCATENATE($B393," - ",$A393)),'[1]Segurados Civis'!$A$5:$H$2142,6,0),"")</f>
        <v/>
      </c>
      <c r="D393" s="86" t="str">
        <f>IFERROR(VLOOKUP(UPPER(CONCATENATE($B393," - ",$A393)),'[1]Segurados Civis'!$A$5:$H$2142,7,0),"")</f>
        <v/>
      </c>
      <c r="E393" s="86" t="str">
        <f>IFERROR(VLOOKUP(UPPER(CONCATENATE($B393," - ",$A393)),'[1]Segurados Civis'!$A$5:$H$2142,8,0),"")</f>
        <v/>
      </c>
      <c r="F393" s="86" t="str">
        <f t="shared" si="6"/>
        <v/>
      </c>
      <c r="G393" s="85" t="s">
        <v>5035</v>
      </c>
      <c r="H393" s="85">
        <v>0</v>
      </c>
      <c r="I393" s="85">
        <v>0</v>
      </c>
      <c r="J393" s="85">
        <v>0</v>
      </c>
      <c r="K393" s="85">
        <v>0</v>
      </c>
    </row>
    <row r="394" spans="1:11">
      <c r="A394" s="85" t="s">
        <v>275</v>
      </c>
      <c r="B394" s="85" t="s">
        <v>5635</v>
      </c>
      <c r="C394" s="86" t="str">
        <f>IFERROR(VLOOKUP(UPPER(CONCATENATE($B394," - ",$A394)),'[1]Segurados Civis'!$A$5:$H$2142,6,0),"")</f>
        <v/>
      </c>
      <c r="D394" s="86" t="str">
        <f>IFERROR(VLOOKUP(UPPER(CONCATENATE($B394," - ",$A394)),'[1]Segurados Civis'!$A$5:$H$2142,7,0),"")</f>
        <v/>
      </c>
      <c r="E394" s="86" t="str">
        <f>IFERROR(VLOOKUP(UPPER(CONCATENATE($B394," - ",$A394)),'[1]Segurados Civis'!$A$5:$H$2142,8,0),"")</f>
        <v/>
      </c>
      <c r="F394" s="86" t="str">
        <f t="shared" si="6"/>
        <v/>
      </c>
      <c r="G394" s="85" t="s">
        <v>5035</v>
      </c>
      <c r="H394" s="85">
        <v>0</v>
      </c>
      <c r="I394" s="85">
        <v>0</v>
      </c>
      <c r="J394" s="85">
        <v>0</v>
      </c>
      <c r="K394" s="85">
        <v>0</v>
      </c>
    </row>
    <row r="395" spans="1:11">
      <c r="A395" s="85" t="s">
        <v>275</v>
      </c>
      <c r="B395" s="85" t="s">
        <v>5636</v>
      </c>
      <c r="C395" s="86" t="str">
        <f>IFERROR(VLOOKUP(UPPER(CONCATENATE($B395," - ",$A395)),'[1]Segurados Civis'!$A$5:$H$2142,6,0),"")</f>
        <v/>
      </c>
      <c r="D395" s="86" t="str">
        <f>IFERROR(VLOOKUP(UPPER(CONCATENATE($B395," - ",$A395)),'[1]Segurados Civis'!$A$5:$H$2142,7,0),"")</f>
        <v/>
      </c>
      <c r="E395" s="86" t="str">
        <f>IFERROR(VLOOKUP(UPPER(CONCATENATE($B395," - ",$A395)),'[1]Segurados Civis'!$A$5:$H$2142,8,0),"")</f>
        <v/>
      </c>
      <c r="F395" s="86" t="str">
        <f t="shared" si="6"/>
        <v/>
      </c>
      <c r="G395" s="85" t="s">
        <v>5035</v>
      </c>
      <c r="H395" s="85">
        <v>0</v>
      </c>
      <c r="I395" s="85">
        <v>0</v>
      </c>
      <c r="J395" s="85">
        <v>0</v>
      </c>
      <c r="K395" s="85">
        <v>0</v>
      </c>
    </row>
    <row r="396" spans="1:11">
      <c r="A396" s="85" t="s">
        <v>275</v>
      </c>
      <c r="B396" s="85" t="s">
        <v>5637</v>
      </c>
      <c r="C396" s="86" t="str">
        <f>IFERROR(VLOOKUP(UPPER(CONCATENATE($B396," - ",$A396)),'[1]Segurados Civis'!$A$5:$H$2142,6,0),"")</f>
        <v/>
      </c>
      <c r="D396" s="86" t="str">
        <f>IFERROR(VLOOKUP(UPPER(CONCATENATE($B396," - ",$A396)),'[1]Segurados Civis'!$A$5:$H$2142,7,0),"")</f>
        <v/>
      </c>
      <c r="E396" s="86" t="str">
        <f>IFERROR(VLOOKUP(UPPER(CONCATENATE($B396," - ",$A396)),'[1]Segurados Civis'!$A$5:$H$2142,8,0),"")</f>
        <v/>
      </c>
      <c r="F396" s="86" t="str">
        <f t="shared" si="6"/>
        <v/>
      </c>
      <c r="G396" s="85" t="s">
        <v>5035</v>
      </c>
      <c r="H396" s="85">
        <v>0</v>
      </c>
      <c r="I396" s="85">
        <v>0</v>
      </c>
      <c r="J396" s="85">
        <v>0</v>
      </c>
      <c r="K396" s="85">
        <v>0</v>
      </c>
    </row>
    <row r="397" spans="1:11">
      <c r="A397" s="85" t="s">
        <v>275</v>
      </c>
      <c r="B397" s="85" t="s">
        <v>5638</v>
      </c>
      <c r="C397" s="86" t="str">
        <f>IFERROR(VLOOKUP(UPPER(CONCATENATE($B397," - ",$A397)),'[1]Segurados Civis'!$A$5:$H$2142,6,0),"")</f>
        <v/>
      </c>
      <c r="D397" s="86" t="str">
        <f>IFERROR(VLOOKUP(UPPER(CONCATENATE($B397," - ",$A397)),'[1]Segurados Civis'!$A$5:$H$2142,7,0),"")</f>
        <v/>
      </c>
      <c r="E397" s="86" t="str">
        <f>IFERROR(VLOOKUP(UPPER(CONCATENATE($B397," - ",$A397)),'[1]Segurados Civis'!$A$5:$H$2142,8,0),"")</f>
        <v/>
      </c>
      <c r="F397" s="86" t="str">
        <f t="shared" si="6"/>
        <v/>
      </c>
      <c r="G397" s="85" t="s">
        <v>5035</v>
      </c>
      <c r="H397" s="85">
        <v>0</v>
      </c>
      <c r="I397" s="85">
        <v>0</v>
      </c>
      <c r="J397" s="85">
        <v>0</v>
      </c>
      <c r="K397" s="85">
        <v>0</v>
      </c>
    </row>
    <row r="398" spans="1:11">
      <c r="A398" s="85" t="s">
        <v>275</v>
      </c>
      <c r="B398" s="85" t="s">
        <v>5639</v>
      </c>
      <c r="C398" s="86" t="str">
        <f>IFERROR(VLOOKUP(UPPER(CONCATENATE($B398," - ",$A398)),'[1]Segurados Civis'!$A$5:$H$2142,6,0),"")</f>
        <v/>
      </c>
      <c r="D398" s="86" t="str">
        <f>IFERROR(VLOOKUP(UPPER(CONCATENATE($B398," - ",$A398)),'[1]Segurados Civis'!$A$5:$H$2142,7,0),"")</f>
        <v/>
      </c>
      <c r="E398" s="86" t="str">
        <f>IFERROR(VLOOKUP(UPPER(CONCATENATE($B398," - ",$A398)),'[1]Segurados Civis'!$A$5:$H$2142,8,0),"")</f>
        <v/>
      </c>
      <c r="F398" s="86" t="str">
        <f t="shared" si="6"/>
        <v/>
      </c>
      <c r="G398" s="85" t="s">
        <v>5035</v>
      </c>
      <c r="H398" s="85">
        <v>0</v>
      </c>
      <c r="I398" s="85">
        <v>0</v>
      </c>
      <c r="J398" s="85">
        <v>0</v>
      </c>
      <c r="K398" s="85">
        <v>0</v>
      </c>
    </row>
    <row r="399" spans="1:11">
      <c r="A399" s="85" t="s">
        <v>275</v>
      </c>
      <c r="B399" s="85" t="s">
        <v>5640</v>
      </c>
      <c r="C399" s="86" t="str">
        <f>IFERROR(VLOOKUP(UPPER(CONCATENATE($B399," - ",$A399)),'[1]Segurados Civis'!$A$5:$H$2142,6,0),"")</f>
        <v/>
      </c>
      <c r="D399" s="86" t="str">
        <f>IFERROR(VLOOKUP(UPPER(CONCATENATE($B399," - ",$A399)),'[1]Segurados Civis'!$A$5:$H$2142,7,0),"")</f>
        <v/>
      </c>
      <c r="E399" s="86" t="str">
        <f>IFERROR(VLOOKUP(UPPER(CONCATENATE($B399," - ",$A399)),'[1]Segurados Civis'!$A$5:$H$2142,8,0),"")</f>
        <v/>
      </c>
      <c r="F399" s="86" t="str">
        <f t="shared" si="6"/>
        <v/>
      </c>
      <c r="G399" s="85" t="s">
        <v>5035</v>
      </c>
      <c r="H399" s="85">
        <v>0</v>
      </c>
      <c r="I399" s="85">
        <v>0</v>
      </c>
      <c r="J399" s="85">
        <v>0</v>
      </c>
      <c r="K399" s="85">
        <v>0</v>
      </c>
    </row>
    <row r="400" spans="1:11">
      <c r="A400" s="85" t="s">
        <v>275</v>
      </c>
      <c r="B400" s="85" t="s">
        <v>5641</v>
      </c>
      <c r="C400" s="86" t="str">
        <f>IFERROR(VLOOKUP(UPPER(CONCATENATE($B400," - ",$A400)),'[1]Segurados Civis'!$A$5:$H$2142,6,0),"")</f>
        <v/>
      </c>
      <c r="D400" s="86" t="str">
        <f>IFERROR(VLOOKUP(UPPER(CONCATENATE($B400," - ",$A400)),'[1]Segurados Civis'!$A$5:$H$2142,7,0),"")</f>
        <v/>
      </c>
      <c r="E400" s="86" t="str">
        <f>IFERROR(VLOOKUP(UPPER(CONCATENATE($B400," - ",$A400)),'[1]Segurados Civis'!$A$5:$H$2142,8,0),"")</f>
        <v/>
      </c>
      <c r="F400" s="86" t="str">
        <f t="shared" si="6"/>
        <v/>
      </c>
      <c r="G400" s="85" t="s">
        <v>5035</v>
      </c>
      <c r="H400" s="85">
        <v>0</v>
      </c>
      <c r="I400" s="85">
        <v>0</v>
      </c>
      <c r="J400" s="85">
        <v>0</v>
      </c>
      <c r="K400" s="85">
        <v>0</v>
      </c>
    </row>
    <row r="401" spans="1:11">
      <c r="A401" s="85" t="s">
        <v>275</v>
      </c>
      <c r="B401" s="85" t="s">
        <v>5642</v>
      </c>
      <c r="C401" s="86" t="str">
        <f>IFERROR(VLOOKUP(UPPER(CONCATENATE($B401," - ",$A401)),'[1]Segurados Civis'!$A$5:$H$2142,6,0),"")</f>
        <v/>
      </c>
      <c r="D401" s="86" t="str">
        <f>IFERROR(VLOOKUP(UPPER(CONCATENATE($B401," - ",$A401)),'[1]Segurados Civis'!$A$5:$H$2142,7,0),"")</f>
        <v/>
      </c>
      <c r="E401" s="86" t="str">
        <f>IFERROR(VLOOKUP(UPPER(CONCATENATE($B401," - ",$A401)),'[1]Segurados Civis'!$A$5:$H$2142,8,0),"")</f>
        <v/>
      </c>
      <c r="F401" s="86" t="str">
        <f t="shared" si="6"/>
        <v/>
      </c>
      <c r="G401" s="85" t="s">
        <v>5035</v>
      </c>
      <c r="H401" s="85">
        <v>0</v>
      </c>
      <c r="I401" s="85">
        <v>0</v>
      </c>
      <c r="J401" s="85">
        <v>0</v>
      </c>
      <c r="K401" s="85">
        <v>0</v>
      </c>
    </row>
    <row r="402" spans="1:11">
      <c r="A402" s="85" t="s">
        <v>275</v>
      </c>
      <c r="B402" s="85" t="s">
        <v>5643</v>
      </c>
      <c r="C402" s="86" t="str">
        <f>IFERROR(VLOOKUP(UPPER(CONCATENATE($B402," - ",$A402)),'[1]Segurados Civis'!$A$5:$H$2142,6,0),"")</f>
        <v/>
      </c>
      <c r="D402" s="86" t="str">
        <f>IFERROR(VLOOKUP(UPPER(CONCATENATE($B402," - ",$A402)),'[1]Segurados Civis'!$A$5:$H$2142,7,0),"")</f>
        <v/>
      </c>
      <c r="E402" s="86" t="str">
        <f>IFERROR(VLOOKUP(UPPER(CONCATENATE($B402," - ",$A402)),'[1]Segurados Civis'!$A$5:$H$2142,8,0),"")</f>
        <v/>
      </c>
      <c r="F402" s="86" t="str">
        <f t="shared" si="6"/>
        <v/>
      </c>
      <c r="G402" s="85" t="s">
        <v>5035</v>
      </c>
      <c r="H402" s="85">
        <v>0</v>
      </c>
      <c r="I402" s="85">
        <v>0</v>
      </c>
      <c r="J402" s="85">
        <v>0</v>
      </c>
      <c r="K402" s="85">
        <v>0</v>
      </c>
    </row>
    <row r="403" spans="1:11">
      <c r="A403" s="85" t="s">
        <v>275</v>
      </c>
      <c r="B403" s="85" t="s">
        <v>5644</v>
      </c>
      <c r="C403" s="86">
        <f>IFERROR(VLOOKUP(UPPER(CONCATENATE($B403," - ",$A403)),'[1]Segurados Civis'!$A$5:$H$2142,6,0),"")</f>
        <v>683</v>
      </c>
      <c r="D403" s="86">
        <f>IFERROR(VLOOKUP(UPPER(CONCATENATE($B403," - ",$A403)),'[1]Segurados Civis'!$A$5:$H$2142,7,0),"")</f>
        <v>12</v>
      </c>
      <c r="E403" s="86">
        <f>IFERROR(VLOOKUP(UPPER(CONCATENATE($B403," - ",$A403)),'[1]Segurados Civis'!$A$5:$H$2142,8,0),"")</f>
        <v>6</v>
      </c>
      <c r="F403" s="86">
        <f t="shared" si="6"/>
        <v>701</v>
      </c>
      <c r="G403" s="85" t="s">
        <v>5032</v>
      </c>
      <c r="H403" s="85">
        <v>0</v>
      </c>
      <c r="I403" s="85">
        <v>0</v>
      </c>
      <c r="J403" s="85">
        <v>0</v>
      </c>
      <c r="K403" s="85">
        <v>0</v>
      </c>
    </row>
    <row r="404" spans="1:11">
      <c r="A404" s="85" t="s">
        <v>275</v>
      </c>
      <c r="B404" s="85" t="s">
        <v>5645</v>
      </c>
      <c r="C404" s="86" t="str">
        <f>IFERROR(VLOOKUP(UPPER(CONCATENATE($B404," - ",$A404)),'[1]Segurados Civis'!$A$5:$H$2142,6,0),"")</f>
        <v/>
      </c>
      <c r="D404" s="86" t="str">
        <f>IFERROR(VLOOKUP(UPPER(CONCATENATE($B404," - ",$A404)),'[1]Segurados Civis'!$A$5:$H$2142,7,0),"")</f>
        <v/>
      </c>
      <c r="E404" s="86" t="str">
        <f>IFERROR(VLOOKUP(UPPER(CONCATENATE($B404," - ",$A404)),'[1]Segurados Civis'!$A$5:$H$2142,8,0),"")</f>
        <v/>
      </c>
      <c r="F404" s="86" t="str">
        <f t="shared" si="6"/>
        <v/>
      </c>
      <c r="G404" s="85" t="s">
        <v>5035</v>
      </c>
      <c r="H404" s="85">
        <v>0</v>
      </c>
      <c r="I404" s="85">
        <v>0</v>
      </c>
      <c r="J404" s="85">
        <v>0</v>
      </c>
      <c r="K404" s="85">
        <v>0</v>
      </c>
    </row>
    <row r="405" spans="1:11">
      <c r="A405" s="85" t="s">
        <v>275</v>
      </c>
      <c r="B405" s="85" t="s">
        <v>5646</v>
      </c>
      <c r="C405" s="86" t="str">
        <f>IFERROR(VLOOKUP(UPPER(CONCATENATE($B405," - ",$A405)),'[1]Segurados Civis'!$A$5:$H$2142,6,0),"")</f>
        <v/>
      </c>
      <c r="D405" s="86" t="str">
        <f>IFERROR(VLOOKUP(UPPER(CONCATENATE($B405," - ",$A405)),'[1]Segurados Civis'!$A$5:$H$2142,7,0),"")</f>
        <v/>
      </c>
      <c r="E405" s="86" t="str">
        <f>IFERROR(VLOOKUP(UPPER(CONCATENATE($B405," - ",$A405)),'[1]Segurados Civis'!$A$5:$H$2142,8,0),"")</f>
        <v/>
      </c>
      <c r="F405" s="86" t="str">
        <f t="shared" si="6"/>
        <v/>
      </c>
      <c r="G405" s="85" t="s">
        <v>5035</v>
      </c>
      <c r="H405" s="85">
        <v>0</v>
      </c>
      <c r="I405" s="85">
        <v>0</v>
      </c>
      <c r="J405" s="85">
        <v>0</v>
      </c>
      <c r="K405" s="85">
        <v>0</v>
      </c>
    </row>
    <row r="406" spans="1:11">
      <c r="A406" s="85" t="s">
        <v>275</v>
      </c>
      <c r="B406" s="85" t="s">
        <v>5647</v>
      </c>
      <c r="C406" s="86" t="str">
        <f>IFERROR(VLOOKUP(UPPER(CONCATENATE($B406," - ",$A406)),'[1]Segurados Civis'!$A$5:$H$2142,6,0),"")</f>
        <v/>
      </c>
      <c r="D406" s="86" t="str">
        <f>IFERROR(VLOOKUP(UPPER(CONCATENATE($B406," - ",$A406)),'[1]Segurados Civis'!$A$5:$H$2142,7,0),"")</f>
        <v/>
      </c>
      <c r="E406" s="86" t="str">
        <f>IFERROR(VLOOKUP(UPPER(CONCATENATE($B406," - ",$A406)),'[1]Segurados Civis'!$A$5:$H$2142,8,0),"")</f>
        <v/>
      </c>
      <c r="F406" s="86" t="str">
        <f t="shared" si="6"/>
        <v/>
      </c>
      <c r="G406" s="85" t="s">
        <v>5035</v>
      </c>
      <c r="H406" s="85">
        <v>0</v>
      </c>
      <c r="I406" s="85">
        <v>0</v>
      </c>
      <c r="J406" s="85">
        <v>0</v>
      </c>
      <c r="K406" s="85">
        <v>0</v>
      </c>
    </row>
    <row r="407" spans="1:11">
      <c r="A407" s="85" t="s">
        <v>275</v>
      </c>
      <c r="B407" s="85" t="s">
        <v>5648</v>
      </c>
      <c r="C407" s="86" t="str">
        <f>IFERROR(VLOOKUP(UPPER(CONCATENATE($B407," - ",$A407)),'[1]Segurados Civis'!$A$5:$H$2142,6,0),"")</f>
        <v/>
      </c>
      <c r="D407" s="86" t="str">
        <f>IFERROR(VLOOKUP(UPPER(CONCATENATE($B407," - ",$A407)),'[1]Segurados Civis'!$A$5:$H$2142,7,0),"")</f>
        <v/>
      </c>
      <c r="E407" s="86" t="str">
        <f>IFERROR(VLOOKUP(UPPER(CONCATENATE($B407," - ",$A407)),'[1]Segurados Civis'!$A$5:$H$2142,8,0),"")</f>
        <v/>
      </c>
      <c r="F407" s="86" t="str">
        <f t="shared" si="6"/>
        <v/>
      </c>
      <c r="G407" s="85" t="s">
        <v>5035</v>
      </c>
      <c r="H407" s="85">
        <v>0</v>
      </c>
      <c r="I407" s="85">
        <v>0</v>
      </c>
      <c r="J407" s="85">
        <v>0</v>
      </c>
      <c r="K407" s="85">
        <v>0</v>
      </c>
    </row>
    <row r="408" spans="1:11">
      <c r="A408" s="85" t="s">
        <v>275</v>
      </c>
      <c r="B408" s="85" t="s">
        <v>5649</v>
      </c>
      <c r="C408" s="86" t="str">
        <f>IFERROR(VLOOKUP(UPPER(CONCATENATE($B408," - ",$A408)),'[1]Segurados Civis'!$A$5:$H$2142,6,0),"")</f>
        <v/>
      </c>
      <c r="D408" s="86" t="str">
        <f>IFERROR(VLOOKUP(UPPER(CONCATENATE($B408," - ",$A408)),'[1]Segurados Civis'!$A$5:$H$2142,7,0),"")</f>
        <v/>
      </c>
      <c r="E408" s="86" t="str">
        <f>IFERROR(VLOOKUP(UPPER(CONCATENATE($B408," - ",$A408)),'[1]Segurados Civis'!$A$5:$H$2142,8,0),"")</f>
        <v/>
      </c>
      <c r="F408" s="86" t="str">
        <f t="shared" si="6"/>
        <v/>
      </c>
      <c r="G408" s="85" t="s">
        <v>5035</v>
      </c>
      <c r="H408" s="85">
        <v>0</v>
      </c>
      <c r="I408" s="85">
        <v>0</v>
      </c>
      <c r="J408" s="85">
        <v>0</v>
      </c>
      <c r="K408" s="85">
        <v>0</v>
      </c>
    </row>
    <row r="409" spans="1:11">
      <c r="A409" s="85" t="s">
        <v>275</v>
      </c>
      <c r="B409" s="85" t="s">
        <v>5650</v>
      </c>
      <c r="C409" s="86" t="str">
        <f>IFERROR(VLOOKUP(UPPER(CONCATENATE($B409," - ",$A409)),'[1]Segurados Civis'!$A$5:$H$2142,6,0),"")</f>
        <v/>
      </c>
      <c r="D409" s="86" t="str">
        <f>IFERROR(VLOOKUP(UPPER(CONCATENATE($B409," - ",$A409)),'[1]Segurados Civis'!$A$5:$H$2142,7,0),"")</f>
        <v/>
      </c>
      <c r="E409" s="86" t="str">
        <f>IFERROR(VLOOKUP(UPPER(CONCATENATE($B409," - ",$A409)),'[1]Segurados Civis'!$A$5:$H$2142,8,0),"")</f>
        <v/>
      </c>
      <c r="F409" s="86" t="str">
        <f t="shared" si="6"/>
        <v/>
      </c>
      <c r="G409" s="85" t="s">
        <v>5035</v>
      </c>
      <c r="H409" s="85">
        <v>0</v>
      </c>
      <c r="I409" s="85">
        <v>0</v>
      </c>
      <c r="J409" s="85">
        <v>0</v>
      </c>
      <c r="K409" s="85">
        <v>0</v>
      </c>
    </row>
    <row r="410" spans="1:11">
      <c r="A410" s="85" t="s">
        <v>275</v>
      </c>
      <c r="B410" s="85" t="s">
        <v>5651</v>
      </c>
      <c r="C410" s="86" t="str">
        <f>IFERROR(VLOOKUP(UPPER(CONCATENATE($B410," - ",$A410)),'[1]Segurados Civis'!$A$5:$H$2142,6,0),"")</f>
        <v/>
      </c>
      <c r="D410" s="86" t="str">
        <f>IFERROR(VLOOKUP(UPPER(CONCATENATE($B410," - ",$A410)),'[1]Segurados Civis'!$A$5:$H$2142,7,0),"")</f>
        <v/>
      </c>
      <c r="E410" s="86" t="str">
        <f>IFERROR(VLOOKUP(UPPER(CONCATENATE($B410," - ",$A410)),'[1]Segurados Civis'!$A$5:$H$2142,8,0),"")</f>
        <v/>
      </c>
      <c r="F410" s="86" t="str">
        <f t="shared" si="6"/>
        <v/>
      </c>
      <c r="G410" s="85" t="s">
        <v>5035</v>
      </c>
      <c r="H410" s="85">
        <v>0</v>
      </c>
      <c r="I410" s="85">
        <v>0</v>
      </c>
      <c r="J410" s="85">
        <v>0</v>
      </c>
      <c r="K410" s="85">
        <v>0</v>
      </c>
    </row>
    <row r="411" spans="1:11">
      <c r="A411" s="85" t="s">
        <v>275</v>
      </c>
      <c r="B411" s="85" t="s">
        <v>5652</v>
      </c>
      <c r="C411" s="86" t="str">
        <f>IFERROR(VLOOKUP(UPPER(CONCATENATE($B411," - ",$A411)),'[1]Segurados Civis'!$A$5:$H$2142,6,0),"")</f>
        <v/>
      </c>
      <c r="D411" s="86" t="str">
        <f>IFERROR(VLOOKUP(UPPER(CONCATENATE($B411," - ",$A411)),'[1]Segurados Civis'!$A$5:$H$2142,7,0),"")</f>
        <v/>
      </c>
      <c r="E411" s="86" t="str">
        <f>IFERROR(VLOOKUP(UPPER(CONCATENATE($B411," - ",$A411)),'[1]Segurados Civis'!$A$5:$H$2142,8,0),"")</f>
        <v/>
      </c>
      <c r="F411" s="86" t="str">
        <f t="shared" si="6"/>
        <v/>
      </c>
      <c r="G411" s="85" t="s">
        <v>5035</v>
      </c>
      <c r="H411" s="85">
        <v>0</v>
      </c>
      <c r="I411" s="85">
        <v>0</v>
      </c>
      <c r="J411" s="85">
        <v>0</v>
      </c>
      <c r="K411" s="85">
        <v>0</v>
      </c>
    </row>
    <row r="412" spans="1:11">
      <c r="A412" s="85" t="s">
        <v>275</v>
      </c>
      <c r="B412" s="85" t="s">
        <v>5653</v>
      </c>
      <c r="C412" s="86">
        <f>IFERROR(VLOOKUP(UPPER(CONCATENATE($B412," - ",$A412)),'[1]Segurados Civis'!$A$5:$H$2142,6,0),"")</f>
        <v>491</v>
      </c>
      <c r="D412" s="86">
        <f>IFERROR(VLOOKUP(UPPER(CONCATENATE($B412," - ",$A412)),'[1]Segurados Civis'!$A$5:$H$2142,7,0),"")</f>
        <v>71</v>
      </c>
      <c r="E412" s="86">
        <f>IFERROR(VLOOKUP(UPPER(CONCATENATE($B412," - ",$A412)),'[1]Segurados Civis'!$A$5:$H$2142,8,0),"")</f>
        <v>19</v>
      </c>
      <c r="F412" s="86">
        <f t="shared" si="6"/>
        <v>581</v>
      </c>
      <c r="G412" s="85" t="s">
        <v>5032</v>
      </c>
      <c r="H412" s="85">
        <v>0</v>
      </c>
      <c r="I412" s="85">
        <v>0</v>
      </c>
      <c r="J412" s="85">
        <v>0</v>
      </c>
      <c r="K412" s="85">
        <v>0</v>
      </c>
    </row>
    <row r="413" spans="1:11">
      <c r="A413" s="85" t="s">
        <v>275</v>
      </c>
      <c r="B413" s="85" t="s">
        <v>5654</v>
      </c>
      <c r="C413" s="86" t="str">
        <f>IFERROR(VLOOKUP(UPPER(CONCATENATE($B413," - ",$A413)),'[1]Segurados Civis'!$A$5:$H$2142,6,0),"")</f>
        <v/>
      </c>
      <c r="D413" s="86" t="str">
        <f>IFERROR(VLOOKUP(UPPER(CONCATENATE($B413," - ",$A413)),'[1]Segurados Civis'!$A$5:$H$2142,7,0),"")</f>
        <v/>
      </c>
      <c r="E413" s="86" t="str">
        <f>IFERROR(VLOOKUP(UPPER(CONCATENATE($B413," - ",$A413)),'[1]Segurados Civis'!$A$5:$H$2142,8,0),"")</f>
        <v/>
      </c>
      <c r="F413" s="86" t="str">
        <f t="shared" si="6"/>
        <v/>
      </c>
      <c r="G413" s="85" t="s">
        <v>5035</v>
      </c>
      <c r="H413" s="85">
        <v>0</v>
      </c>
      <c r="I413" s="85">
        <v>0</v>
      </c>
      <c r="J413" s="85">
        <v>0</v>
      </c>
      <c r="K413" s="85">
        <v>0</v>
      </c>
    </row>
    <row r="414" spans="1:11">
      <c r="A414" s="85" t="s">
        <v>275</v>
      </c>
      <c r="B414" s="85" t="s">
        <v>5655</v>
      </c>
      <c r="C414" s="86" t="str">
        <f>IFERROR(VLOOKUP(UPPER(CONCATENATE($B414," - ",$A414)),'[1]Segurados Civis'!$A$5:$H$2142,6,0),"")</f>
        <v/>
      </c>
      <c r="D414" s="86" t="str">
        <f>IFERROR(VLOOKUP(UPPER(CONCATENATE($B414," - ",$A414)),'[1]Segurados Civis'!$A$5:$H$2142,7,0),"")</f>
        <v/>
      </c>
      <c r="E414" s="86" t="str">
        <f>IFERROR(VLOOKUP(UPPER(CONCATENATE($B414," - ",$A414)),'[1]Segurados Civis'!$A$5:$H$2142,8,0),"")</f>
        <v/>
      </c>
      <c r="F414" s="86" t="str">
        <f t="shared" si="6"/>
        <v/>
      </c>
      <c r="G414" s="85" t="s">
        <v>5035</v>
      </c>
      <c r="H414" s="85">
        <v>0</v>
      </c>
      <c r="I414" s="85">
        <v>0</v>
      </c>
      <c r="J414" s="85">
        <v>0</v>
      </c>
      <c r="K414" s="85">
        <v>0</v>
      </c>
    </row>
    <row r="415" spans="1:11">
      <c r="A415" s="85" t="s">
        <v>275</v>
      </c>
      <c r="B415" s="85" t="s">
        <v>5656</v>
      </c>
      <c r="C415" s="86" t="str">
        <f>IFERROR(VLOOKUP(UPPER(CONCATENATE($B415," - ",$A415)),'[1]Segurados Civis'!$A$5:$H$2142,6,0),"")</f>
        <v/>
      </c>
      <c r="D415" s="86" t="str">
        <f>IFERROR(VLOOKUP(UPPER(CONCATENATE($B415," - ",$A415)),'[1]Segurados Civis'!$A$5:$H$2142,7,0),"")</f>
        <v/>
      </c>
      <c r="E415" s="86" t="str">
        <f>IFERROR(VLOOKUP(UPPER(CONCATENATE($B415," - ",$A415)),'[1]Segurados Civis'!$A$5:$H$2142,8,0),"")</f>
        <v/>
      </c>
      <c r="F415" s="86" t="str">
        <f t="shared" si="6"/>
        <v/>
      </c>
      <c r="G415" s="85" t="s">
        <v>5035</v>
      </c>
      <c r="H415" s="85">
        <v>0</v>
      </c>
      <c r="I415" s="85">
        <v>0</v>
      </c>
      <c r="J415" s="85">
        <v>0</v>
      </c>
      <c r="K415" s="85">
        <v>0</v>
      </c>
    </row>
    <row r="416" spans="1:11">
      <c r="A416" s="85" t="s">
        <v>275</v>
      </c>
      <c r="B416" s="85" t="s">
        <v>5657</v>
      </c>
      <c r="C416" s="86" t="str">
        <f>IFERROR(VLOOKUP(UPPER(CONCATENATE($B416," - ",$A416)),'[1]Segurados Civis'!$A$5:$H$2142,6,0),"")</f>
        <v/>
      </c>
      <c r="D416" s="86" t="str">
        <f>IFERROR(VLOOKUP(UPPER(CONCATENATE($B416," - ",$A416)),'[1]Segurados Civis'!$A$5:$H$2142,7,0),"")</f>
        <v/>
      </c>
      <c r="E416" s="86" t="str">
        <f>IFERROR(VLOOKUP(UPPER(CONCATENATE($B416," - ",$A416)),'[1]Segurados Civis'!$A$5:$H$2142,8,0),"")</f>
        <v/>
      </c>
      <c r="F416" s="86" t="str">
        <f t="shared" si="6"/>
        <v/>
      </c>
      <c r="G416" s="85" t="s">
        <v>5035</v>
      </c>
      <c r="H416" s="85">
        <v>0</v>
      </c>
      <c r="I416" s="85">
        <v>0</v>
      </c>
      <c r="J416" s="85">
        <v>0</v>
      </c>
      <c r="K416" s="85">
        <v>0</v>
      </c>
    </row>
    <row r="417" spans="1:11">
      <c r="A417" s="85" t="s">
        <v>275</v>
      </c>
      <c r="B417" s="85" t="s">
        <v>5658</v>
      </c>
      <c r="C417" s="86" t="str">
        <f>IFERROR(VLOOKUP(UPPER(CONCATENATE($B417," - ",$A417)),'[1]Segurados Civis'!$A$5:$H$2142,6,0),"")</f>
        <v/>
      </c>
      <c r="D417" s="86" t="str">
        <f>IFERROR(VLOOKUP(UPPER(CONCATENATE($B417," - ",$A417)),'[1]Segurados Civis'!$A$5:$H$2142,7,0),"")</f>
        <v/>
      </c>
      <c r="E417" s="86" t="str">
        <f>IFERROR(VLOOKUP(UPPER(CONCATENATE($B417," - ",$A417)),'[1]Segurados Civis'!$A$5:$H$2142,8,0),"")</f>
        <v/>
      </c>
      <c r="F417" s="86" t="str">
        <f t="shared" si="6"/>
        <v/>
      </c>
      <c r="G417" s="85" t="s">
        <v>5035</v>
      </c>
      <c r="H417" s="85">
        <v>0</v>
      </c>
      <c r="I417" s="85">
        <v>0</v>
      </c>
      <c r="J417" s="85">
        <v>0</v>
      </c>
      <c r="K417" s="85">
        <v>0</v>
      </c>
    </row>
    <row r="418" spans="1:11">
      <c r="A418" s="85" t="s">
        <v>275</v>
      </c>
      <c r="B418" s="85" t="s">
        <v>5659</v>
      </c>
      <c r="C418" s="86" t="str">
        <f>IFERROR(VLOOKUP(UPPER(CONCATENATE($B418," - ",$A418)),'[1]Segurados Civis'!$A$5:$H$2142,6,0),"")</f>
        <v/>
      </c>
      <c r="D418" s="86" t="str">
        <f>IFERROR(VLOOKUP(UPPER(CONCATENATE($B418," - ",$A418)),'[1]Segurados Civis'!$A$5:$H$2142,7,0),"")</f>
        <v/>
      </c>
      <c r="E418" s="86" t="str">
        <f>IFERROR(VLOOKUP(UPPER(CONCATENATE($B418," - ",$A418)),'[1]Segurados Civis'!$A$5:$H$2142,8,0),"")</f>
        <v/>
      </c>
      <c r="F418" s="86" t="str">
        <f t="shared" si="6"/>
        <v/>
      </c>
      <c r="G418" s="85" t="s">
        <v>5035</v>
      </c>
      <c r="H418" s="85">
        <v>0</v>
      </c>
      <c r="I418" s="85">
        <v>0</v>
      </c>
      <c r="J418" s="85">
        <v>0</v>
      </c>
      <c r="K418" s="85">
        <v>0</v>
      </c>
    </row>
    <row r="419" spans="1:11">
      <c r="A419" s="85" t="s">
        <v>275</v>
      </c>
      <c r="B419" s="85" t="s">
        <v>5660</v>
      </c>
      <c r="C419" s="86" t="str">
        <f>IFERROR(VLOOKUP(UPPER(CONCATENATE($B419," - ",$A419)),'[1]Segurados Civis'!$A$5:$H$2142,6,0),"")</f>
        <v/>
      </c>
      <c r="D419" s="86" t="str">
        <f>IFERROR(VLOOKUP(UPPER(CONCATENATE($B419," - ",$A419)),'[1]Segurados Civis'!$A$5:$H$2142,7,0),"")</f>
        <v/>
      </c>
      <c r="E419" s="86" t="str">
        <f>IFERROR(VLOOKUP(UPPER(CONCATENATE($B419," - ",$A419)),'[1]Segurados Civis'!$A$5:$H$2142,8,0),"")</f>
        <v/>
      </c>
      <c r="F419" s="86" t="str">
        <f t="shared" si="6"/>
        <v/>
      </c>
      <c r="G419" s="85" t="s">
        <v>5035</v>
      </c>
      <c r="H419" s="85">
        <v>0</v>
      </c>
      <c r="I419" s="85">
        <v>0</v>
      </c>
      <c r="J419" s="85">
        <v>0</v>
      </c>
      <c r="K419" s="85">
        <v>0</v>
      </c>
    </row>
    <row r="420" spans="1:11">
      <c r="A420" s="85" t="s">
        <v>275</v>
      </c>
      <c r="B420" s="85" t="s">
        <v>5661</v>
      </c>
      <c r="C420" s="86" t="str">
        <f>IFERROR(VLOOKUP(UPPER(CONCATENATE($B420," - ",$A420)),'[1]Segurados Civis'!$A$5:$H$2142,6,0),"")</f>
        <v/>
      </c>
      <c r="D420" s="86" t="str">
        <f>IFERROR(VLOOKUP(UPPER(CONCATENATE($B420," - ",$A420)),'[1]Segurados Civis'!$A$5:$H$2142,7,0),"")</f>
        <v/>
      </c>
      <c r="E420" s="86" t="str">
        <f>IFERROR(VLOOKUP(UPPER(CONCATENATE($B420," - ",$A420)),'[1]Segurados Civis'!$A$5:$H$2142,8,0),"")</f>
        <v/>
      </c>
      <c r="F420" s="86" t="str">
        <f t="shared" si="6"/>
        <v/>
      </c>
      <c r="G420" s="85" t="s">
        <v>5035</v>
      </c>
      <c r="H420" s="85">
        <v>0</v>
      </c>
      <c r="I420" s="85">
        <v>0</v>
      </c>
      <c r="J420" s="85">
        <v>0</v>
      </c>
      <c r="K420" s="85">
        <v>0</v>
      </c>
    </row>
  </sheetData>
  <autoFilter ref="A1:K420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420">
    <cfRule type="containsText" dxfId="527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J186"/>
  <sheetViews>
    <sheetView zoomScale="75" zoomScaleNormal="75" workbookViewId="0">
      <pane ySplit="1" topLeftCell="A2" activePane="bottomLeft" state="frozen"/>
      <selection pane="bottomLeft" activeCell="H38" sqref="H38"/>
    </sheetView>
  </sheetViews>
  <sheetFormatPr defaultColWidth="5.28515625" defaultRowHeight="15"/>
  <cols>
    <col min="1" max="1" width="5.5703125" style="81" customWidth="1"/>
    <col min="2" max="2" width="44.42578125" style="81" customWidth="1"/>
    <col min="3" max="11" width="15.7109375" style="81" customWidth="1"/>
    <col min="12" max="1024" width="5.28515625" style="81"/>
  </cols>
  <sheetData>
    <row r="1" spans="1:18" s="87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40</v>
      </c>
      <c r="B2" s="85" t="s">
        <v>5662</v>
      </c>
      <c r="C2" s="86">
        <f>IFERROR(VLOOKUP(UPPER(CONCATENATE($B2," - ",$A2)),'[1]Segurados Civis'!$A$5:$H$2142,6,0),"")</f>
        <v>52262</v>
      </c>
      <c r="D2" s="86">
        <f>IFERROR(VLOOKUP(UPPER(CONCATENATE($B2," - ",$A2)),'[1]Segurados Civis'!$A$5:$H$2142,7,0),"")</f>
        <v>45279</v>
      </c>
      <c r="E2" s="86">
        <f>IFERROR(VLOOKUP(UPPER(CONCATENATE($B2," - ",$A2)),'[1]Segurados Civis'!$A$5:$H$2142,8,0),"")</f>
        <v>11063</v>
      </c>
      <c r="F2" s="86">
        <f t="shared" ref="F2:F33" si="0">IF(SUM(C2:E2)=0,"",SUM(C2:E2))</f>
        <v>108604</v>
      </c>
      <c r="G2" s="85" t="s">
        <v>5032</v>
      </c>
      <c r="H2" s="85">
        <v>1</v>
      </c>
      <c r="I2" s="85">
        <v>1</v>
      </c>
      <c r="J2" s="85">
        <v>1</v>
      </c>
      <c r="K2" s="85">
        <v>0</v>
      </c>
      <c r="M2" s="171" t="s">
        <v>5033</v>
      </c>
      <c r="N2" s="171"/>
      <c r="O2" s="171"/>
    </row>
    <row r="3" spans="1:18">
      <c r="A3" s="85" t="s">
        <v>40</v>
      </c>
      <c r="B3" s="85" t="s">
        <v>5663</v>
      </c>
      <c r="C3" s="86" t="str">
        <f>IFERROR(VLOOKUP(UPPER(CONCATENATE($B3," - ",$A3)),'[1]Segurados Civis'!$A$5:$H$2142,6,0),"")</f>
        <v/>
      </c>
      <c r="D3" s="86" t="str">
        <f>IFERROR(VLOOKUP(UPPER(CONCATENATE($B3," - ",$A3)),'[1]Segurados Civis'!$A$5:$H$2142,7,0),"")</f>
        <v/>
      </c>
      <c r="E3" s="86" t="str">
        <f>IFERROR(VLOOKUP(UPPER(CONCATENATE($B3," - ",$A3)),'[1]Segurados Civis'!$A$5:$H$2142,8,0),"")</f>
        <v/>
      </c>
      <c r="F3" s="86" t="str">
        <f t="shared" si="0"/>
        <v/>
      </c>
      <c r="G3" s="85" t="s">
        <v>5035</v>
      </c>
      <c r="H3" s="85">
        <v>0</v>
      </c>
      <c r="I3" s="85">
        <v>0</v>
      </c>
      <c r="J3" s="85">
        <v>0</v>
      </c>
      <c r="K3" s="85">
        <v>0</v>
      </c>
      <c r="M3" s="171"/>
      <c r="N3" s="171"/>
      <c r="O3" s="171"/>
    </row>
    <row r="4" spans="1:18">
      <c r="A4" s="85" t="s">
        <v>40</v>
      </c>
      <c r="B4" s="85" t="s">
        <v>5664</v>
      </c>
      <c r="C4" s="86">
        <f>IFERROR(VLOOKUP(UPPER(CONCATENATE($B4," - ",$A4)),'[1]Segurados Civis'!$A$5:$H$2142,6,0),"")</f>
        <v>405</v>
      </c>
      <c r="D4" s="86">
        <f>IFERROR(VLOOKUP(UPPER(CONCATENATE($B4," - ",$A4)),'[1]Segurados Civis'!$A$5:$H$2142,7,0),"")</f>
        <v>82</v>
      </c>
      <c r="E4" s="86">
        <f>IFERROR(VLOOKUP(UPPER(CONCATENATE($B4," - ",$A4)),'[1]Segurados Civis'!$A$5:$H$2142,8,0),"")</f>
        <v>7</v>
      </c>
      <c r="F4" s="86">
        <f t="shared" si="0"/>
        <v>494</v>
      </c>
      <c r="G4" s="85" t="s">
        <v>5032</v>
      </c>
      <c r="H4" s="85">
        <v>0</v>
      </c>
      <c r="I4" s="85">
        <v>0</v>
      </c>
      <c r="J4" s="85">
        <v>0</v>
      </c>
      <c r="K4" s="85">
        <v>0</v>
      </c>
      <c r="M4" s="169">
        <f>COUNTIF(H2:H186,1)</f>
        <v>4</v>
      </c>
      <c r="N4" s="169"/>
      <c r="O4" s="169"/>
    </row>
    <row r="5" spans="1:18">
      <c r="A5" s="85" t="s">
        <v>40</v>
      </c>
      <c r="B5" s="85" t="s">
        <v>5665</v>
      </c>
      <c r="C5" s="86" t="str">
        <f>IFERROR(VLOOKUP(UPPER(CONCATENATE($B5," - ",$A5)),'[1]Segurados Civis'!$A$5:$H$2142,6,0),"")</f>
        <v/>
      </c>
      <c r="D5" s="86" t="str">
        <f>IFERROR(VLOOKUP(UPPER(CONCATENATE($B5," - ",$A5)),'[1]Segurados Civis'!$A$5:$H$2142,7,0),"")</f>
        <v/>
      </c>
      <c r="E5" s="86" t="str">
        <f>IFERROR(VLOOKUP(UPPER(CONCATENATE($B5," - ",$A5)),'[1]Segurados Civis'!$A$5:$H$2142,8,0),"")</f>
        <v/>
      </c>
      <c r="F5" s="86" t="str">
        <f t="shared" si="0"/>
        <v/>
      </c>
      <c r="G5" s="85" t="s">
        <v>5035</v>
      </c>
      <c r="H5" s="85">
        <v>0</v>
      </c>
      <c r="I5" s="85">
        <v>0</v>
      </c>
      <c r="J5" s="85">
        <v>0</v>
      </c>
      <c r="K5" s="85">
        <v>0</v>
      </c>
    </row>
    <row r="6" spans="1:18">
      <c r="A6" s="85" t="s">
        <v>40</v>
      </c>
      <c r="B6" s="85" t="s">
        <v>5666</v>
      </c>
      <c r="C6" s="86">
        <f>IFERROR(VLOOKUP(UPPER(CONCATENATE($B6," - ",$A6)),'[1]Segurados Civis'!$A$5:$H$2142,6,0),"")</f>
        <v>1174</v>
      </c>
      <c r="D6" s="86">
        <f>IFERROR(VLOOKUP(UPPER(CONCATENATE($B6," - ",$A6)),'[1]Segurados Civis'!$A$5:$H$2142,7,0),"")</f>
        <v>166</v>
      </c>
      <c r="E6" s="86">
        <f>IFERROR(VLOOKUP(UPPER(CONCATENATE($B6," - ",$A6)),'[1]Segurados Civis'!$A$5:$H$2142,8,0),"")</f>
        <v>21</v>
      </c>
      <c r="F6" s="86">
        <f t="shared" si="0"/>
        <v>1361</v>
      </c>
      <c r="G6" s="85" t="s">
        <v>5032</v>
      </c>
      <c r="H6" s="85">
        <v>0</v>
      </c>
      <c r="I6" s="85">
        <v>0</v>
      </c>
      <c r="J6" s="85">
        <v>0</v>
      </c>
      <c r="K6" s="85">
        <v>0</v>
      </c>
    </row>
    <row r="7" spans="1:18" ht="15" customHeight="1">
      <c r="A7" s="85" t="s">
        <v>40</v>
      </c>
      <c r="B7" s="85" t="s">
        <v>5667</v>
      </c>
      <c r="C7" s="86">
        <f>IFERROR(VLOOKUP(UPPER(CONCATENATE($B7," - ",$A7)),'[1]Segurados Civis'!$A$5:$H$2142,6,0),"")</f>
        <v>331</v>
      </c>
      <c r="D7" s="86">
        <f>IFERROR(VLOOKUP(UPPER(CONCATENATE($B7," - ",$A7)),'[1]Segurados Civis'!$A$5:$H$2142,7,0),"")</f>
        <v>0</v>
      </c>
      <c r="E7" s="86">
        <f>IFERROR(VLOOKUP(UPPER(CONCATENATE($B7," - ",$A7)),'[1]Segurados Civis'!$A$5:$H$2142,8,0),"")</f>
        <v>0</v>
      </c>
      <c r="F7" s="86">
        <f t="shared" si="0"/>
        <v>331</v>
      </c>
      <c r="G7" s="85" t="s">
        <v>5032</v>
      </c>
      <c r="H7" s="85">
        <v>0</v>
      </c>
      <c r="I7" s="85">
        <v>0</v>
      </c>
      <c r="J7" s="85">
        <v>0</v>
      </c>
      <c r="K7" s="85">
        <v>0</v>
      </c>
      <c r="M7" s="171" t="s">
        <v>5040</v>
      </c>
      <c r="N7" s="171"/>
      <c r="O7" s="171"/>
      <c r="P7" s="171"/>
      <c r="Q7" s="171"/>
      <c r="R7" s="171"/>
    </row>
    <row r="8" spans="1:18" ht="15.75" customHeight="1">
      <c r="A8" s="85" t="s">
        <v>40</v>
      </c>
      <c r="B8" s="85" t="s">
        <v>5668</v>
      </c>
      <c r="C8" s="86" t="str">
        <f>IFERROR(VLOOKUP(UPPER(CONCATENATE($B8," - ",$A8)),'[1]Segurados Civis'!$A$5:$H$2142,6,0),"")</f>
        <v/>
      </c>
      <c r="D8" s="86" t="str">
        <f>IFERROR(VLOOKUP(UPPER(CONCATENATE($B8," - ",$A8)),'[1]Segurados Civis'!$A$5:$H$2142,7,0),"")</f>
        <v/>
      </c>
      <c r="E8" s="86" t="str">
        <f>IFERROR(VLOOKUP(UPPER(CONCATENATE($B8," - ",$A8)),'[1]Segurados Civis'!$A$5:$H$2142,8,0),"")</f>
        <v/>
      </c>
      <c r="F8" s="86" t="str">
        <f t="shared" si="0"/>
        <v/>
      </c>
      <c r="G8" s="85" t="s">
        <v>5035</v>
      </c>
      <c r="H8" s="85">
        <v>0</v>
      </c>
      <c r="I8" s="85">
        <v>0</v>
      </c>
      <c r="J8" s="85">
        <v>0</v>
      </c>
      <c r="K8" s="85">
        <v>0</v>
      </c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A9" s="85" t="s">
        <v>40</v>
      </c>
      <c r="B9" s="85" t="s">
        <v>5669</v>
      </c>
      <c r="C9" s="86" t="str">
        <f>IFERROR(VLOOKUP(UPPER(CONCATENATE($B9," - ",$A9)),'[1]Segurados Civis'!$A$5:$H$2142,6,0),"")</f>
        <v/>
      </c>
      <c r="D9" s="86" t="str">
        <f>IFERROR(VLOOKUP(UPPER(CONCATENATE($B9," - ",$A9)),'[1]Segurados Civis'!$A$5:$H$2142,7,0),"")</f>
        <v/>
      </c>
      <c r="E9" s="86" t="str">
        <f>IFERROR(VLOOKUP(UPPER(CONCATENATE($B9," - ",$A9)),'[1]Segurados Civis'!$A$5:$H$2142,8,0),"")</f>
        <v/>
      </c>
      <c r="F9" s="86" t="str">
        <f t="shared" si="0"/>
        <v/>
      </c>
      <c r="G9" s="85" t="s">
        <v>5035</v>
      </c>
      <c r="H9" s="85">
        <v>0</v>
      </c>
      <c r="I9" s="85">
        <v>0</v>
      </c>
      <c r="J9" s="85">
        <v>0</v>
      </c>
      <c r="K9" s="85">
        <v>0</v>
      </c>
      <c r="M9" s="169">
        <f>COUNTIF(I2:I186,1)</f>
        <v>2</v>
      </c>
      <c r="N9" s="169"/>
      <c r="O9" s="169"/>
      <c r="P9" s="169">
        <f>COUNTIF(J2:J186,1)</f>
        <v>5</v>
      </c>
      <c r="Q9" s="169"/>
      <c r="R9" s="169"/>
    </row>
    <row r="10" spans="1:18">
      <c r="A10" s="85" t="s">
        <v>40</v>
      </c>
      <c r="B10" s="85" t="s">
        <v>5670</v>
      </c>
      <c r="C10" s="86" t="str">
        <f>IFERROR(VLOOKUP(UPPER(CONCATENATE($B10," - ",$A10)),'[1]Segurados Civis'!$A$5:$H$2142,6,0),"")</f>
        <v/>
      </c>
      <c r="D10" s="86" t="str">
        <f>IFERROR(VLOOKUP(UPPER(CONCATENATE($B10," - ",$A10)),'[1]Segurados Civis'!$A$5:$H$2142,7,0),"")</f>
        <v/>
      </c>
      <c r="E10" s="86" t="str">
        <f>IFERROR(VLOOKUP(UPPER(CONCATENATE($B10," - ",$A10)),'[1]Segurados Civis'!$A$5:$H$2142,8,0),"")</f>
        <v/>
      </c>
      <c r="F10" s="86" t="str">
        <f t="shared" si="0"/>
        <v/>
      </c>
      <c r="G10" s="85" t="s">
        <v>5503</v>
      </c>
      <c r="H10" s="85">
        <v>0</v>
      </c>
      <c r="I10" s="85">
        <v>0</v>
      </c>
      <c r="J10" s="85">
        <v>0</v>
      </c>
      <c r="K10" s="85">
        <v>0</v>
      </c>
    </row>
    <row r="11" spans="1:18" ht="15" customHeight="1">
      <c r="A11" s="85" t="s">
        <v>40</v>
      </c>
      <c r="B11" s="85" t="s">
        <v>5671</v>
      </c>
      <c r="C11" s="86">
        <f>IFERROR(VLOOKUP(UPPER(CONCATENATE($B11," - ",$A11)),'[1]Segurados Civis'!$A$5:$H$2142,6,0),"")</f>
        <v>1488</v>
      </c>
      <c r="D11" s="86">
        <f>IFERROR(VLOOKUP(UPPER(CONCATENATE($B11," - ",$A11)),'[1]Segurados Civis'!$A$5:$H$2142,7,0),"")</f>
        <v>202</v>
      </c>
      <c r="E11" s="86">
        <f>IFERROR(VLOOKUP(UPPER(CONCATENATE($B11," - ",$A11)),'[1]Segurados Civis'!$A$5:$H$2142,8,0),"")</f>
        <v>59</v>
      </c>
      <c r="F11" s="86">
        <f t="shared" si="0"/>
        <v>1749</v>
      </c>
      <c r="G11" s="85" t="s">
        <v>5032</v>
      </c>
      <c r="H11" s="85">
        <v>0</v>
      </c>
      <c r="I11" s="85">
        <v>0</v>
      </c>
      <c r="J11" s="85">
        <v>0</v>
      </c>
      <c r="K11" s="85">
        <v>0</v>
      </c>
      <c r="M11" s="170" t="s">
        <v>5047</v>
      </c>
      <c r="N11" s="170"/>
      <c r="O11" s="170"/>
    </row>
    <row r="12" spans="1:18">
      <c r="A12" s="85" t="s">
        <v>40</v>
      </c>
      <c r="B12" s="85" t="s">
        <v>5672</v>
      </c>
      <c r="C12" s="86" t="str">
        <f>IFERROR(VLOOKUP(UPPER(CONCATENATE($B12," - ",$A12)),'[1]Segurados Civis'!$A$5:$H$2142,6,0),"")</f>
        <v/>
      </c>
      <c r="D12" s="86" t="str">
        <f>IFERROR(VLOOKUP(UPPER(CONCATENATE($B12," - ",$A12)),'[1]Segurados Civis'!$A$5:$H$2142,7,0),"")</f>
        <v/>
      </c>
      <c r="E12" s="86" t="str">
        <f>IFERROR(VLOOKUP(UPPER(CONCATENATE($B12," - ",$A12)),'[1]Segurados Civis'!$A$5:$H$2142,8,0),"")</f>
        <v/>
      </c>
      <c r="F12" s="86" t="str">
        <f t="shared" si="0"/>
        <v/>
      </c>
      <c r="G12" s="85" t="s">
        <v>5035</v>
      </c>
      <c r="H12" s="85">
        <v>0</v>
      </c>
      <c r="I12" s="85">
        <v>0</v>
      </c>
      <c r="J12" s="85">
        <v>0</v>
      </c>
      <c r="K12" s="85">
        <v>0</v>
      </c>
      <c r="M12" s="170"/>
      <c r="N12" s="170"/>
      <c r="O12" s="170"/>
    </row>
    <row r="13" spans="1:18">
      <c r="A13" s="85" t="s">
        <v>40</v>
      </c>
      <c r="B13" s="85" t="s">
        <v>5673</v>
      </c>
      <c r="C13" s="86" t="str">
        <f>IFERROR(VLOOKUP(UPPER(CONCATENATE($B13," - ",$A13)),'[1]Segurados Civis'!$A$5:$H$2142,6,0),"")</f>
        <v/>
      </c>
      <c r="D13" s="86" t="str">
        <f>IFERROR(VLOOKUP(UPPER(CONCATENATE($B13," - ",$A13)),'[1]Segurados Civis'!$A$5:$H$2142,7,0),"")</f>
        <v/>
      </c>
      <c r="E13" s="86" t="str">
        <f>IFERROR(VLOOKUP(UPPER(CONCATENATE($B13," - ",$A13)),'[1]Segurados Civis'!$A$5:$H$2142,8,0),"")</f>
        <v/>
      </c>
      <c r="F13" s="86" t="str">
        <f t="shared" si="0"/>
        <v/>
      </c>
      <c r="G13" s="85" t="s">
        <v>5035</v>
      </c>
      <c r="H13" s="85">
        <v>0</v>
      </c>
      <c r="I13" s="85">
        <v>0</v>
      </c>
      <c r="J13" s="85">
        <v>0</v>
      </c>
      <c r="K13" s="85">
        <v>0</v>
      </c>
      <c r="M13" s="169">
        <f>COUNTIF(K2:K186,1)</f>
        <v>0</v>
      </c>
      <c r="N13" s="169"/>
      <c r="O13" s="169"/>
    </row>
    <row r="14" spans="1:18">
      <c r="A14" s="85" t="s">
        <v>40</v>
      </c>
      <c r="B14" s="85" t="s">
        <v>5674</v>
      </c>
      <c r="C14" s="86" t="str">
        <f>IFERROR(VLOOKUP(UPPER(CONCATENATE($B14," - ",$A14)),'[1]Segurados Civis'!$A$5:$H$2142,6,0),"")</f>
        <v/>
      </c>
      <c r="D14" s="86" t="str">
        <f>IFERROR(VLOOKUP(UPPER(CONCATENATE($B14," - ",$A14)),'[1]Segurados Civis'!$A$5:$H$2142,7,0),"")</f>
        <v/>
      </c>
      <c r="E14" s="86" t="str">
        <f>IFERROR(VLOOKUP(UPPER(CONCATENATE($B14," - ",$A14)),'[1]Segurados Civis'!$A$5:$H$2142,8,0),"")</f>
        <v/>
      </c>
      <c r="F14" s="86" t="str">
        <f t="shared" si="0"/>
        <v/>
      </c>
      <c r="G14" s="85" t="s">
        <v>5035</v>
      </c>
      <c r="H14" s="85">
        <v>0</v>
      </c>
      <c r="I14" s="85">
        <v>0</v>
      </c>
      <c r="J14" s="85">
        <v>0</v>
      </c>
      <c r="K14" s="85">
        <v>0</v>
      </c>
    </row>
    <row r="15" spans="1:18">
      <c r="A15" s="85" t="s">
        <v>40</v>
      </c>
      <c r="B15" s="85" t="s">
        <v>5675</v>
      </c>
      <c r="C15" s="86">
        <f>IFERROR(VLOOKUP(UPPER(CONCATENATE($B15," - ",$A15)),'[1]Segurados Civis'!$A$5:$H$2142,6,0),"")</f>
        <v>912</v>
      </c>
      <c r="D15" s="86">
        <f>IFERROR(VLOOKUP(UPPER(CONCATENATE($B15," - ",$A15)),'[1]Segurados Civis'!$A$5:$H$2142,7,0),"")</f>
        <v>434</v>
      </c>
      <c r="E15" s="86">
        <f>IFERROR(VLOOKUP(UPPER(CONCATENATE($B15," - ",$A15)),'[1]Segurados Civis'!$A$5:$H$2142,8,0),"")</f>
        <v>100</v>
      </c>
      <c r="F15" s="86">
        <f t="shared" si="0"/>
        <v>1446</v>
      </c>
      <c r="G15" s="85" t="s">
        <v>5032</v>
      </c>
      <c r="H15" s="85">
        <v>0</v>
      </c>
      <c r="I15" s="85">
        <v>0</v>
      </c>
      <c r="J15" s="85">
        <v>0</v>
      </c>
      <c r="K15" s="85">
        <v>0</v>
      </c>
    </row>
    <row r="16" spans="1:18">
      <c r="A16" s="85" t="s">
        <v>40</v>
      </c>
      <c r="B16" s="85" t="s">
        <v>5676</v>
      </c>
      <c r="C16" s="86">
        <f>IFERROR(VLOOKUP(UPPER(CONCATENATE($B16," - ",$A16)),'[1]Segurados Civis'!$A$5:$H$2142,6,0),"")</f>
        <v>916</v>
      </c>
      <c r="D16" s="86">
        <f>IFERROR(VLOOKUP(UPPER(CONCATENATE($B16," - ",$A16)),'[1]Segurados Civis'!$A$5:$H$2142,7,0),"")</f>
        <v>242</v>
      </c>
      <c r="E16" s="86">
        <f>IFERROR(VLOOKUP(UPPER(CONCATENATE($B16," - ",$A16)),'[1]Segurados Civis'!$A$5:$H$2142,8,0),"")</f>
        <v>25</v>
      </c>
      <c r="F16" s="86">
        <f t="shared" si="0"/>
        <v>1183</v>
      </c>
      <c r="G16" s="85" t="s">
        <v>5032</v>
      </c>
      <c r="H16" s="85">
        <v>0</v>
      </c>
      <c r="I16" s="85">
        <v>0</v>
      </c>
      <c r="J16" s="85">
        <v>0</v>
      </c>
      <c r="K16" s="85">
        <v>0</v>
      </c>
    </row>
    <row r="17" spans="1:11">
      <c r="A17" s="85" t="s">
        <v>40</v>
      </c>
      <c r="B17" s="85" t="s">
        <v>5677</v>
      </c>
      <c r="C17" s="86" t="str">
        <f>IFERROR(VLOOKUP(UPPER(CONCATENATE($B17," - ",$A17)),'[1]Segurados Civis'!$A$5:$H$2142,6,0),"")</f>
        <v/>
      </c>
      <c r="D17" s="86" t="str">
        <f>IFERROR(VLOOKUP(UPPER(CONCATENATE($B17," - ",$A17)),'[1]Segurados Civis'!$A$5:$H$2142,7,0),"")</f>
        <v/>
      </c>
      <c r="E17" s="86" t="str">
        <f>IFERROR(VLOOKUP(UPPER(CONCATENATE($B17," - ",$A17)),'[1]Segurados Civis'!$A$5:$H$2142,8,0),"")</f>
        <v/>
      </c>
      <c r="F17" s="86" t="str">
        <f t="shared" si="0"/>
        <v/>
      </c>
      <c r="G17" s="85" t="s">
        <v>5035</v>
      </c>
      <c r="H17" s="85">
        <v>0</v>
      </c>
      <c r="I17" s="85">
        <v>0</v>
      </c>
      <c r="J17" s="85">
        <v>0</v>
      </c>
      <c r="K17" s="85">
        <v>0</v>
      </c>
    </row>
    <row r="18" spans="1:11">
      <c r="A18" s="85" t="s">
        <v>40</v>
      </c>
      <c r="B18" s="85" t="s">
        <v>5678</v>
      </c>
      <c r="C18" s="86">
        <f>IFERROR(VLOOKUP(UPPER(CONCATENATE($B18," - ",$A18)),'[1]Segurados Civis'!$A$5:$H$2142,6,0),"")</f>
        <v>753</v>
      </c>
      <c r="D18" s="86">
        <f>IFERROR(VLOOKUP(UPPER(CONCATENATE($B18," - ",$A18)),'[1]Segurados Civis'!$A$5:$H$2142,7,0),"")</f>
        <v>117</v>
      </c>
      <c r="E18" s="86">
        <f>IFERROR(VLOOKUP(UPPER(CONCATENATE($B18," - ",$A18)),'[1]Segurados Civis'!$A$5:$H$2142,8,0),"")</f>
        <v>16</v>
      </c>
      <c r="F18" s="86">
        <f t="shared" si="0"/>
        <v>886</v>
      </c>
      <c r="G18" s="85" t="s">
        <v>5032</v>
      </c>
      <c r="H18" s="85">
        <v>0</v>
      </c>
      <c r="I18" s="85">
        <v>0</v>
      </c>
      <c r="J18" s="85">
        <v>0</v>
      </c>
      <c r="K18" s="85">
        <v>0</v>
      </c>
    </row>
    <row r="19" spans="1:11">
      <c r="A19" s="85" t="s">
        <v>40</v>
      </c>
      <c r="B19" s="85" t="s">
        <v>5679</v>
      </c>
      <c r="C19" s="86" t="str">
        <f>IFERROR(VLOOKUP(UPPER(CONCATENATE($B19," - ",$A19)),'[1]Segurados Civis'!$A$5:$H$2142,6,0),"")</f>
        <v/>
      </c>
      <c r="D19" s="86" t="str">
        <f>IFERROR(VLOOKUP(UPPER(CONCATENATE($B19," - ",$A19)),'[1]Segurados Civis'!$A$5:$H$2142,7,0),"")</f>
        <v/>
      </c>
      <c r="E19" s="86" t="str">
        <f>IFERROR(VLOOKUP(UPPER(CONCATENATE($B19," - ",$A19)),'[1]Segurados Civis'!$A$5:$H$2142,8,0),"")</f>
        <v/>
      </c>
      <c r="F19" s="86" t="str">
        <f t="shared" si="0"/>
        <v/>
      </c>
      <c r="G19" s="85" t="s">
        <v>5035</v>
      </c>
      <c r="H19" s="85">
        <v>0</v>
      </c>
      <c r="I19" s="85">
        <v>0</v>
      </c>
      <c r="J19" s="85">
        <v>0</v>
      </c>
      <c r="K19" s="85">
        <v>0</v>
      </c>
    </row>
    <row r="20" spans="1:11">
      <c r="A20" s="85" t="s">
        <v>40</v>
      </c>
      <c r="B20" s="85" t="s">
        <v>5680</v>
      </c>
      <c r="C20" s="86" t="str">
        <f>IFERROR(VLOOKUP(UPPER(CONCATENATE($B20," - ",$A20)),'[1]Segurados Civis'!$A$5:$H$2142,6,0),"")</f>
        <v/>
      </c>
      <c r="D20" s="86" t="str">
        <f>IFERROR(VLOOKUP(UPPER(CONCATENATE($B20," - ",$A20)),'[1]Segurados Civis'!$A$5:$H$2142,7,0),"")</f>
        <v/>
      </c>
      <c r="E20" s="86" t="str">
        <f>IFERROR(VLOOKUP(UPPER(CONCATENATE($B20," - ",$A20)),'[1]Segurados Civis'!$A$5:$H$2142,8,0),"")</f>
        <v/>
      </c>
      <c r="F20" s="86" t="str">
        <f t="shared" si="0"/>
        <v/>
      </c>
      <c r="G20" s="85" t="s">
        <v>5035</v>
      </c>
      <c r="H20" s="85">
        <v>0</v>
      </c>
      <c r="I20" s="85">
        <v>0</v>
      </c>
      <c r="J20" s="85">
        <v>0</v>
      </c>
      <c r="K20" s="85">
        <v>0</v>
      </c>
    </row>
    <row r="21" spans="1:11">
      <c r="A21" s="85" t="s">
        <v>40</v>
      </c>
      <c r="B21" s="85" t="s">
        <v>5681</v>
      </c>
      <c r="C21" s="86" t="str">
        <f>IFERROR(VLOOKUP(UPPER(CONCATENATE($B21," - ",$A21)),'[1]Segurados Civis'!$A$5:$H$2142,6,0),"")</f>
        <v/>
      </c>
      <c r="D21" s="86" t="str">
        <f>IFERROR(VLOOKUP(UPPER(CONCATENATE($B21," - ",$A21)),'[1]Segurados Civis'!$A$5:$H$2142,7,0),"")</f>
        <v/>
      </c>
      <c r="E21" s="86" t="str">
        <f>IFERROR(VLOOKUP(UPPER(CONCATENATE($B21," - ",$A21)),'[1]Segurados Civis'!$A$5:$H$2142,8,0),"")</f>
        <v/>
      </c>
      <c r="F21" s="86" t="str">
        <f t="shared" si="0"/>
        <v/>
      </c>
      <c r="G21" s="85" t="s">
        <v>5035</v>
      </c>
      <c r="H21" s="85">
        <v>0</v>
      </c>
      <c r="I21" s="85">
        <v>0</v>
      </c>
      <c r="J21" s="85">
        <v>0</v>
      </c>
      <c r="K21" s="85">
        <v>0</v>
      </c>
    </row>
    <row r="22" spans="1:11">
      <c r="A22" s="85" t="s">
        <v>40</v>
      </c>
      <c r="B22" s="85" t="s">
        <v>5682</v>
      </c>
      <c r="C22" s="86" t="str">
        <f>IFERROR(VLOOKUP(UPPER(CONCATENATE($B22," - ",$A22)),'[1]Segurados Civis'!$A$5:$H$2142,6,0),"")</f>
        <v/>
      </c>
      <c r="D22" s="86" t="str">
        <f>IFERROR(VLOOKUP(UPPER(CONCATENATE($B22," - ",$A22)),'[1]Segurados Civis'!$A$5:$H$2142,7,0),"")</f>
        <v/>
      </c>
      <c r="E22" s="86" t="str">
        <f>IFERROR(VLOOKUP(UPPER(CONCATENATE($B22," - ",$A22)),'[1]Segurados Civis'!$A$5:$H$2142,8,0),"")</f>
        <v/>
      </c>
      <c r="F22" s="86" t="str">
        <f t="shared" si="0"/>
        <v/>
      </c>
      <c r="G22" s="85" t="s">
        <v>5035</v>
      </c>
      <c r="H22" s="85">
        <v>0</v>
      </c>
      <c r="I22" s="85">
        <v>0</v>
      </c>
      <c r="J22" s="85">
        <v>0</v>
      </c>
      <c r="K22" s="85">
        <v>0</v>
      </c>
    </row>
    <row r="23" spans="1:11">
      <c r="A23" s="85" t="s">
        <v>40</v>
      </c>
      <c r="B23" s="85" t="s">
        <v>5683</v>
      </c>
      <c r="C23" s="86" t="str">
        <f>IFERROR(VLOOKUP(UPPER(CONCATENATE($B23," - ",$A23)),'[1]Segurados Civis'!$A$5:$H$2142,6,0),"")</f>
        <v/>
      </c>
      <c r="D23" s="86" t="str">
        <f>IFERROR(VLOOKUP(UPPER(CONCATENATE($B23," - ",$A23)),'[1]Segurados Civis'!$A$5:$H$2142,7,0),"")</f>
        <v/>
      </c>
      <c r="E23" s="86" t="str">
        <f>IFERROR(VLOOKUP(UPPER(CONCATENATE($B23," - ",$A23)),'[1]Segurados Civis'!$A$5:$H$2142,8,0),"")</f>
        <v/>
      </c>
      <c r="F23" s="86" t="str">
        <f t="shared" si="0"/>
        <v/>
      </c>
      <c r="G23" s="85" t="s">
        <v>5035</v>
      </c>
      <c r="H23" s="85">
        <v>0</v>
      </c>
      <c r="I23" s="85">
        <v>0</v>
      </c>
      <c r="J23" s="85">
        <v>0</v>
      </c>
      <c r="K23" s="85">
        <v>0</v>
      </c>
    </row>
    <row r="24" spans="1:11">
      <c r="A24" s="85" t="s">
        <v>40</v>
      </c>
      <c r="B24" s="85" t="s">
        <v>5684</v>
      </c>
      <c r="C24" s="86" t="str">
        <f>IFERROR(VLOOKUP(UPPER(CONCATENATE($B24," - ",$A24)),'[1]Segurados Civis'!$A$5:$H$2142,6,0),"")</f>
        <v/>
      </c>
      <c r="D24" s="86" t="str">
        <f>IFERROR(VLOOKUP(UPPER(CONCATENATE($B24," - ",$A24)),'[1]Segurados Civis'!$A$5:$H$2142,7,0),"")</f>
        <v/>
      </c>
      <c r="E24" s="86" t="str">
        <f>IFERROR(VLOOKUP(UPPER(CONCATENATE($B24," - ",$A24)),'[1]Segurados Civis'!$A$5:$H$2142,8,0),"")</f>
        <v/>
      </c>
      <c r="F24" s="86" t="str">
        <f t="shared" si="0"/>
        <v/>
      </c>
      <c r="G24" s="85" t="s">
        <v>5035</v>
      </c>
      <c r="H24" s="85">
        <v>0</v>
      </c>
      <c r="I24" s="85">
        <v>0</v>
      </c>
      <c r="J24" s="85">
        <v>0</v>
      </c>
      <c r="K24" s="85">
        <v>0</v>
      </c>
    </row>
    <row r="25" spans="1:11">
      <c r="A25" s="85" t="s">
        <v>40</v>
      </c>
      <c r="B25" s="85" t="s">
        <v>5685</v>
      </c>
      <c r="C25" s="86" t="str">
        <f>IFERROR(VLOOKUP(UPPER(CONCATENATE($B25," - ",$A25)),'[1]Segurados Civis'!$A$5:$H$2142,6,0),"")</f>
        <v/>
      </c>
      <c r="D25" s="86" t="str">
        <f>IFERROR(VLOOKUP(UPPER(CONCATENATE($B25," - ",$A25)),'[1]Segurados Civis'!$A$5:$H$2142,7,0),"")</f>
        <v/>
      </c>
      <c r="E25" s="86" t="str">
        <f>IFERROR(VLOOKUP(UPPER(CONCATENATE($B25," - ",$A25)),'[1]Segurados Civis'!$A$5:$H$2142,8,0),"")</f>
        <v/>
      </c>
      <c r="F25" s="86" t="str">
        <f t="shared" si="0"/>
        <v/>
      </c>
      <c r="G25" s="85" t="s">
        <v>5035</v>
      </c>
      <c r="H25" s="85">
        <v>0</v>
      </c>
      <c r="I25" s="85">
        <v>0</v>
      </c>
      <c r="J25" s="85">
        <v>0</v>
      </c>
      <c r="K25" s="85">
        <v>0</v>
      </c>
    </row>
    <row r="26" spans="1:11">
      <c r="A26" s="85" t="s">
        <v>40</v>
      </c>
      <c r="B26" s="85" t="s">
        <v>5686</v>
      </c>
      <c r="C26" s="86" t="str">
        <f>IFERROR(VLOOKUP(UPPER(CONCATENATE($B26," - ",$A26)),'[1]Segurados Civis'!$A$5:$H$2142,6,0),"")</f>
        <v/>
      </c>
      <c r="D26" s="86" t="str">
        <f>IFERROR(VLOOKUP(UPPER(CONCATENATE($B26," - ",$A26)),'[1]Segurados Civis'!$A$5:$H$2142,7,0),"")</f>
        <v/>
      </c>
      <c r="E26" s="86" t="str">
        <f>IFERROR(VLOOKUP(UPPER(CONCATENATE($B26," - ",$A26)),'[1]Segurados Civis'!$A$5:$H$2142,8,0),"")</f>
        <v/>
      </c>
      <c r="F26" s="86" t="str">
        <f t="shared" si="0"/>
        <v/>
      </c>
      <c r="G26" s="85" t="s">
        <v>5035</v>
      </c>
      <c r="H26" s="85">
        <v>0</v>
      </c>
      <c r="I26" s="85">
        <v>0</v>
      </c>
      <c r="J26" s="85">
        <v>0</v>
      </c>
      <c r="K26" s="85">
        <v>0</v>
      </c>
    </row>
    <row r="27" spans="1:11">
      <c r="A27" s="85" t="s">
        <v>40</v>
      </c>
      <c r="B27" s="85" t="s">
        <v>5687</v>
      </c>
      <c r="C27" s="86" t="str">
        <f>IFERROR(VLOOKUP(UPPER(CONCATENATE($B27," - ",$A27)),'[1]Segurados Civis'!$A$5:$H$2142,6,0),"")</f>
        <v/>
      </c>
      <c r="D27" s="86" t="str">
        <f>IFERROR(VLOOKUP(UPPER(CONCATENATE($B27," - ",$A27)),'[1]Segurados Civis'!$A$5:$H$2142,7,0),"")</f>
        <v/>
      </c>
      <c r="E27" s="86" t="str">
        <f>IFERROR(VLOOKUP(UPPER(CONCATENATE($B27," - ",$A27)),'[1]Segurados Civis'!$A$5:$H$2142,8,0),"")</f>
        <v/>
      </c>
      <c r="F27" s="86" t="str">
        <f t="shared" si="0"/>
        <v/>
      </c>
      <c r="G27" s="85" t="s">
        <v>5035</v>
      </c>
      <c r="H27" s="85">
        <v>0</v>
      </c>
      <c r="I27" s="85">
        <v>0</v>
      </c>
      <c r="J27" s="85">
        <v>0</v>
      </c>
      <c r="K27" s="85">
        <v>0</v>
      </c>
    </row>
    <row r="28" spans="1:11">
      <c r="A28" s="85" t="s">
        <v>40</v>
      </c>
      <c r="B28" s="85" t="s">
        <v>5688</v>
      </c>
      <c r="C28" s="86" t="str">
        <f>IFERROR(VLOOKUP(UPPER(CONCATENATE($B28," - ",$A28)),'[1]Segurados Civis'!$A$5:$H$2142,6,0),"")</f>
        <v/>
      </c>
      <c r="D28" s="86" t="str">
        <f>IFERROR(VLOOKUP(UPPER(CONCATENATE($B28," - ",$A28)),'[1]Segurados Civis'!$A$5:$H$2142,7,0),"")</f>
        <v/>
      </c>
      <c r="E28" s="86" t="str">
        <f>IFERROR(VLOOKUP(UPPER(CONCATENATE($B28," - ",$A28)),'[1]Segurados Civis'!$A$5:$H$2142,8,0),"")</f>
        <v/>
      </c>
      <c r="F28" s="86" t="str">
        <f t="shared" si="0"/>
        <v/>
      </c>
      <c r="G28" s="85" t="s">
        <v>5035</v>
      </c>
      <c r="H28" s="85">
        <v>0</v>
      </c>
      <c r="I28" s="85">
        <v>0</v>
      </c>
      <c r="J28" s="85">
        <v>0</v>
      </c>
      <c r="K28" s="85">
        <v>0</v>
      </c>
    </row>
    <row r="29" spans="1:11">
      <c r="A29" s="85" t="s">
        <v>40</v>
      </c>
      <c r="B29" s="85" t="s">
        <v>5689</v>
      </c>
      <c r="C29" s="86">
        <f>IFERROR(VLOOKUP(UPPER(CONCATENATE($B29," - ",$A29)),'[1]Segurados Civis'!$A$5:$H$2142,6,0),"")</f>
        <v>1030</v>
      </c>
      <c r="D29" s="86">
        <f>IFERROR(VLOOKUP(UPPER(CONCATENATE($B29," - ",$A29)),'[1]Segurados Civis'!$A$5:$H$2142,7,0),"")</f>
        <v>0</v>
      </c>
      <c r="E29" s="86">
        <f>IFERROR(VLOOKUP(UPPER(CONCATENATE($B29," - ",$A29)),'[1]Segurados Civis'!$A$5:$H$2142,8,0),"")</f>
        <v>0</v>
      </c>
      <c r="F29" s="86">
        <f t="shared" si="0"/>
        <v>1030</v>
      </c>
      <c r="G29" s="85" t="s">
        <v>5032</v>
      </c>
      <c r="H29" s="85">
        <v>0</v>
      </c>
      <c r="I29" s="85">
        <v>0</v>
      </c>
      <c r="J29" s="85">
        <v>0</v>
      </c>
      <c r="K29" s="85">
        <v>0</v>
      </c>
    </row>
    <row r="30" spans="1:11">
      <c r="A30" s="85" t="s">
        <v>40</v>
      </c>
      <c r="B30" s="85" t="s">
        <v>5690</v>
      </c>
      <c r="C30" s="86">
        <f>IFERROR(VLOOKUP(UPPER(CONCATENATE($B30," - ",$A30)),'[1]Segurados Civis'!$A$5:$H$2142,6,0),"")</f>
        <v>1487</v>
      </c>
      <c r="D30" s="86">
        <f>IFERROR(VLOOKUP(UPPER(CONCATENATE($B30," - ",$A30)),'[1]Segurados Civis'!$A$5:$H$2142,7,0),"")</f>
        <v>353</v>
      </c>
      <c r="E30" s="86">
        <f>IFERROR(VLOOKUP(UPPER(CONCATENATE($B30," - ",$A30)),'[1]Segurados Civis'!$A$5:$H$2142,8,0),"")</f>
        <v>43</v>
      </c>
      <c r="F30" s="86">
        <f t="shared" si="0"/>
        <v>1883</v>
      </c>
      <c r="G30" s="85" t="s">
        <v>5032</v>
      </c>
      <c r="H30" s="85">
        <v>0</v>
      </c>
      <c r="I30" s="85">
        <v>0</v>
      </c>
      <c r="J30" s="85">
        <v>0</v>
      </c>
      <c r="K30" s="85">
        <v>0</v>
      </c>
    </row>
    <row r="31" spans="1:11">
      <c r="A31" s="85" t="s">
        <v>40</v>
      </c>
      <c r="B31" s="85" t="s">
        <v>5691</v>
      </c>
      <c r="C31" s="86" t="str">
        <f>IFERROR(VLOOKUP(UPPER(CONCATENATE($B31," - ",$A31)),'[1]Segurados Civis'!$A$5:$H$2142,6,0),"")</f>
        <v/>
      </c>
      <c r="D31" s="86" t="str">
        <f>IFERROR(VLOOKUP(UPPER(CONCATENATE($B31," - ",$A31)),'[1]Segurados Civis'!$A$5:$H$2142,7,0),"")</f>
        <v/>
      </c>
      <c r="E31" s="86" t="str">
        <f>IFERROR(VLOOKUP(UPPER(CONCATENATE($B31," - ",$A31)),'[1]Segurados Civis'!$A$5:$H$2142,8,0),"")</f>
        <v/>
      </c>
      <c r="F31" s="86" t="str">
        <f t="shared" si="0"/>
        <v/>
      </c>
      <c r="G31" s="85" t="s">
        <v>5035</v>
      </c>
      <c r="H31" s="85">
        <v>0</v>
      </c>
      <c r="I31" s="85">
        <v>0</v>
      </c>
      <c r="J31" s="85">
        <v>0</v>
      </c>
      <c r="K31" s="85">
        <v>0</v>
      </c>
    </row>
    <row r="32" spans="1:11">
      <c r="A32" s="85" t="s">
        <v>40</v>
      </c>
      <c r="B32" s="85" t="s">
        <v>5692</v>
      </c>
      <c r="C32" s="86">
        <f>IFERROR(VLOOKUP(UPPER(CONCATENATE($B32," - ",$A32)),'[1]Segurados Civis'!$A$5:$H$2142,6,0),"")</f>
        <v>1679</v>
      </c>
      <c r="D32" s="86">
        <f>IFERROR(VLOOKUP(UPPER(CONCATENATE($B32," - ",$A32)),'[1]Segurados Civis'!$A$5:$H$2142,7,0),"")</f>
        <v>670</v>
      </c>
      <c r="E32" s="86">
        <f>IFERROR(VLOOKUP(UPPER(CONCATENATE($B32," - ",$A32)),'[1]Segurados Civis'!$A$5:$H$2142,8,0),"")</f>
        <v>79</v>
      </c>
      <c r="F32" s="86">
        <f t="shared" si="0"/>
        <v>2428</v>
      </c>
      <c r="G32" s="85" t="s">
        <v>5032</v>
      </c>
      <c r="H32" s="85">
        <v>0</v>
      </c>
      <c r="I32" s="85">
        <v>0</v>
      </c>
      <c r="J32" s="85">
        <v>0</v>
      </c>
      <c r="K32" s="85">
        <v>0</v>
      </c>
    </row>
    <row r="33" spans="1:11">
      <c r="A33" s="85" t="s">
        <v>40</v>
      </c>
      <c r="B33" s="85" t="s">
        <v>5693</v>
      </c>
      <c r="C33" s="86" t="str">
        <f>IFERROR(VLOOKUP(UPPER(CONCATENATE($B33," - ",$A33)),'[1]Segurados Civis'!$A$5:$H$2142,6,0),"")</f>
        <v/>
      </c>
      <c r="D33" s="86" t="str">
        <f>IFERROR(VLOOKUP(UPPER(CONCATENATE($B33," - ",$A33)),'[1]Segurados Civis'!$A$5:$H$2142,7,0),"")</f>
        <v/>
      </c>
      <c r="E33" s="86" t="str">
        <f>IFERROR(VLOOKUP(UPPER(CONCATENATE($B33," - ",$A33)),'[1]Segurados Civis'!$A$5:$H$2142,8,0),"")</f>
        <v/>
      </c>
      <c r="F33" s="86" t="str">
        <f t="shared" si="0"/>
        <v/>
      </c>
      <c r="G33" s="85" t="s">
        <v>5035</v>
      </c>
      <c r="H33" s="85">
        <v>0</v>
      </c>
      <c r="I33" s="85">
        <v>0</v>
      </c>
      <c r="J33" s="85">
        <v>0</v>
      </c>
      <c r="K33" s="85">
        <v>0</v>
      </c>
    </row>
    <row r="34" spans="1:11">
      <c r="A34" s="85" t="s">
        <v>40</v>
      </c>
      <c r="B34" s="85" t="s">
        <v>5694</v>
      </c>
      <c r="C34" s="86" t="str">
        <f>IFERROR(VLOOKUP(UPPER(CONCATENATE($B34," - ",$A34)),'[1]Segurados Civis'!$A$5:$H$2142,6,0),"")</f>
        <v/>
      </c>
      <c r="D34" s="86" t="str">
        <f>IFERROR(VLOOKUP(UPPER(CONCATENATE($B34," - ",$A34)),'[1]Segurados Civis'!$A$5:$H$2142,7,0),"")</f>
        <v/>
      </c>
      <c r="E34" s="86" t="str">
        <f>IFERROR(VLOOKUP(UPPER(CONCATENATE($B34," - ",$A34)),'[1]Segurados Civis'!$A$5:$H$2142,8,0),"")</f>
        <v/>
      </c>
      <c r="F34" s="86" t="str">
        <f t="shared" ref="F34:F65" si="1">IF(SUM(C34:E34)=0,"",SUM(C34:E34))</f>
        <v/>
      </c>
      <c r="G34" s="85" t="s">
        <v>5035</v>
      </c>
      <c r="H34" s="85">
        <v>0</v>
      </c>
      <c r="I34" s="85">
        <v>0</v>
      </c>
      <c r="J34" s="85">
        <v>0</v>
      </c>
      <c r="K34" s="85">
        <v>0</v>
      </c>
    </row>
    <row r="35" spans="1:11">
      <c r="A35" s="85" t="s">
        <v>40</v>
      </c>
      <c r="B35" s="85" t="s">
        <v>5695</v>
      </c>
      <c r="C35" s="86" t="str">
        <f>IFERROR(VLOOKUP(UPPER(CONCATENATE($B35," - ",$A35)),'[1]Segurados Civis'!$A$5:$H$2142,6,0),"")</f>
        <v/>
      </c>
      <c r="D35" s="86" t="str">
        <f>IFERROR(VLOOKUP(UPPER(CONCATENATE($B35," - ",$A35)),'[1]Segurados Civis'!$A$5:$H$2142,7,0),"")</f>
        <v/>
      </c>
      <c r="E35" s="86" t="str">
        <f>IFERROR(VLOOKUP(UPPER(CONCATENATE($B35," - ",$A35)),'[1]Segurados Civis'!$A$5:$H$2142,8,0),"")</f>
        <v/>
      </c>
      <c r="F35" s="86" t="str">
        <f t="shared" si="1"/>
        <v/>
      </c>
      <c r="G35" s="85" t="s">
        <v>5035</v>
      </c>
      <c r="H35" s="85">
        <v>0</v>
      </c>
      <c r="I35" s="85">
        <v>0</v>
      </c>
      <c r="J35" s="85">
        <v>0</v>
      </c>
      <c r="K35" s="85">
        <v>0</v>
      </c>
    </row>
    <row r="36" spans="1:11">
      <c r="A36" s="85" t="s">
        <v>40</v>
      </c>
      <c r="B36" s="85" t="s">
        <v>5696</v>
      </c>
      <c r="C36" s="86">
        <f>IFERROR(VLOOKUP(UPPER(CONCATENATE($B36," - ",$A36)),'[1]Segurados Civis'!$A$5:$H$2142,6,0),"")</f>
        <v>2029</v>
      </c>
      <c r="D36" s="86">
        <f>IFERROR(VLOOKUP(UPPER(CONCATENATE($B36," - ",$A36)),'[1]Segurados Civis'!$A$5:$H$2142,7,0),"")</f>
        <v>437</v>
      </c>
      <c r="E36" s="86">
        <f>IFERROR(VLOOKUP(UPPER(CONCATENATE($B36," - ",$A36)),'[1]Segurados Civis'!$A$5:$H$2142,8,0),"")</f>
        <v>81</v>
      </c>
      <c r="F36" s="86">
        <f t="shared" si="1"/>
        <v>2547</v>
      </c>
      <c r="G36" s="85" t="s">
        <v>5032</v>
      </c>
      <c r="H36" s="85">
        <v>0</v>
      </c>
      <c r="I36" s="85">
        <v>0</v>
      </c>
      <c r="J36" s="85">
        <v>0</v>
      </c>
      <c r="K36" s="85">
        <v>0</v>
      </c>
    </row>
    <row r="37" spans="1:11">
      <c r="A37" s="85" t="s">
        <v>40</v>
      </c>
      <c r="B37" s="85" t="s">
        <v>5697</v>
      </c>
      <c r="C37" s="86">
        <f>IFERROR(VLOOKUP(UPPER(CONCATENATE($B37," - ",$A37)),'[1]Segurados Civis'!$A$5:$H$2142,6,0),"")</f>
        <v>676</v>
      </c>
      <c r="D37" s="86">
        <f>IFERROR(VLOOKUP(UPPER(CONCATENATE($B37," - ",$A37)),'[1]Segurados Civis'!$A$5:$H$2142,7,0),"")</f>
        <v>180</v>
      </c>
      <c r="E37" s="86">
        <f>IFERROR(VLOOKUP(UPPER(CONCATENATE($B37," - ",$A37)),'[1]Segurados Civis'!$A$5:$H$2142,8,0),"")</f>
        <v>18</v>
      </c>
      <c r="F37" s="86">
        <f t="shared" si="1"/>
        <v>874</v>
      </c>
      <c r="G37" s="85" t="s">
        <v>5032</v>
      </c>
      <c r="H37" s="85">
        <v>0</v>
      </c>
      <c r="I37" s="85">
        <v>0</v>
      </c>
      <c r="J37" s="85">
        <v>0</v>
      </c>
      <c r="K37" s="85">
        <v>0</v>
      </c>
    </row>
    <row r="38" spans="1:11">
      <c r="A38" s="85" t="s">
        <v>40</v>
      </c>
      <c r="B38" s="85" t="s">
        <v>5698</v>
      </c>
      <c r="C38" s="86">
        <f>IFERROR(VLOOKUP(UPPER(CONCATENATE($B38," - ",$A38)),'[1]Segurados Civis'!$A$5:$H$2142,6,0),"")</f>
        <v>549</v>
      </c>
      <c r="D38" s="86">
        <f>IFERROR(VLOOKUP(UPPER(CONCATENATE($B38," - ",$A38)),'[1]Segurados Civis'!$A$5:$H$2142,7,0),"")</f>
        <v>0</v>
      </c>
      <c r="E38" s="86">
        <f>IFERROR(VLOOKUP(UPPER(CONCATENATE($B38," - ",$A38)),'[1]Segurados Civis'!$A$5:$H$2142,8,0),"")</f>
        <v>0</v>
      </c>
      <c r="F38" s="86">
        <f t="shared" si="1"/>
        <v>549</v>
      </c>
      <c r="G38" s="85" t="s">
        <v>5032</v>
      </c>
      <c r="H38" s="85">
        <v>0</v>
      </c>
      <c r="I38" s="85">
        <v>0</v>
      </c>
      <c r="J38" s="85">
        <v>0</v>
      </c>
      <c r="K38" s="85">
        <v>0</v>
      </c>
    </row>
    <row r="39" spans="1:11">
      <c r="A39" s="85" t="s">
        <v>40</v>
      </c>
      <c r="B39" s="85" t="s">
        <v>5699</v>
      </c>
      <c r="C39" s="86" t="str">
        <f>IFERROR(VLOOKUP(UPPER(CONCATENATE($B39," - ",$A39)),'[1]Segurados Civis'!$A$5:$H$2142,6,0),"")</f>
        <v/>
      </c>
      <c r="D39" s="86" t="str">
        <f>IFERROR(VLOOKUP(UPPER(CONCATENATE($B39," - ",$A39)),'[1]Segurados Civis'!$A$5:$H$2142,7,0),"")</f>
        <v/>
      </c>
      <c r="E39" s="86" t="str">
        <f>IFERROR(VLOOKUP(UPPER(CONCATENATE($B39," - ",$A39)),'[1]Segurados Civis'!$A$5:$H$2142,8,0),"")</f>
        <v/>
      </c>
      <c r="F39" s="86" t="str">
        <f t="shared" si="1"/>
        <v/>
      </c>
      <c r="G39" s="85" t="s">
        <v>5035</v>
      </c>
      <c r="H39" s="85">
        <v>0</v>
      </c>
      <c r="I39" s="85">
        <v>0</v>
      </c>
      <c r="J39" s="85">
        <v>0</v>
      </c>
      <c r="K39" s="85">
        <v>0</v>
      </c>
    </row>
    <row r="40" spans="1:11">
      <c r="A40" s="85" t="s">
        <v>40</v>
      </c>
      <c r="B40" s="85" t="s">
        <v>5700</v>
      </c>
      <c r="C40" s="86">
        <f>IFERROR(VLOOKUP(UPPER(CONCATENATE($B40," - ",$A40)),'[1]Segurados Civis'!$A$5:$H$2142,6,0),"")</f>
        <v>1200</v>
      </c>
      <c r="D40" s="86">
        <f>IFERROR(VLOOKUP(UPPER(CONCATENATE($B40," - ",$A40)),'[1]Segurados Civis'!$A$5:$H$2142,7,0),"")</f>
        <v>77</v>
      </c>
      <c r="E40" s="86">
        <f>IFERROR(VLOOKUP(UPPER(CONCATENATE($B40," - ",$A40)),'[1]Segurados Civis'!$A$5:$H$2142,8,0),"")</f>
        <v>7</v>
      </c>
      <c r="F40" s="86">
        <f t="shared" si="1"/>
        <v>1284</v>
      </c>
      <c r="G40" s="85" t="s">
        <v>5032</v>
      </c>
      <c r="H40" s="85">
        <v>0</v>
      </c>
      <c r="I40" s="85">
        <v>0</v>
      </c>
      <c r="J40" s="85">
        <v>0</v>
      </c>
      <c r="K40" s="85">
        <v>0</v>
      </c>
    </row>
    <row r="41" spans="1:11">
      <c r="A41" s="85" t="s">
        <v>40</v>
      </c>
      <c r="B41" s="85" t="s">
        <v>5701</v>
      </c>
      <c r="C41" s="86" t="str">
        <f>IFERROR(VLOOKUP(UPPER(CONCATENATE($B41," - ",$A41)),'[1]Segurados Civis'!$A$5:$H$2142,6,0),"")</f>
        <v/>
      </c>
      <c r="D41" s="86" t="str">
        <f>IFERROR(VLOOKUP(UPPER(CONCATENATE($B41," - ",$A41)),'[1]Segurados Civis'!$A$5:$H$2142,7,0),"")</f>
        <v/>
      </c>
      <c r="E41" s="86" t="str">
        <f>IFERROR(VLOOKUP(UPPER(CONCATENATE($B41," - ",$A41)),'[1]Segurados Civis'!$A$5:$H$2142,8,0),"")</f>
        <v/>
      </c>
      <c r="F41" s="86" t="str">
        <f t="shared" si="1"/>
        <v/>
      </c>
      <c r="G41" s="85" t="s">
        <v>5035</v>
      </c>
      <c r="H41" s="85">
        <v>0</v>
      </c>
      <c r="I41" s="85">
        <v>0</v>
      </c>
      <c r="J41" s="85">
        <v>0</v>
      </c>
      <c r="K41" s="85">
        <v>0</v>
      </c>
    </row>
    <row r="42" spans="1:11">
      <c r="A42" s="85" t="s">
        <v>40</v>
      </c>
      <c r="B42" s="85" t="s">
        <v>5702</v>
      </c>
      <c r="C42" s="86" t="str">
        <f>IFERROR(VLOOKUP(UPPER(CONCATENATE($B42," - ",$A42)),'[1]Segurados Civis'!$A$5:$H$2142,6,0),"")</f>
        <v/>
      </c>
      <c r="D42" s="86" t="str">
        <f>IFERROR(VLOOKUP(UPPER(CONCATENATE($B42," - ",$A42)),'[1]Segurados Civis'!$A$5:$H$2142,7,0),"")</f>
        <v/>
      </c>
      <c r="E42" s="86" t="str">
        <f>IFERROR(VLOOKUP(UPPER(CONCATENATE($B42," - ",$A42)),'[1]Segurados Civis'!$A$5:$H$2142,8,0),"")</f>
        <v/>
      </c>
      <c r="F42" s="86" t="str">
        <f t="shared" si="1"/>
        <v/>
      </c>
      <c r="G42" s="85" t="s">
        <v>5035</v>
      </c>
      <c r="H42" s="85">
        <v>0</v>
      </c>
      <c r="I42" s="85">
        <v>0</v>
      </c>
      <c r="J42" s="85">
        <v>0</v>
      </c>
      <c r="K42" s="85">
        <v>0</v>
      </c>
    </row>
    <row r="43" spans="1:11">
      <c r="A43" s="85" t="s">
        <v>40</v>
      </c>
      <c r="B43" s="85" t="s">
        <v>5703</v>
      </c>
      <c r="C43" s="86">
        <f>IFERROR(VLOOKUP(UPPER(CONCATENATE($B43," - ",$A43)),'[1]Segurados Civis'!$A$5:$H$2142,6,0),"")</f>
        <v>1142</v>
      </c>
      <c r="D43" s="86">
        <f>IFERROR(VLOOKUP(UPPER(CONCATENATE($B43," - ",$A43)),'[1]Segurados Civis'!$A$5:$H$2142,7,0),"")</f>
        <v>232</v>
      </c>
      <c r="E43" s="86">
        <f>IFERROR(VLOOKUP(UPPER(CONCATENATE($B43," - ",$A43)),'[1]Segurados Civis'!$A$5:$H$2142,8,0),"")</f>
        <v>47</v>
      </c>
      <c r="F43" s="86">
        <f t="shared" si="1"/>
        <v>1421</v>
      </c>
      <c r="G43" s="85" t="s">
        <v>5032</v>
      </c>
      <c r="H43" s="85">
        <v>0</v>
      </c>
      <c r="I43" s="85">
        <v>0</v>
      </c>
      <c r="J43" s="85">
        <v>0</v>
      </c>
      <c r="K43" s="85">
        <v>0</v>
      </c>
    </row>
    <row r="44" spans="1:11">
      <c r="A44" s="85" t="s">
        <v>40</v>
      </c>
      <c r="B44" s="85" t="s">
        <v>5704</v>
      </c>
      <c r="C44" s="86" t="str">
        <f>IFERROR(VLOOKUP(UPPER(CONCATENATE($B44," - ",$A44)),'[1]Segurados Civis'!$A$5:$H$2142,6,0),"")</f>
        <v/>
      </c>
      <c r="D44" s="86" t="str">
        <f>IFERROR(VLOOKUP(UPPER(CONCATENATE($B44," - ",$A44)),'[1]Segurados Civis'!$A$5:$H$2142,7,0),"")</f>
        <v/>
      </c>
      <c r="E44" s="86" t="str">
        <f>IFERROR(VLOOKUP(UPPER(CONCATENATE($B44," - ",$A44)),'[1]Segurados Civis'!$A$5:$H$2142,8,0),"")</f>
        <v/>
      </c>
      <c r="F44" s="86" t="str">
        <f t="shared" si="1"/>
        <v/>
      </c>
      <c r="G44" s="85" t="s">
        <v>5035</v>
      </c>
      <c r="H44" s="85">
        <v>0</v>
      </c>
      <c r="I44" s="85">
        <v>0</v>
      </c>
      <c r="J44" s="85">
        <v>0</v>
      </c>
      <c r="K44" s="85">
        <v>0</v>
      </c>
    </row>
    <row r="45" spans="1:11">
      <c r="A45" s="85" t="s">
        <v>40</v>
      </c>
      <c r="B45" s="85" t="s">
        <v>5705</v>
      </c>
      <c r="C45" s="86" t="str">
        <f>IFERROR(VLOOKUP(UPPER(CONCATENATE($B45," - ",$A45)),'[1]Segurados Civis'!$A$5:$H$2142,6,0),"")</f>
        <v/>
      </c>
      <c r="D45" s="86" t="str">
        <f>IFERROR(VLOOKUP(UPPER(CONCATENATE($B45," - ",$A45)),'[1]Segurados Civis'!$A$5:$H$2142,7,0),"")</f>
        <v/>
      </c>
      <c r="E45" s="86" t="str">
        <f>IFERROR(VLOOKUP(UPPER(CONCATENATE($B45," - ",$A45)),'[1]Segurados Civis'!$A$5:$H$2142,8,0),"")</f>
        <v/>
      </c>
      <c r="F45" s="86" t="str">
        <f t="shared" si="1"/>
        <v/>
      </c>
      <c r="G45" s="85" t="s">
        <v>5035</v>
      </c>
      <c r="H45" s="85">
        <v>0</v>
      </c>
      <c r="I45" s="85">
        <v>0</v>
      </c>
      <c r="J45" s="85">
        <v>0</v>
      </c>
      <c r="K45" s="85">
        <v>0</v>
      </c>
    </row>
    <row r="46" spans="1:11">
      <c r="A46" s="85" t="s">
        <v>40</v>
      </c>
      <c r="B46" s="85" t="s">
        <v>5706</v>
      </c>
      <c r="C46" s="86">
        <f>IFERROR(VLOOKUP(UPPER(CONCATENATE($B46," - ",$A46)),'[1]Segurados Civis'!$A$5:$H$2142,6,0),"")</f>
        <v>4467</v>
      </c>
      <c r="D46" s="86">
        <f>IFERROR(VLOOKUP(UPPER(CONCATENATE($B46," - ",$A46)),'[1]Segurados Civis'!$A$5:$H$2142,7,0),"")</f>
        <v>0</v>
      </c>
      <c r="E46" s="86">
        <f>IFERROR(VLOOKUP(UPPER(CONCATENATE($B46," - ",$A46)),'[1]Segurados Civis'!$A$5:$H$2142,8,0),"")</f>
        <v>0</v>
      </c>
      <c r="F46" s="86">
        <f t="shared" si="1"/>
        <v>4467</v>
      </c>
      <c r="G46" s="85" t="s">
        <v>5032</v>
      </c>
      <c r="H46" s="85">
        <v>0</v>
      </c>
      <c r="I46" s="85">
        <v>0</v>
      </c>
      <c r="J46" s="85">
        <v>0</v>
      </c>
      <c r="K46" s="85">
        <v>0</v>
      </c>
    </row>
    <row r="47" spans="1:11">
      <c r="A47" s="85" t="s">
        <v>40</v>
      </c>
      <c r="B47" s="85" t="s">
        <v>5707</v>
      </c>
      <c r="C47" s="86" t="str">
        <f>IFERROR(VLOOKUP(UPPER(CONCATENATE($B47," - ",$A47)),'[1]Segurados Civis'!$A$5:$H$2142,6,0),"")</f>
        <v/>
      </c>
      <c r="D47" s="86" t="str">
        <f>IFERROR(VLOOKUP(UPPER(CONCATENATE($B47," - ",$A47)),'[1]Segurados Civis'!$A$5:$H$2142,7,0),"")</f>
        <v/>
      </c>
      <c r="E47" s="86" t="str">
        <f>IFERROR(VLOOKUP(UPPER(CONCATENATE($B47," - ",$A47)),'[1]Segurados Civis'!$A$5:$H$2142,8,0),"")</f>
        <v/>
      </c>
      <c r="F47" s="86" t="str">
        <f t="shared" si="1"/>
        <v/>
      </c>
      <c r="G47" s="85" t="s">
        <v>5035</v>
      </c>
      <c r="H47" s="85">
        <v>0</v>
      </c>
      <c r="I47" s="85">
        <v>0</v>
      </c>
      <c r="J47" s="85">
        <v>0</v>
      </c>
      <c r="K47" s="85">
        <v>0</v>
      </c>
    </row>
    <row r="48" spans="1:11">
      <c r="A48" s="85" t="s">
        <v>40</v>
      </c>
      <c r="B48" s="85" t="s">
        <v>5708</v>
      </c>
      <c r="C48" s="86" t="str">
        <f>IFERROR(VLOOKUP(UPPER(CONCATENATE($B48," - ",$A48)),'[1]Segurados Civis'!$A$5:$H$2142,6,0),"")</f>
        <v/>
      </c>
      <c r="D48" s="86" t="str">
        <f>IFERROR(VLOOKUP(UPPER(CONCATENATE($B48," - ",$A48)),'[1]Segurados Civis'!$A$5:$H$2142,7,0),"")</f>
        <v/>
      </c>
      <c r="E48" s="86" t="str">
        <f>IFERROR(VLOOKUP(UPPER(CONCATENATE($B48," - ",$A48)),'[1]Segurados Civis'!$A$5:$H$2142,8,0),"")</f>
        <v/>
      </c>
      <c r="F48" s="86" t="str">
        <f t="shared" si="1"/>
        <v/>
      </c>
      <c r="G48" s="85" t="s">
        <v>5035</v>
      </c>
      <c r="H48" s="85">
        <v>0</v>
      </c>
      <c r="I48" s="85">
        <v>0</v>
      </c>
      <c r="J48" s="85">
        <v>0</v>
      </c>
      <c r="K48" s="85">
        <v>0</v>
      </c>
    </row>
    <row r="49" spans="1:11">
      <c r="A49" s="85" t="s">
        <v>40</v>
      </c>
      <c r="B49" s="85" t="s">
        <v>5709</v>
      </c>
      <c r="C49" s="86">
        <f>IFERROR(VLOOKUP(UPPER(CONCATENATE($B49," - ",$A49)),'[1]Segurados Civis'!$A$5:$H$2142,6,0),"")</f>
        <v>472</v>
      </c>
      <c r="D49" s="86">
        <f>IFERROR(VLOOKUP(UPPER(CONCATENATE($B49," - ",$A49)),'[1]Segurados Civis'!$A$5:$H$2142,7,0),"")</f>
        <v>101</v>
      </c>
      <c r="E49" s="86">
        <f>IFERROR(VLOOKUP(UPPER(CONCATENATE($B49," - ",$A49)),'[1]Segurados Civis'!$A$5:$H$2142,8,0),"")</f>
        <v>0</v>
      </c>
      <c r="F49" s="86">
        <f t="shared" si="1"/>
        <v>573</v>
      </c>
      <c r="G49" s="85" t="s">
        <v>5032</v>
      </c>
      <c r="H49" s="85">
        <v>0</v>
      </c>
      <c r="I49" s="85">
        <v>0</v>
      </c>
      <c r="J49" s="85">
        <v>0</v>
      </c>
      <c r="K49" s="85">
        <v>0</v>
      </c>
    </row>
    <row r="50" spans="1:11">
      <c r="A50" s="85" t="s">
        <v>40</v>
      </c>
      <c r="B50" s="85" t="s">
        <v>5710</v>
      </c>
      <c r="C50" s="86">
        <f>IFERROR(VLOOKUP(UPPER(CONCATENATE($B50," - ",$A50)),'[1]Segurados Civis'!$A$5:$H$2142,6,0),"")</f>
        <v>449</v>
      </c>
      <c r="D50" s="86">
        <f>IFERROR(VLOOKUP(UPPER(CONCATENATE($B50," - ",$A50)),'[1]Segurados Civis'!$A$5:$H$2142,7,0),"")</f>
        <v>98</v>
      </c>
      <c r="E50" s="86">
        <f>IFERROR(VLOOKUP(UPPER(CONCATENATE($B50," - ",$A50)),'[1]Segurados Civis'!$A$5:$H$2142,8,0),"")</f>
        <v>17</v>
      </c>
      <c r="F50" s="86">
        <f t="shared" si="1"/>
        <v>564</v>
      </c>
      <c r="G50" s="85" t="s">
        <v>5032</v>
      </c>
      <c r="H50" s="85">
        <v>0</v>
      </c>
      <c r="I50" s="85">
        <v>0</v>
      </c>
      <c r="J50" s="85">
        <v>0</v>
      </c>
      <c r="K50" s="85">
        <v>0</v>
      </c>
    </row>
    <row r="51" spans="1:11">
      <c r="A51" s="85" t="s">
        <v>40</v>
      </c>
      <c r="B51" s="85" t="s">
        <v>5711</v>
      </c>
      <c r="C51" s="86" t="str">
        <f>IFERROR(VLOOKUP(UPPER(CONCATENATE($B51," - ",$A51)),'[1]Segurados Civis'!$A$5:$H$2142,6,0),"")</f>
        <v/>
      </c>
      <c r="D51" s="86" t="str">
        <f>IFERROR(VLOOKUP(UPPER(CONCATENATE($B51," - ",$A51)),'[1]Segurados Civis'!$A$5:$H$2142,7,0),"")</f>
        <v/>
      </c>
      <c r="E51" s="86" t="str">
        <f>IFERROR(VLOOKUP(UPPER(CONCATENATE($B51," - ",$A51)),'[1]Segurados Civis'!$A$5:$H$2142,8,0),"")</f>
        <v/>
      </c>
      <c r="F51" s="86" t="str">
        <f t="shared" si="1"/>
        <v/>
      </c>
      <c r="G51" s="85" t="s">
        <v>5035</v>
      </c>
      <c r="H51" s="85">
        <v>0</v>
      </c>
      <c r="I51" s="85">
        <v>0</v>
      </c>
      <c r="J51" s="85">
        <v>0</v>
      </c>
      <c r="K51" s="85">
        <v>0</v>
      </c>
    </row>
    <row r="52" spans="1:11">
      <c r="A52" s="85" t="s">
        <v>40</v>
      </c>
      <c r="B52" s="85" t="s">
        <v>5712</v>
      </c>
      <c r="C52" s="86" t="str">
        <f>IFERROR(VLOOKUP(UPPER(CONCATENATE($B52," - ",$A52)),'[1]Segurados Civis'!$A$5:$H$2142,6,0),"")</f>
        <v/>
      </c>
      <c r="D52" s="86" t="str">
        <f>IFERROR(VLOOKUP(UPPER(CONCATENATE($B52," - ",$A52)),'[1]Segurados Civis'!$A$5:$H$2142,7,0),"")</f>
        <v/>
      </c>
      <c r="E52" s="86" t="str">
        <f>IFERROR(VLOOKUP(UPPER(CONCATENATE($B52," - ",$A52)),'[1]Segurados Civis'!$A$5:$H$2142,8,0),"")</f>
        <v/>
      </c>
      <c r="F52" s="86" t="str">
        <f t="shared" si="1"/>
        <v/>
      </c>
      <c r="G52" s="85" t="s">
        <v>5035</v>
      </c>
      <c r="H52" s="85">
        <v>0</v>
      </c>
      <c r="I52" s="85">
        <v>0</v>
      </c>
      <c r="J52" s="85">
        <v>0</v>
      </c>
      <c r="K52" s="85">
        <v>0</v>
      </c>
    </row>
    <row r="53" spans="1:11">
      <c r="A53" s="85" t="s">
        <v>40</v>
      </c>
      <c r="B53" s="85" t="s">
        <v>5713</v>
      </c>
      <c r="C53" s="86">
        <f>IFERROR(VLOOKUP(UPPER(CONCATENATE($B53," - ",$A53)),'[1]Segurados Civis'!$A$5:$H$2142,6,0),"")</f>
        <v>2315</v>
      </c>
      <c r="D53" s="86">
        <f>IFERROR(VLOOKUP(UPPER(CONCATENATE($B53," - ",$A53)),'[1]Segurados Civis'!$A$5:$H$2142,7,0),"")</f>
        <v>384</v>
      </c>
      <c r="E53" s="86">
        <f>IFERROR(VLOOKUP(UPPER(CONCATENATE($B53," - ",$A53)),'[1]Segurados Civis'!$A$5:$H$2142,8,0),"")</f>
        <v>45</v>
      </c>
      <c r="F53" s="86">
        <f t="shared" si="1"/>
        <v>2744</v>
      </c>
      <c r="G53" s="85" t="s">
        <v>5032</v>
      </c>
      <c r="H53" s="85">
        <v>0</v>
      </c>
      <c r="I53" s="85">
        <v>0</v>
      </c>
      <c r="J53" s="85">
        <v>0</v>
      </c>
      <c r="K53" s="85">
        <v>0</v>
      </c>
    </row>
    <row r="54" spans="1:11">
      <c r="A54" s="85" t="s">
        <v>40</v>
      </c>
      <c r="B54" s="85" t="s">
        <v>5714</v>
      </c>
      <c r="C54" s="86" t="str">
        <f>IFERROR(VLOOKUP(UPPER(CONCATENATE($B54," - ",$A54)),'[1]Segurados Civis'!$A$5:$H$2142,6,0),"")</f>
        <v/>
      </c>
      <c r="D54" s="86" t="str">
        <f>IFERROR(VLOOKUP(UPPER(CONCATENATE($B54," - ",$A54)),'[1]Segurados Civis'!$A$5:$H$2142,7,0),"")</f>
        <v/>
      </c>
      <c r="E54" s="86" t="str">
        <f>IFERROR(VLOOKUP(UPPER(CONCATENATE($B54," - ",$A54)),'[1]Segurados Civis'!$A$5:$H$2142,8,0),"")</f>
        <v/>
      </c>
      <c r="F54" s="86" t="str">
        <f t="shared" si="1"/>
        <v/>
      </c>
      <c r="G54" s="85" t="s">
        <v>5035</v>
      </c>
      <c r="H54" s="85">
        <v>0</v>
      </c>
      <c r="I54" s="85">
        <v>0</v>
      </c>
      <c r="J54" s="85">
        <v>0</v>
      </c>
      <c r="K54" s="85">
        <v>0</v>
      </c>
    </row>
    <row r="55" spans="1:11">
      <c r="A55" s="85" t="s">
        <v>40</v>
      </c>
      <c r="B55" s="85" t="s">
        <v>5715</v>
      </c>
      <c r="C55" s="86">
        <f>IFERROR(VLOOKUP(UPPER(CONCATENATE($B55," - ",$A55)),'[1]Segurados Civis'!$A$5:$H$2142,6,0),"")</f>
        <v>754</v>
      </c>
      <c r="D55" s="86">
        <f>IFERROR(VLOOKUP(UPPER(CONCATENATE($B55," - ",$A55)),'[1]Segurados Civis'!$A$5:$H$2142,7,0),"")</f>
        <v>89</v>
      </c>
      <c r="E55" s="86">
        <f>IFERROR(VLOOKUP(UPPER(CONCATENATE($B55," - ",$A55)),'[1]Segurados Civis'!$A$5:$H$2142,8,0),"")</f>
        <v>14</v>
      </c>
      <c r="F55" s="86">
        <f t="shared" si="1"/>
        <v>857</v>
      </c>
      <c r="G55" s="85" t="s">
        <v>5032</v>
      </c>
      <c r="H55" s="85">
        <v>0</v>
      </c>
      <c r="I55" s="85">
        <v>0</v>
      </c>
      <c r="J55" s="85">
        <v>0</v>
      </c>
      <c r="K55" s="85">
        <v>0</v>
      </c>
    </row>
    <row r="56" spans="1:11">
      <c r="A56" s="85" t="s">
        <v>40</v>
      </c>
      <c r="B56" s="85" t="s">
        <v>5716</v>
      </c>
      <c r="C56" s="86" t="str">
        <f>IFERROR(VLOOKUP(UPPER(CONCATENATE($B56," - ",$A56)),'[1]Segurados Civis'!$A$5:$H$2142,6,0),"")</f>
        <v/>
      </c>
      <c r="D56" s="86" t="str">
        <f>IFERROR(VLOOKUP(UPPER(CONCATENATE($B56," - ",$A56)),'[1]Segurados Civis'!$A$5:$H$2142,7,0),"")</f>
        <v/>
      </c>
      <c r="E56" s="86" t="str">
        <f>IFERROR(VLOOKUP(UPPER(CONCATENATE($B56," - ",$A56)),'[1]Segurados Civis'!$A$5:$H$2142,8,0),"")</f>
        <v/>
      </c>
      <c r="F56" s="86" t="str">
        <f t="shared" si="1"/>
        <v/>
      </c>
      <c r="G56" s="85" t="s">
        <v>5035</v>
      </c>
      <c r="H56" s="85">
        <v>0</v>
      </c>
      <c r="I56" s="85">
        <v>0</v>
      </c>
      <c r="J56" s="85">
        <v>0</v>
      </c>
      <c r="K56" s="85">
        <v>0</v>
      </c>
    </row>
    <row r="57" spans="1:11">
      <c r="A57" s="85" t="s">
        <v>40</v>
      </c>
      <c r="B57" s="85" t="s">
        <v>5717</v>
      </c>
      <c r="C57" s="86" t="str">
        <f>IFERROR(VLOOKUP(UPPER(CONCATENATE($B57," - ",$A57)),'[1]Segurados Civis'!$A$5:$H$2142,6,0),"")</f>
        <v/>
      </c>
      <c r="D57" s="86" t="str">
        <f>IFERROR(VLOOKUP(UPPER(CONCATENATE($B57," - ",$A57)),'[1]Segurados Civis'!$A$5:$H$2142,7,0),"")</f>
        <v/>
      </c>
      <c r="E57" s="86" t="str">
        <f>IFERROR(VLOOKUP(UPPER(CONCATENATE($B57," - ",$A57)),'[1]Segurados Civis'!$A$5:$H$2142,8,0),"")</f>
        <v/>
      </c>
      <c r="F57" s="86" t="str">
        <f t="shared" si="1"/>
        <v/>
      </c>
      <c r="G57" s="85" t="s">
        <v>5035</v>
      </c>
      <c r="H57" s="85">
        <v>0</v>
      </c>
      <c r="I57" s="85">
        <v>0</v>
      </c>
      <c r="J57" s="85">
        <v>0</v>
      </c>
      <c r="K57" s="85">
        <v>0</v>
      </c>
    </row>
    <row r="58" spans="1:11">
      <c r="A58" s="85" t="s">
        <v>40</v>
      </c>
      <c r="B58" s="85" t="s">
        <v>5718</v>
      </c>
      <c r="C58" s="86">
        <f>IFERROR(VLOOKUP(UPPER(CONCATENATE($B58," - ",$A58)),'[1]Segurados Civis'!$A$5:$H$2142,6,0),"")</f>
        <v>1315</v>
      </c>
      <c r="D58" s="86">
        <f>IFERROR(VLOOKUP(UPPER(CONCATENATE($B58," - ",$A58)),'[1]Segurados Civis'!$A$5:$H$2142,7,0),"")</f>
        <v>177</v>
      </c>
      <c r="E58" s="86">
        <f>IFERROR(VLOOKUP(UPPER(CONCATENATE($B58," - ",$A58)),'[1]Segurados Civis'!$A$5:$H$2142,8,0),"")</f>
        <v>56</v>
      </c>
      <c r="F58" s="86">
        <f t="shared" si="1"/>
        <v>1548</v>
      </c>
      <c r="G58" s="85" t="s">
        <v>5032</v>
      </c>
      <c r="H58" s="85">
        <v>0</v>
      </c>
      <c r="I58" s="85">
        <v>0</v>
      </c>
      <c r="J58" s="85">
        <v>1</v>
      </c>
      <c r="K58" s="85">
        <v>0</v>
      </c>
    </row>
    <row r="59" spans="1:11">
      <c r="A59" s="85" t="s">
        <v>40</v>
      </c>
      <c r="B59" s="85" t="s">
        <v>5719</v>
      </c>
      <c r="C59" s="86" t="str">
        <f>IFERROR(VLOOKUP(UPPER(CONCATENATE($B59," - ",$A59)),'[1]Segurados Civis'!$A$5:$H$2142,6,0),"")</f>
        <v/>
      </c>
      <c r="D59" s="86" t="str">
        <f>IFERROR(VLOOKUP(UPPER(CONCATENATE($B59," - ",$A59)),'[1]Segurados Civis'!$A$5:$H$2142,7,0),"")</f>
        <v/>
      </c>
      <c r="E59" s="86" t="str">
        <f>IFERROR(VLOOKUP(UPPER(CONCATENATE($B59," - ",$A59)),'[1]Segurados Civis'!$A$5:$H$2142,8,0),"")</f>
        <v/>
      </c>
      <c r="F59" s="86" t="str">
        <f t="shared" si="1"/>
        <v/>
      </c>
      <c r="G59" s="85" t="s">
        <v>5035</v>
      </c>
      <c r="H59" s="85">
        <v>0</v>
      </c>
      <c r="I59" s="85">
        <v>0</v>
      </c>
      <c r="J59" s="85">
        <v>0</v>
      </c>
      <c r="K59" s="85">
        <v>0</v>
      </c>
    </row>
    <row r="60" spans="1:11">
      <c r="A60" s="85" t="s">
        <v>40</v>
      </c>
      <c r="B60" s="85" t="s">
        <v>5720</v>
      </c>
      <c r="C60" s="86" t="str">
        <f>IFERROR(VLOOKUP(UPPER(CONCATENATE($B60," - ",$A60)),'[1]Segurados Civis'!$A$5:$H$2142,6,0),"")</f>
        <v/>
      </c>
      <c r="D60" s="86" t="str">
        <f>IFERROR(VLOOKUP(UPPER(CONCATENATE($B60," - ",$A60)),'[1]Segurados Civis'!$A$5:$H$2142,7,0),"")</f>
        <v/>
      </c>
      <c r="E60" s="86" t="str">
        <f>IFERROR(VLOOKUP(UPPER(CONCATENATE($B60," - ",$A60)),'[1]Segurados Civis'!$A$5:$H$2142,8,0),"")</f>
        <v/>
      </c>
      <c r="F60" s="86" t="str">
        <f t="shared" si="1"/>
        <v/>
      </c>
      <c r="G60" s="85" t="s">
        <v>5035</v>
      </c>
      <c r="H60" s="85">
        <v>0</v>
      </c>
      <c r="I60" s="85">
        <v>0</v>
      </c>
      <c r="J60" s="85">
        <v>0</v>
      </c>
      <c r="K60" s="85">
        <v>0</v>
      </c>
    </row>
    <row r="61" spans="1:11">
      <c r="A61" s="85" t="s">
        <v>40</v>
      </c>
      <c r="B61" s="85" t="s">
        <v>5721</v>
      </c>
      <c r="C61" s="86">
        <f>IFERROR(VLOOKUP(UPPER(CONCATENATE($B61," - ",$A61)),'[1]Segurados Civis'!$A$5:$H$2142,6,0),"")</f>
        <v>27504</v>
      </c>
      <c r="D61" s="86">
        <f>IFERROR(VLOOKUP(UPPER(CONCATENATE($B61," - ",$A61)),'[1]Segurados Civis'!$A$5:$H$2142,7,0),"")</f>
        <v>13184</v>
      </c>
      <c r="E61" s="86">
        <f>IFERROR(VLOOKUP(UPPER(CONCATENATE($B61," - ",$A61)),'[1]Segurados Civis'!$A$5:$H$2142,8,0),"")</f>
        <v>3197</v>
      </c>
      <c r="F61" s="86">
        <f t="shared" si="1"/>
        <v>43885</v>
      </c>
      <c r="G61" s="85" t="s">
        <v>5032</v>
      </c>
      <c r="H61" s="85">
        <v>0</v>
      </c>
      <c r="I61" s="85">
        <v>0</v>
      </c>
      <c r="J61" s="85">
        <v>0</v>
      </c>
      <c r="K61" s="85">
        <v>0</v>
      </c>
    </row>
    <row r="62" spans="1:11">
      <c r="A62" s="85" t="s">
        <v>40</v>
      </c>
      <c r="B62" s="85" t="s">
        <v>5722</v>
      </c>
      <c r="C62" s="86">
        <f>IFERROR(VLOOKUP(UPPER(CONCATENATE($B62," - ",$A62)),'[1]Segurados Civis'!$A$5:$H$2142,6,0),"")</f>
        <v>342</v>
      </c>
      <c r="D62" s="86">
        <f>IFERROR(VLOOKUP(UPPER(CONCATENATE($B62," - ",$A62)),'[1]Segurados Civis'!$A$5:$H$2142,7,0),"")</f>
        <v>44</v>
      </c>
      <c r="E62" s="86">
        <f>IFERROR(VLOOKUP(UPPER(CONCATENATE($B62," - ",$A62)),'[1]Segurados Civis'!$A$5:$H$2142,8,0),"")</f>
        <v>8</v>
      </c>
      <c r="F62" s="86">
        <f t="shared" si="1"/>
        <v>394</v>
      </c>
      <c r="G62" s="85" t="s">
        <v>5032</v>
      </c>
      <c r="H62" s="85">
        <v>0</v>
      </c>
      <c r="I62" s="85">
        <v>0</v>
      </c>
      <c r="J62" s="85">
        <v>0</v>
      </c>
      <c r="K62" s="85">
        <v>0</v>
      </c>
    </row>
    <row r="63" spans="1:11">
      <c r="A63" s="85" t="s">
        <v>40</v>
      </c>
      <c r="B63" s="85" t="s">
        <v>5723</v>
      </c>
      <c r="C63" s="86" t="str">
        <f>IFERROR(VLOOKUP(UPPER(CONCATENATE($B63," - ",$A63)),'[1]Segurados Civis'!$A$5:$H$2142,6,0),"")</f>
        <v/>
      </c>
      <c r="D63" s="86" t="str">
        <f>IFERROR(VLOOKUP(UPPER(CONCATENATE($B63," - ",$A63)),'[1]Segurados Civis'!$A$5:$H$2142,7,0),"")</f>
        <v/>
      </c>
      <c r="E63" s="86" t="str">
        <f>IFERROR(VLOOKUP(UPPER(CONCATENATE($B63," - ",$A63)),'[1]Segurados Civis'!$A$5:$H$2142,8,0),"")</f>
        <v/>
      </c>
      <c r="F63" s="86" t="str">
        <f t="shared" si="1"/>
        <v/>
      </c>
      <c r="G63" s="85" t="s">
        <v>5035</v>
      </c>
      <c r="H63" s="85">
        <v>0</v>
      </c>
      <c r="I63" s="85">
        <v>0</v>
      </c>
      <c r="J63" s="85">
        <v>0</v>
      </c>
      <c r="K63" s="85">
        <v>0</v>
      </c>
    </row>
    <row r="64" spans="1:11">
      <c r="A64" s="85" t="s">
        <v>40</v>
      </c>
      <c r="B64" s="85" t="s">
        <v>5724</v>
      </c>
      <c r="C64" s="86">
        <f>IFERROR(VLOOKUP(UPPER(CONCATENATE($B64," - ",$A64)),'[1]Segurados Civis'!$A$5:$H$2142,6,0),"")</f>
        <v>357</v>
      </c>
      <c r="D64" s="86">
        <f>IFERROR(VLOOKUP(UPPER(CONCATENATE($B64," - ",$A64)),'[1]Segurados Civis'!$A$5:$H$2142,7,0),"")</f>
        <v>95</v>
      </c>
      <c r="E64" s="86">
        <f>IFERROR(VLOOKUP(UPPER(CONCATENATE($B64," - ",$A64)),'[1]Segurados Civis'!$A$5:$H$2142,8,0),"")</f>
        <v>12</v>
      </c>
      <c r="F64" s="86">
        <f t="shared" si="1"/>
        <v>464</v>
      </c>
      <c r="G64" s="85" t="s">
        <v>5032</v>
      </c>
      <c r="H64" s="85">
        <v>0</v>
      </c>
      <c r="I64" s="85">
        <v>0</v>
      </c>
      <c r="J64" s="85">
        <v>0</v>
      </c>
      <c r="K64" s="85">
        <v>0</v>
      </c>
    </row>
    <row r="65" spans="1:11">
      <c r="A65" s="85" t="s">
        <v>40</v>
      </c>
      <c r="B65" s="85" t="s">
        <v>5725</v>
      </c>
      <c r="C65" s="86" t="str">
        <f>IFERROR(VLOOKUP(UPPER(CONCATENATE($B65," - ",$A65)),'[1]Segurados Civis'!$A$5:$H$2142,6,0),"")</f>
        <v/>
      </c>
      <c r="D65" s="86" t="str">
        <f>IFERROR(VLOOKUP(UPPER(CONCATENATE($B65," - ",$A65)),'[1]Segurados Civis'!$A$5:$H$2142,7,0),"")</f>
        <v/>
      </c>
      <c r="E65" s="86" t="str">
        <f>IFERROR(VLOOKUP(UPPER(CONCATENATE($B65," - ",$A65)),'[1]Segurados Civis'!$A$5:$H$2142,8,0),"")</f>
        <v/>
      </c>
      <c r="F65" s="86" t="str">
        <f t="shared" si="1"/>
        <v/>
      </c>
      <c r="G65" s="85" t="s">
        <v>5035</v>
      </c>
      <c r="H65" s="85">
        <v>0</v>
      </c>
      <c r="I65" s="85">
        <v>0</v>
      </c>
      <c r="J65" s="85">
        <v>0</v>
      </c>
      <c r="K65" s="85">
        <v>0</v>
      </c>
    </row>
    <row r="66" spans="1:11">
      <c r="A66" s="85" t="s">
        <v>40</v>
      </c>
      <c r="B66" s="85" t="s">
        <v>5726</v>
      </c>
      <c r="C66" s="86" t="str">
        <f>IFERROR(VLOOKUP(UPPER(CONCATENATE($B66," - ",$A66)),'[1]Segurados Civis'!$A$5:$H$2142,6,0),"")</f>
        <v/>
      </c>
      <c r="D66" s="86" t="str">
        <f>IFERROR(VLOOKUP(UPPER(CONCATENATE($B66," - ",$A66)),'[1]Segurados Civis'!$A$5:$H$2142,7,0),"")</f>
        <v/>
      </c>
      <c r="E66" s="86" t="str">
        <f>IFERROR(VLOOKUP(UPPER(CONCATENATE($B66," - ",$A66)),'[1]Segurados Civis'!$A$5:$H$2142,8,0),"")</f>
        <v/>
      </c>
      <c r="F66" s="86" t="str">
        <f t="shared" ref="F66:F97" si="2">IF(SUM(C66:E66)=0,"",SUM(C66:E66))</f>
        <v/>
      </c>
      <c r="G66" s="85" t="s">
        <v>5035</v>
      </c>
      <c r="H66" s="85">
        <v>0</v>
      </c>
      <c r="I66" s="85">
        <v>0</v>
      </c>
      <c r="J66" s="85">
        <v>0</v>
      </c>
      <c r="K66" s="85">
        <v>0</v>
      </c>
    </row>
    <row r="67" spans="1:11">
      <c r="A67" s="85" t="s">
        <v>40</v>
      </c>
      <c r="B67" s="85" t="s">
        <v>5727</v>
      </c>
      <c r="C67" s="86" t="str">
        <f>IFERROR(VLOOKUP(UPPER(CONCATENATE($B67," - ",$A67)),'[1]Segurados Civis'!$A$5:$H$2142,6,0),"")</f>
        <v/>
      </c>
      <c r="D67" s="86" t="str">
        <f>IFERROR(VLOOKUP(UPPER(CONCATENATE($B67," - ",$A67)),'[1]Segurados Civis'!$A$5:$H$2142,7,0),"")</f>
        <v/>
      </c>
      <c r="E67" s="86" t="str">
        <f>IFERROR(VLOOKUP(UPPER(CONCATENATE($B67," - ",$A67)),'[1]Segurados Civis'!$A$5:$H$2142,8,0),"")</f>
        <v/>
      </c>
      <c r="F67" s="86" t="str">
        <f t="shared" si="2"/>
        <v/>
      </c>
      <c r="G67" s="85" t="s">
        <v>5035</v>
      </c>
      <c r="H67" s="85">
        <v>0</v>
      </c>
      <c r="I67" s="85">
        <v>0</v>
      </c>
      <c r="J67" s="85">
        <v>0</v>
      </c>
      <c r="K67" s="85">
        <v>0</v>
      </c>
    </row>
    <row r="68" spans="1:11">
      <c r="A68" s="85" t="s">
        <v>40</v>
      </c>
      <c r="B68" s="85" t="s">
        <v>5728</v>
      </c>
      <c r="C68" s="86" t="str">
        <f>IFERROR(VLOOKUP(UPPER(CONCATENATE($B68," - ",$A68)),'[1]Segurados Civis'!$A$5:$H$2142,6,0),"")</f>
        <v/>
      </c>
      <c r="D68" s="86" t="str">
        <f>IFERROR(VLOOKUP(UPPER(CONCATENATE($B68," - ",$A68)),'[1]Segurados Civis'!$A$5:$H$2142,7,0),"")</f>
        <v/>
      </c>
      <c r="E68" s="86" t="str">
        <f>IFERROR(VLOOKUP(UPPER(CONCATENATE($B68," - ",$A68)),'[1]Segurados Civis'!$A$5:$H$2142,8,0),"")</f>
        <v/>
      </c>
      <c r="F68" s="86" t="str">
        <f t="shared" si="2"/>
        <v/>
      </c>
      <c r="G68" s="85" t="s">
        <v>5035</v>
      </c>
      <c r="H68" s="85">
        <v>0</v>
      </c>
      <c r="I68" s="85">
        <v>0</v>
      </c>
      <c r="J68" s="85">
        <v>0</v>
      </c>
      <c r="K68" s="85">
        <v>0</v>
      </c>
    </row>
    <row r="69" spans="1:11">
      <c r="A69" s="85" t="s">
        <v>40</v>
      </c>
      <c r="B69" s="85" t="s">
        <v>5729</v>
      </c>
      <c r="C69" s="86" t="str">
        <f>IFERROR(VLOOKUP(UPPER(CONCATENATE($B69," - ",$A69)),'[1]Segurados Civis'!$A$5:$H$2142,6,0),"")</f>
        <v/>
      </c>
      <c r="D69" s="86" t="str">
        <f>IFERROR(VLOOKUP(UPPER(CONCATENATE($B69," - ",$A69)),'[1]Segurados Civis'!$A$5:$H$2142,7,0),"")</f>
        <v/>
      </c>
      <c r="E69" s="86" t="str">
        <f>IFERROR(VLOOKUP(UPPER(CONCATENATE($B69," - ",$A69)),'[1]Segurados Civis'!$A$5:$H$2142,8,0),"")</f>
        <v/>
      </c>
      <c r="F69" s="86" t="str">
        <f t="shared" si="2"/>
        <v/>
      </c>
      <c r="G69" s="85" t="s">
        <v>5035</v>
      </c>
      <c r="H69" s="85">
        <v>0</v>
      </c>
      <c r="I69" s="85">
        <v>0</v>
      </c>
      <c r="J69" s="85">
        <v>0</v>
      </c>
      <c r="K69" s="85">
        <v>0</v>
      </c>
    </row>
    <row r="70" spans="1:11">
      <c r="A70" s="85" t="s">
        <v>40</v>
      </c>
      <c r="B70" s="85" t="s">
        <v>5730</v>
      </c>
      <c r="C70" s="86" t="str">
        <f>IFERROR(VLOOKUP(UPPER(CONCATENATE($B70," - ",$A70)),'[1]Segurados Civis'!$A$5:$H$2142,6,0),"")</f>
        <v/>
      </c>
      <c r="D70" s="86" t="str">
        <f>IFERROR(VLOOKUP(UPPER(CONCATENATE($B70," - ",$A70)),'[1]Segurados Civis'!$A$5:$H$2142,7,0),"")</f>
        <v/>
      </c>
      <c r="E70" s="86" t="str">
        <f>IFERROR(VLOOKUP(UPPER(CONCATENATE($B70," - ",$A70)),'[1]Segurados Civis'!$A$5:$H$2142,8,0),"")</f>
        <v/>
      </c>
      <c r="F70" s="86" t="str">
        <f t="shared" si="2"/>
        <v/>
      </c>
      <c r="G70" s="85" t="s">
        <v>5035</v>
      </c>
      <c r="H70" s="85">
        <v>0</v>
      </c>
      <c r="I70" s="85">
        <v>0</v>
      </c>
      <c r="J70" s="85">
        <v>0</v>
      </c>
      <c r="K70" s="85">
        <v>0</v>
      </c>
    </row>
    <row r="71" spans="1:11">
      <c r="A71" s="85" t="s">
        <v>40</v>
      </c>
      <c r="B71" s="85" t="s">
        <v>5731</v>
      </c>
      <c r="C71" s="86">
        <f>IFERROR(VLOOKUP(UPPER(CONCATENATE($B71," - ",$A71)),'[1]Segurados Civis'!$A$5:$H$2142,6,0),"")</f>
        <v>286</v>
      </c>
      <c r="D71" s="86">
        <f>IFERROR(VLOOKUP(UPPER(CONCATENATE($B71," - ",$A71)),'[1]Segurados Civis'!$A$5:$H$2142,7,0),"")</f>
        <v>16</v>
      </c>
      <c r="E71" s="86">
        <f>IFERROR(VLOOKUP(UPPER(CONCATENATE($B71," - ",$A71)),'[1]Segurados Civis'!$A$5:$H$2142,8,0),"")</f>
        <v>2</v>
      </c>
      <c r="F71" s="86">
        <f t="shared" si="2"/>
        <v>304</v>
      </c>
      <c r="G71" s="85" t="s">
        <v>5032</v>
      </c>
      <c r="H71" s="85">
        <v>0</v>
      </c>
      <c r="I71" s="85">
        <v>0</v>
      </c>
      <c r="J71" s="85">
        <v>0</v>
      </c>
      <c r="K71" s="85">
        <v>0</v>
      </c>
    </row>
    <row r="72" spans="1:11">
      <c r="A72" s="85" t="s">
        <v>40</v>
      </c>
      <c r="B72" s="85" t="s">
        <v>5732</v>
      </c>
      <c r="C72" s="86" t="str">
        <f>IFERROR(VLOOKUP(UPPER(CONCATENATE($B72," - ",$A72)),'[1]Segurados Civis'!$A$5:$H$2142,6,0),"")</f>
        <v/>
      </c>
      <c r="D72" s="86" t="str">
        <f>IFERROR(VLOOKUP(UPPER(CONCATENATE($B72," - ",$A72)),'[1]Segurados Civis'!$A$5:$H$2142,7,0),"")</f>
        <v/>
      </c>
      <c r="E72" s="86" t="str">
        <f>IFERROR(VLOOKUP(UPPER(CONCATENATE($B72," - ",$A72)),'[1]Segurados Civis'!$A$5:$H$2142,8,0),"")</f>
        <v/>
      </c>
      <c r="F72" s="86" t="str">
        <f t="shared" si="2"/>
        <v/>
      </c>
      <c r="G72" s="85" t="s">
        <v>5035</v>
      </c>
      <c r="H72" s="85">
        <v>0</v>
      </c>
      <c r="I72" s="85">
        <v>0</v>
      </c>
      <c r="J72" s="85">
        <v>0</v>
      </c>
      <c r="K72" s="85">
        <v>0</v>
      </c>
    </row>
    <row r="73" spans="1:11">
      <c r="A73" s="85" t="s">
        <v>40</v>
      </c>
      <c r="B73" s="85" t="s">
        <v>5733</v>
      </c>
      <c r="C73" s="86">
        <f>IFERROR(VLOOKUP(UPPER(CONCATENATE($B73," - ",$A73)),'[1]Segurados Civis'!$A$5:$H$2142,6,0),"")</f>
        <v>1939</v>
      </c>
      <c r="D73" s="86">
        <f>IFERROR(VLOOKUP(UPPER(CONCATENATE($B73," - ",$A73)),'[1]Segurados Civis'!$A$5:$H$2142,7,0),"")</f>
        <v>226</v>
      </c>
      <c r="E73" s="86">
        <f>IFERROR(VLOOKUP(UPPER(CONCATENATE($B73," - ",$A73)),'[1]Segurados Civis'!$A$5:$H$2142,8,0),"")</f>
        <v>60</v>
      </c>
      <c r="F73" s="86">
        <f t="shared" si="2"/>
        <v>2225</v>
      </c>
      <c r="G73" s="85" t="s">
        <v>5032</v>
      </c>
      <c r="H73" s="85">
        <v>0</v>
      </c>
      <c r="I73" s="85">
        <v>0</v>
      </c>
      <c r="J73" s="85">
        <v>0</v>
      </c>
      <c r="K73" s="85">
        <v>0</v>
      </c>
    </row>
    <row r="74" spans="1:11">
      <c r="A74" s="85" t="s">
        <v>40</v>
      </c>
      <c r="B74" s="85" t="s">
        <v>5734</v>
      </c>
      <c r="C74" s="86" t="str">
        <f>IFERROR(VLOOKUP(UPPER(CONCATENATE($B74," - ",$A74)),'[1]Segurados Civis'!$A$5:$H$2142,6,0),"")</f>
        <v/>
      </c>
      <c r="D74" s="86" t="str">
        <f>IFERROR(VLOOKUP(UPPER(CONCATENATE($B74," - ",$A74)),'[1]Segurados Civis'!$A$5:$H$2142,7,0),"")</f>
        <v/>
      </c>
      <c r="E74" s="86" t="str">
        <f>IFERROR(VLOOKUP(UPPER(CONCATENATE($B74," - ",$A74)),'[1]Segurados Civis'!$A$5:$H$2142,8,0),"")</f>
        <v/>
      </c>
      <c r="F74" s="86" t="str">
        <f t="shared" si="2"/>
        <v/>
      </c>
      <c r="G74" s="85" t="s">
        <v>5035</v>
      </c>
      <c r="H74" s="85">
        <v>0</v>
      </c>
      <c r="I74" s="85">
        <v>0</v>
      </c>
      <c r="J74" s="85">
        <v>0</v>
      </c>
      <c r="K74" s="85">
        <v>0</v>
      </c>
    </row>
    <row r="75" spans="1:11">
      <c r="A75" s="85" t="s">
        <v>40</v>
      </c>
      <c r="B75" s="85" t="s">
        <v>5735</v>
      </c>
      <c r="C75" s="86" t="str">
        <f>IFERROR(VLOOKUP(UPPER(CONCATENATE($B75," - ",$A75)),'[1]Segurados Civis'!$A$5:$H$2142,6,0),"")</f>
        <v/>
      </c>
      <c r="D75" s="86" t="str">
        <f>IFERROR(VLOOKUP(UPPER(CONCATENATE($B75," - ",$A75)),'[1]Segurados Civis'!$A$5:$H$2142,7,0),"")</f>
        <v/>
      </c>
      <c r="E75" s="86" t="str">
        <f>IFERROR(VLOOKUP(UPPER(CONCATENATE($B75," - ",$A75)),'[1]Segurados Civis'!$A$5:$H$2142,8,0),"")</f>
        <v/>
      </c>
      <c r="F75" s="86" t="str">
        <f t="shared" si="2"/>
        <v/>
      </c>
      <c r="G75" s="85" t="s">
        <v>5035</v>
      </c>
      <c r="H75" s="85">
        <v>0</v>
      </c>
      <c r="I75" s="85">
        <v>0</v>
      </c>
      <c r="J75" s="85">
        <v>0</v>
      </c>
      <c r="K75" s="85">
        <v>0</v>
      </c>
    </row>
    <row r="76" spans="1:11">
      <c r="A76" s="85" t="s">
        <v>40</v>
      </c>
      <c r="B76" s="85" t="s">
        <v>5736</v>
      </c>
      <c r="C76" s="86">
        <f>IFERROR(VLOOKUP(UPPER(CONCATENATE($B76," - ",$A76)),'[1]Segurados Civis'!$A$5:$H$2142,6,0),"")</f>
        <v>551</v>
      </c>
      <c r="D76" s="86">
        <f>IFERROR(VLOOKUP(UPPER(CONCATENATE($B76," - ",$A76)),'[1]Segurados Civis'!$A$5:$H$2142,7,0),"")</f>
        <v>4</v>
      </c>
      <c r="E76" s="86">
        <f>IFERROR(VLOOKUP(UPPER(CONCATENATE($B76," - ",$A76)),'[1]Segurados Civis'!$A$5:$H$2142,8,0),"")</f>
        <v>2</v>
      </c>
      <c r="F76" s="86">
        <f t="shared" si="2"/>
        <v>557</v>
      </c>
      <c r="G76" s="85" t="s">
        <v>5032</v>
      </c>
      <c r="H76" s="85">
        <v>0</v>
      </c>
      <c r="I76" s="85">
        <v>0</v>
      </c>
      <c r="J76" s="85">
        <v>0</v>
      </c>
      <c r="K76" s="85">
        <v>0</v>
      </c>
    </row>
    <row r="77" spans="1:11">
      <c r="A77" s="85" t="s">
        <v>40</v>
      </c>
      <c r="B77" s="85" t="s">
        <v>5737</v>
      </c>
      <c r="C77" s="86">
        <f>IFERROR(VLOOKUP(UPPER(CONCATENATE($B77," - ",$A77)),'[1]Segurados Civis'!$A$5:$H$2142,6,0),"")</f>
        <v>628</v>
      </c>
      <c r="D77" s="86">
        <f>IFERROR(VLOOKUP(UPPER(CONCATENATE($B77," - ",$A77)),'[1]Segurados Civis'!$A$5:$H$2142,7,0),"")</f>
        <v>135</v>
      </c>
      <c r="E77" s="86">
        <f>IFERROR(VLOOKUP(UPPER(CONCATENATE($B77," - ",$A77)),'[1]Segurados Civis'!$A$5:$H$2142,8,0),"")</f>
        <v>23</v>
      </c>
      <c r="F77" s="86">
        <f t="shared" si="2"/>
        <v>786</v>
      </c>
      <c r="G77" s="85" t="s">
        <v>5032</v>
      </c>
      <c r="H77" s="85">
        <v>0</v>
      </c>
      <c r="I77" s="85">
        <v>0</v>
      </c>
      <c r="J77" s="85">
        <v>0</v>
      </c>
      <c r="K77" s="85">
        <v>0</v>
      </c>
    </row>
    <row r="78" spans="1:11">
      <c r="A78" s="85" t="s">
        <v>40</v>
      </c>
      <c r="B78" s="85" t="s">
        <v>5738</v>
      </c>
      <c r="C78" s="86" t="str">
        <f>IFERROR(VLOOKUP(UPPER(CONCATENATE($B78," - ",$A78)),'[1]Segurados Civis'!$A$5:$H$2142,6,0),"")</f>
        <v/>
      </c>
      <c r="D78" s="86" t="str">
        <f>IFERROR(VLOOKUP(UPPER(CONCATENATE($B78," - ",$A78)),'[1]Segurados Civis'!$A$5:$H$2142,7,0),"")</f>
        <v/>
      </c>
      <c r="E78" s="86" t="str">
        <f>IFERROR(VLOOKUP(UPPER(CONCATENATE($B78," - ",$A78)),'[1]Segurados Civis'!$A$5:$H$2142,8,0),"")</f>
        <v/>
      </c>
      <c r="F78" s="86" t="str">
        <f t="shared" si="2"/>
        <v/>
      </c>
      <c r="G78" s="85" t="s">
        <v>5035</v>
      </c>
      <c r="H78" s="85">
        <v>0</v>
      </c>
      <c r="I78" s="85">
        <v>0</v>
      </c>
      <c r="J78" s="85">
        <v>0</v>
      </c>
      <c r="K78" s="85">
        <v>0</v>
      </c>
    </row>
    <row r="79" spans="1:11">
      <c r="A79" s="85" t="s">
        <v>40</v>
      </c>
      <c r="B79" s="85" t="s">
        <v>5739</v>
      </c>
      <c r="C79" s="86" t="str">
        <f>IFERROR(VLOOKUP(UPPER(CONCATENATE($B79," - ",$A79)),'[1]Segurados Civis'!$A$5:$H$2142,6,0),"")</f>
        <v/>
      </c>
      <c r="D79" s="86" t="str">
        <f>IFERROR(VLOOKUP(UPPER(CONCATENATE($B79," - ",$A79)),'[1]Segurados Civis'!$A$5:$H$2142,7,0),"")</f>
        <v/>
      </c>
      <c r="E79" s="86" t="str">
        <f>IFERROR(VLOOKUP(UPPER(CONCATENATE($B79," - ",$A79)),'[1]Segurados Civis'!$A$5:$H$2142,8,0),"")</f>
        <v/>
      </c>
      <c r="F79" s="86" t="str">
        <f t="shared" si="2"/>
        <v/>
      </c>
      <c r="G79" s="85" t="s">
        <v>5035</v>
      </c>
      <c r="H79" s="85">
        <v>0</v>
      </c>
      <c r="I79" s="85">
        <v>0</v>
      </c>
      <c r="J79" s="85">
        <v>0</v>
      </c>
      <c r="K79" s="85">
        <v>0</v>
      </c>
    </row>
    <row r="80" spans="1:11">
      <c r="A80" s="85" t="s">
        <v>40</v>
      </c>
      <c r="B80" s="85" t="s">
        <v>5740</v>
      </c>
      <c r="C80" s="86" t="str">
        <f>IFERROR(VLOOKUP(UPPER(CONCATENATE($B80," - ",$A80)),'[1]Segurados Civis'!$A$5:$H$2142,6,0),"")</f>
        <v/>
      </c>
      <c r="D80" s="86" t="str">
        <f>IFERROR(VLOOKUP(UPPER(CONCATENATE($B80," - ",$A80)),'[1]Segurados Civis'!$A$5:$H$2142,7,0),"")</f>
        <v/>
      </c>
      <c r="E80" s="86" t="str">
        <f>IFERROR(VLOOKUP(UPPER(CONCATENATE($B80," - ",$A80)),'[1]Segurados Civis'!$A$5:$H$2142,8,0),"")</f>
        <v/>
      </c>
      <c r="F80" s="86" t="str">
        <f t="shared" si="2"/>
        <v/>
      </c>
      <c r="G80" s="85" t="s">
        <v>5035</v>
      </c>
      <c r="H80" s="85">
        <v>0</v>
      </c>
      <c r="I80" s="85">
        <v>0</v>
      </c>
      <c r="J80" s="85">
        <v>0</v>
      </c>
      <c r="K80" s="85">
        <v>0</v>
      </c>
    </row>
    <row r="81" spans="1:11">
      <c r="A81" s="85" t="s">
        <v>40</v>
      </c>
      <c r="B81" s="85" t="s">
        <v>5741</v>
      </c>
      <c r="C81" s="86" t="str">
        <f>IFERROR(VLOOKUP(UPPER(CONCATENATE($B81," - ",$A81)),'[1]Segurados Civis'!$A$5:$H$2142,6,0),"")</f>
        <v/>
      </c>
      <c r="D81" s="86" t="str">
        <f>IFERROR(VLOOKUP(UPPER(CONCATENATE($B81," - ",$A81)),'[1]Segurados Civis'!$A$5:$H$2142,7,0),"")</f>
        <v/>
      </c>
      <c r="E81" s="86" t="str">
        <f>IFERROR(VLOOKUP(UPPER(CONCATENATE($B81," - ",$A81)),'[1]Segurados Civis'!$A$5:$H$2142,8,0),"")</f>
        <v/>
      </c>
      <c r="F81" s="86" t="str">
        <f t="shared" si="2"/>
        <v/>
      </c>
      <c r="G81" s="85" t="s">
        <v>5035</v>
      </c>
      <c r="H81" s="85">
        <v>0</v>
      </c>
      <c r="I81" s="85">
        <v>0</v>
      </c>
      <c r="J81" s="85">
        <v>0</v>
      </c>
      <c r="K81" s="85">
        <v>0</v>
      </c>
    </row>
    <row r="82" spans="1:11">
      <c r="A82" s="85" t="s">
        <v>40</v>
      </c>
      <c r="B82" s="85" t="s">
        <v>5742</v>
      </c>
      <c r="C82" s="86" t="str">
        <f>IFERROR(VLOOKUP(UPPER(CONCATENATE($B82," - ",$A82)),'[1]Segurados Civis'!$A$5:$H$2142,6,0),"")</f>
        <v/>
      </c>
      <c r="D82" s="86" t="str">
        <f>IFERROR(VLOOKUP(UPPER(CONCATENATE($B82," - ",$A82)),'[1]Segurados Civis'!$A$5:$H$2142,7,0),"")</f>
        <v/>
      </c>
      <c r="E82" s="86" t="str">
        <f>IFERROR(VLOOKUP(UPPER(CONCATENATE($B82," - ",$A82)),'[1]Segurados Civis'!$A$5:$H$2142,8,0),"")</f>
        <v/>
      </c>
      <c r="F82" s="86" t="str">
        <f t="shared" si="2"/>
        <v/>
      </c>
      <c r="G82" s="85" t="s">
        <v>5035</v>
      </c>
      <c r="H82" s="85">
        <v>0</v>
      </c>
      <c r="I82" s="85">
        <v>0</v>
      </c>
      <c r="J82" s="85">
        <v>0</v>
      </c>
      <c r="K82" s="85">
        <v>0</v>
      </c>
    </row>
    <row r="83" spans="1:11">
      <c r="A83" s="85" t="s">
        <v>40</v>
      </c>
      <c r="B83" s="85" t="s">
        <v>5743</v>
      </c>
      <c r="C83" s="86">
        <f>IFERROR(VLOOKUP(UPPER(CONCATENATE($B83," - ",$A83)),'[1]Segurados Civis'!$A$5:$H$2142,6,0),"")</f>
        <v>1538</v>
      </c>
      <c r="D83" s="86">
        <f>IFERROR(VLOOKUP(UPPER(CONCATENATE($B83," - ",$A83)),'[1]Segurados Civis'!$A$5:$H$2142,7,0),"")</f>
        <v>35</v>
      </c>
      <c r="E83" s="86">
        <f>IFERROR(VLOOKUP(UPPER(CONCATENATE($B83," - ",$A83)),'[1]Segurados Civis'!$A$5:$H$2142,8,0),"")</f>
        <v>13</v>
      </c>
      <c r="F83" s="86">
        <f t="shared" si="2"/>
        <v>1586</v>
      </c>
      <c r="G83" s="85" t="s">
        <v>5032</v>
      </c>
      <c r="H83" s="85">
        <v>0</v>
      </c>
      <c r="I83" s="85">
        <v>0</v>
      </c>
      <c r="J83" s="85">
        <v>0</v>
      </c>
      <c r="K83" s="85">
        <v>0</v>
      </c>
    </row>
    <row r="84" spans="1:11">
      <c r="A84" s="85" t="s">
        <v>40</v>
      </c>
      <c r="B84" s="85" t="s">
        <v>5744</v>
      </c>
      <c r="C84" s="86">
        <f>IFERROR(VLOOKUP(UPPER(CONCATENATE($B84," - ",$A84)),'[1]Segurados Civis'!$A$5:$H$2142,6,0),"")</f>
        <v>1316</v>
      </c>
      <c r="D84" s="86">
        <f>IFERROR(VLOOKUP(UPPER(CONCATENATE($B84," - ",$A84)),'[1]Segurados Civis'!$A$5:$H$2142,7,0),"")</f>
        <v>367</v>
      </c>
      <c r="E84" s="86">
        <f>IFERROR(VLOOKUP(UPPER(CONCATENATE($B84," - ",$A84)),'[1]Segurados Civis'!$A$5:$H$2142,8,0),"")</f>
        <v>63</v>
      </c>
      <c r="F84" s="86">
        <f t="shared" si="2"/>
        <v>1746</v>
      </c>
      <c r="G84" s="85" t="s">
        <v>5032</v>
      </c>
      <c r="H84" s="85">
        <v>0</v>
      </c>
      <c r="I84" s="85">
        <v>0</v>
      </c>
      <c r="J84" s="85">
        <v>0</v>
      </c>
      <c r="K84" s="85">
        <v>0</v>
      </c>
    </row>
    <row r="85" spans="1:11">
      <c r="A85" s="85" t="s">
        <v>40</v>
      </c>
      <c r="B85" s="85" t="s">
        <v>5745</v>
      </c>
      <c r="C85" s="86" t="str">
        <f>IFERROR(VLOOKUP(UPPER(CONCATENATE($B85," - ",$A85)),'[1]Segurados Civis'!$A$5:$H$2142,6,0),"")</f>
        <v/>
      </c>
      <c r="D85" s="86" t="str">
        <f>IFERROR(VLOOKUP(UPPER(CONCATENATE($B85," - ",$A85)),'[1]Segurados Civis'!$A$5:$H$2142,7,0),"")</f>
        <v/>
      </c>
      <c r="E85" s="86" t="str">
        <f>IFERROR(VLOOKUP(UPPER(CONCATENATE($B85," - ",$A85)),'[1]Segurados Civis'!$A$5:$H$2142,8,0),"")</f>
        <v/>
      </c>
      <c r="F85" s="86" t="str">
        <f t="shared" si="2"/>
        <v/>
      </c>
      <c r="G85" s="85" t="s">
        <v>5035</v>
      </c>
      <c r="H85" s="85">
        <v>0</v>
      </c>
      <c r="I85" s="85">
        <v>0</v>
      </c>
      <c r="J85" s="85">
        <v>0</v>
      </c>
      <c r="K85" s="85">
        <v>0</v>
      </c>
    </row>
    <row r="86" spans="1:11">
      <c r="A86" s="85" t="s">
        <v>40</v>
      </c>
      <c r="B86" s="85" t="s">
        <v>5746</v>
      </c>
      <c r="C86" s="86">
        <f>IFERROR(VLOOKUP(UPPER(CONCATENATE($B86," - ",$A86)),'[1]Segurados Civis'!$A$5:$H$2142,6,0),"")</f>
        <v>817</v>
      </c>
      <c r="D86" s="86">
        <f>IFERROR(VLOOKUP(UPPER(CONCATENATE($B86," - ",$A86)),'[1]Segurados Civis'!$A$5:$H$2142,7,0),"")</f>
        <v>24</v>
      </c>
      <c r="E86" s="86">
        <f>IFERROR(VLOOKUP(UPPER(CONCATENATE($B86," - ",$A86)),'[1]Segurados Civis'!$A$5:$H$2142,8,0),"")</f>
        <v>9</v>
      </c>
      <c r="F86" s="86">
        <f t="shared" si="2"/>
        <v>850</v>
      </c>
      <c r="G86" s="85" t="s">
        <v>5032</v>
      </c>
      <c r="H86" s="85">
        <v>0</v>
      </c>
      <c r="I86" s="85">
        <v>0</v>
      </c>
      <c r="J86" s="85">
        <v>0</v>
      </c>
      <c r="K86" s="85">
        <v>0</v>
      </c>
    </row>
    <row r="87" spans="1:11">
      <c r="A87" s="85" t="s">
        <v>40</v>
      </c>
      <c r="B87" s="85" t="s">
        <v>5747</v>
      </c>
      <c r="C87" s="86" t="str">
        <f>IFERROR(VLOOKUP(UPPER(CONCATENATE($B87," - ",$A87)),'[1]Segurados Civis'!$A$5:$H$2142,6,0),"")</f>
        <v/>
      </c>
      <c r="D87" s="86" t="str">
        <f>IFERROR(VLOOKUP(UPPER(CONCATENATE($B87," - ",$A87)),'[1]Segurados Civis'!$A$5:$H$2142,7,0),"")</f>
        <v/>
      </c>
      <c r="E87" s="86" t="str">
        <f>IFERROR(VLOOKUP(UPPER(CONCATENATE($B87," - ",$A87)),'[1]Segurados Civis'!$A$5:$H$2142,8,0),"")</f>
        <v/>
      </c>
      <c r="F87" s="86" t="str">
        <f t="shared" si="2"/>
        <v/>
      </c>
      <c r="G87" s="85" t="s">
        <v>5035</v>
      </c>
      <c r="H87" s="85">
        <v>0</v>
      </c>
      <c r="I87" s="85">
        <v>0</v>
      </c>
      <c r="J87" s="85">
        <v>0</v>
      </c>
      <c r="K87" s="85">
        <v>0</v>
      </c>
    </row>
    <row r="88" spans="1:11">
      <c r="A88" s="85" t="s">
        <v>40</v>
      </c>
      <c r="B88" s="85" t="s">
        <v>5748</v>
      </c>
      <c r="C88" s="86">
        <f>IFERROR(VLOOKUP(UPPER(CONCATENATE($B88," - ",$A88)),'[1]Segurados Civis'!$A$5:$H$2142,6,0),"")</f>
        <v>916</v>
      </c>
      <c r="D88" s="86">
        <f>IFERROR(VLOOKUP(UPPER(CONCATENATE($B88," - ",$A88)),'[1]Segurados Civis'!$A$5:$H$2142,7,0),"")</f>
        <v>135</v>
      </c>
      <c r="E88" s="86">
        <f>IFERROR(VLOOKUP(UPPER(CONCATENATE($B88," - ",$A88)),'[1]Segurados Civis'!$A$5:$H$2142,8,0),"")</f>
        <v>26</v>
      </c>
      <c r="F88" s="86">
        <f t="shared" si="2"/>
        <v>1077</v>
      </c>
      <c r="G88" s="85" t="s">
        <v>5032</v>
      </c>
      <c r="H88" s="85">
        <v>0</v>
      </c>
      <c r="I88" s="85">
        <v>0</v>
      </c>
      <c r="J88" s="85">
        <v>0</v>
      </c>
      <c r="K88" s="85">
        <v>0</v>
      </c>
    </row>
    <row r="89" spans="1:11">
      <c r="A89" s="85" t="s">
        <v>40</v>
      </c>
      <c r="B89" s="85" t="s">
        <v>5749</v>
      </c>
      <c r="C89" s="86">
        <f>IFERROR(VLOOKUP(UPPER(CONCATENATE($B89," - ",$A89)),'[1]Segurados Civis'!$A$5:$H$2142,6,0),"")</f>
        <v>1228</v>
      </c>
      <c r="D89" s="86">
        <f>IFERROR(VLOOKUP(UPPER(CONCATENATE($B89," - ",$A89)),'[1]Segurados Civis'!$A$5:$H$2142,7,0),"")</f>
        <v>339</v>
      </c>
      <c r="E89" s="86">
        <f>IFERROR(VLOOKUP(UPPER(CONCATENATE($B89," - ",$A89)),'[1]Segurados Civis'!$A$5:$H$2142,8,0),"")</f>
        <v>59</v>
      </c>
      <c r="F89" s="86">
        <f t="shared" si="2"/>
        <v>1626</v>
      </c>
      <c r="G89" s="85" t="s">
        <v>5032</v>
      </c>
      <c r="H89" s="85">
        <v>0</v>
      </c>
      <c r="I89" s="85">
        <v>0</v>
      </c>
      <c r="J89" s="85">
        <v>0</v>
      </c>
      <c r="K89" s="85">
        <v>0</v>
      </c>
    </row>
    <row r="90" spans="1:11">
      <c r="A90" s="85" t="s">
        <v>40</v>
      </c>
      <c r="B90" s="85" t="s">
        <v>5750</v>
      </c>
      <c r="C90" s="86">
        <f>IFERROR(VLOOKUP(UPPER(CONCATENATE($B90," - ",$A90)),'[1]Segurados Civis'!$A$5:$H$2142,6,0),"")</f>
        <v>3725</v>
      </c>
      <c r="D90" s="86">
        <f>IFERROR(VLOOKUP(UPPER(CONCATENATE($B90," - ",$A90)),'[1]Segurados Civis'!$A$5:$H$2142,7,0),"")</f>
        <v>370</v>
      </c>
      <c r="E90" s="86">
        <f>IFERROR(VLOOKUP(UPPER(CONCATENATE($B90," - ",$A90)),'[1]Segurados Civis'!$A$5:$H$2142,8,0),"")</f>
        <v>46</v>
      </c>
      <c r="F90" s="86">
        <f t="shared" si="2"/>
        <v>4141</v>
      </c>
      <c r="G90" s="85" t="s">
        <v>5032</v>
      </c>
      <c r="H90" s="85">
        <v>1</v>
      </c>
      <c r="I90" s="85">
        <v>0</v>
      </c>
      <c r="J90" s="85">
        <v>1</v>
      </c>
      <c r="K90" s="85">
        <v>0</v>
      </c>
    </row>
    <row r="91" spans="1:11">
      <c r="A91" s="85" t="s">
        <v>40</v>
      </c>
      <c r="B91" s="85" t="s">
        <v>5751</v>
      </c>
      <c r="C91" s="86">
        <f>IFERROR(VLOOKUP(UPPER(CONCATENATE($B91," - ",$A91)),'[1]Segurados Civis'!$A$5:$H$2142,6,0),"")</f>
        <v>0</v>
      </c>
      <c r="D91" s="86">
        <f>IFERROR(VLOOKUP(UPPER(CONCATENATE($B91," - ",$A91)),'[1]Segurados Civis'!$A$5:$H$2142,7,0),"")</f>
        <v>159</v>
      </c>
      <c r="E91" s="86">
        <f>IFERROR(VLOOKUP(UPPER(CONCATENATE($B91," - ",$A91)),'[1]Segurados Civis'!$A$5:$H$2142,8,0),"")</f>
        <v>24</v>
      </c>
      <c r="F91" s="86">
        <f t="shared" si="2"/>
        <v>183</v>
      </c>
      <c r="G91" s="85" t="s">
        <v>5032</v>
      </c>
      <c r="H91" s="85">
        <v>0</v>
      </c>
      <c r="I91" s="85">
        <v>0</v>
      </c>
      <c r="J91" s="85">
        <v>0</v>
      </c>
      <c r="K91" s="85">
        <v>0</v>
      </c>
    </row>
    <row r="92" spans="1:11">
      <c r="A92" s="85" t="s">
        <v>40</v>
      </c>
      <c r="B92" s="85" t="s">
        <v>5752</v>
      </c>
      <c r="C92" s="86">
        <f>IFERROR(VLOOKUP(UPPER(CONCATENATE($B92," - ",$A92)),'[1]Segurados Civis'!$A$5:$H$2142,6,0),"")</f>
        <v>1272</v>
      </c>
      <c r="D92" s="86">
        <f>IFERROR(VLOOKUP(UPPER(CONCATENATE($B92," - ",$A92)),'[1]Segurados Civis'!$A$5:$H$2142,7,0),"")</f>
        <v>146</v>
      </c>
      <c r="E92" s="86">
        <f>IFERROR(VLOOKUP(UPPER(CONCATENATE($B92," - ",$A92)),'[1]Segurados Civis'!$A$5:$H$2142,8,0),"")</f>
        <v>21</v>
      </c>
      <c r="F92" s="86">
        <f t="shared" si="2"/>
        <v>1439</v>
      </c>
      <c r="G92" s="85" t="s">
        <v>5032</v>
      </c>
      <c r="H92" s="85">
        <v>0</v>
      </c>
      <c r="I92" s="85">
        <v>0</v>
      </c>
      <c r="J92" s="85">
        <v>0</v>
      </c>
      <c r="K92" s="85">
        <v>0</v>
      </c>
    </row>
    <row r="93" spans="1:11">
      <c r="A93" s="85" t="s">
        <v>40</v>
      </c>
      <c r="B93" s="85" t="s">
        <v>5753</v>
      </c>
      <c r="C93" s="86" t="str">
        <f>IFERROR(VLOOKUP(UPPER(CONCATENATE($B93," - ",$A93)),'[1]Segurados Civis'!$A$5:$H$2142,6,0),"")</f>
        <v/>
      </c>
      <c r="D93" s="86" t="str">
        <f>IFERROR(VLOOKUP(UPPER(CONCATENATE($B93," - ",$A93)),'[1]Segurados Civis'!$A$5:$H$2142,7,0),"")</f>
        <v/>
      </c>
      <c r="E93" s="86" t="str">
        <f>IFERROR(VLOOKUP(UPPER(CONCATENATE($B93," - ",$A93)),'[1]Segurados Civis'!$A$5:$H$2142,8,0),"")</f>
        <v/>
      </c>
      <c r="F93" s="86" t="str">
        <f t="shared" si="2"/>
        <v/>
      </c>
      <c r="G93" s="85" t="s">
        <v>5035</v>
      </c>
      <c r="H93" s="85">
        <v>0</v>
      </c>
      <c r="I93" s="85">
        <v>0</v>
      </c>
      <c r="J93" s="85">
        <v>0</v>
      </c>
      <c r="K93" s="85">
        <v>0</v>
      </c>
    </row>
    <row r="94" spans="1:11">
      <c r="A94" s="85" t="s">
        <v>40</v>
      </c>
      <c r="B94" s="85" t="s">
        <v>5754</v>
      </c>
      <c r="C94" s="86" t="str">
        <f>IFERROR(VLOOKUP(UPPER(CONCATENATE($B94," - ",$A94)),'[1]Segurados Civis'!$A$5:$H$2142,6,0),"")</f>
        <v/>
      </c>
      <c r="D94" s="86" t="str">
        <f>IFERROR(VLOOKUP(UPPER(CONCATENATE($B94," - ",$A94)),'[1]Segurados Civis'!$A$5:$H$2142,7,0),"")</f>
        <v/>
      </c>
      <c r="E94" s="86" t="str">
        <f>IFERROR(VLOOKUP(UPPER(CONCATENATE($B94," - ",$A94)),'[1]Segurados Civis'!$A$5:$H$2142,8,0),"")</f>
        <v/>
      </c>
      <c r="F94" s="86" t="str">
        <f t="shared" si="2"/>
        <v/>
      </c>
      <c r="G94" s="85" t="s">
        <v>5035</v>
      </c>
      <c r="H94" s="85">
        <v>0</v>
      </c>
      <c r="I94" s="85">
        <v>0</v>
      </c>
      <c r="J94" s="85">
        <v>0</v>
      </c>
      <c r="K94" s="85">
        <v>0</v>
      </c>
    </row>
    <row r="95" spans="1:11">
      <c r="A95" s="85" t="s">
        <v>40</v>
      </c>
      <c r="B95" s="85" t="s">
        <v>5755</v>
      </c>
      <c r="C95" s="86" t="str">
        <f>IFERROR(VLOOKUP(UPPER(CONCATENATE($B95," - ",$A95)),'[1]Segurados Civis'!$A$5:$H$2142,6,0),"")</f>
        <v/>
      </c>
      <c r="D95" s="86" t="str">
        <f>IFERROR(VLOOKUP(UPPER(CONCATENATE($B95," - ",$A95)),'[1]Segurados Civis'!$A$5:$H$2142,7,0),"")</f>
        <v/>
      </c>
      <c r="E95" s="86" t="str">
        <f>IFERROR(VLOOKUP(UPPER(CONCATENATE($B95," - ",$A95)),'[1]Segurados Civis'!$A$5:$H$2142,8,0),"")</f>
        <v/>
      </c>
      <c r="F95" s="86" t="str">
        <f t="shared" si="2"/>
        <v/>
      </c>
      <c r="G95" s="85" t="s">
        <v>5035</v>
      </c>
      <c r="H95" s="85">
        <v>0</v>
      </c>
      <c r="I95" s="85">
        <v>0</v>
      </c>
      <c r="J95" s="85">
        <v>0</v>
      </c>
      <c r="K95" s="85">
        <v>0</v>
      </c>
    </row>
    <row r="96" spans="1:11">
      <c r="A96" s="85" t="s">
        <v>40</v>
      </c>
      <c r="B96" s="85" t="s">
        <v>5756</v>
      </c>
      <c r="C96" s="86" t="str">
        <f>IFERROR(VLOOKUP(UPPER(CONCATENATE($B96," - ",$A96)),'[1]Segurados Civis'!$A$5:$H$2142,6,0),"")</f>
        <v/>
      </c>
      <c r="D96" s="86" t="str">
        <f>IFERROR(VLOOKUP(UPPER(CONCATENATE($B96," - ",$A96)),'[1]Segurados Civis'!$A$5:$H$2142,7,0),"")</f>
        <v/>
      </c>
      <c r="E96" s="86" t="str">
        <f>IFERROR(VLOOKUP(UPPER(CONCATENATE($B96," - ",$A96)),'[1]Segurados Civis'!$A$5:$H$2142,8,0),"")</f>
        <v/>
      </c>
      <c r="F96" s="86" t="str">
        <f t="shared" si="2"/>
        <v/>
      </c>
      <c r="G96" s="85" t="s">
        <v>5035</v>
      </c>
      <c r="H96" s="85">
        <v>0</v>
      </c>
      <c r="I96" s="85">
        <v>0</v>
      </c>
      <c r="J96" s="85">
        <v>0</v>
      </c>
      <c r="K96" s="85">
        <v>0</v>
      </c>
    </row>
    <row r="97" spans="1:11">
      <c r="A97" s="85" t="s">
        <v>40</v>
      </c>
      <c r="B97" s="85" t="s">
        <v>5757</v>
      </c>
      <c r="C97" s="86">
        <f>IFERROR(VLOOKUP(UPPER(CONCATENATE($B97," - ",$A97)),'[1]Segurados Civis'!$A$5:$H$2142,6,0),"")</f>
        <v>1041</v>
      </c>
      <c r="D97" s="86">
        <f>IFERROR(VLOOKUP(UPPER(CONCATENATE($B97," - ",$A97)),'[1]Segurados Civis'!$A$5:$H$2142,7,0),"")</f>
        <v>300</v>
      </c>
      <c r="E97" s="86">
        <f>IFERROR(VLOOKUP(UPPER(CONCATENATE($B97," - ",$A97)),'[1]Segurados Civis'!$A$5:$H$2142,8,0),"")</f>
        <v>62</v>
      </c>
      <c r="F97" s="86">
        <f t="shared" si="2"/>
        <v>1403</v>
      </c>
      <c r="G97" s="85" t="s">
        <v>5032</v>
      </c>
      <c r="H97" s="85">
        <v>0</v>
      </c>
      <c r="I97" s="85">
        <v>0</v>
      </c>
      <c r="J97" s="85">
        <v>0</v>
      </c>
      <c r="K97" s="85">
        <v>0</v>
      </c>
    </row>
    <row r="98" spans="1:11">
      <c r="A98" s="85" t="s">
        <v>40</v>
      </c>
      <c r="B98" s="85" t="s">
        <v>5758</v>
      </c>
      <c r="C98" s="86" t="str">
        <f>IFERROR(VLOOKUP(UPPER(CONCATENATE($B98," - ",$A98)),'[1]Segurados Civis'!$A$5:$H$2142,6,0),"")</f>
        <v/>
      </c>
      <c r="D98" s="86" t="str">
        <f>IFERROR(VLOOKUP(UPPER(CONCATENATE($B98," - ",$A98)),'[1]Segurados Civis'!$A$5:$H$2142,7,0),"")</f>
        <v/>
      </c>
      <c r="E98" s="86" t="str">
        <f>IFERROR(VLOOKUP(UPPER(CONCATENATE($B98," - ",$A98)),'[1]Segurados Civis'!$A$5:$H$2142,8,0),"")</f>
        <v/>
      </c>
      <c r="F98" s="86" t="str">
        <f t="shared" ref="F98:F129" si="3">IF(SUM(C98:E98)=0,"",SUM(C98:E98))</f>
        <v/>
      </c>
      <c r="G98" s="85" t="s">
        <v>5035</v>
      </c>
      <c r="H98" s="85">
        <v>0</v>
      </c>
      <c r="I98" s="85">
        <v>0</v>
      </c>
      <c r="J98" s="85">
        <v>0</v>
      </c>
      <c r="K98" s="85">
        <v>0</v>
      </c>
    </row>
    <row r="99" spans="1:11">
      <c r="A99" s="85" t="s">
        <v>40</v>
      </c>
      <c r="B99" s="85" t="s">
        <v>5759</v>
      </c>
      <c r="C99" s="86" t="str">
        <f>IFERROR(VLOOKUP(UPPER(CONCATENATE($B99," - ",$A99)),'[1]Segurados Civis'!$A$5:$H$2142,6,0),"")</f>
        <v/>
      </c>
      <c r="D99" s="86" t="str">
        <f>IFERROR(VLOOKUP(UPPER(CONCATENATE($B99," - ",$A99)),'[1]Segurados Civis'!$A$5:$H$2142,7,0),"")</f>
        <v/>
      </c>
      <c r="E99" s="86" t="str">
        <f>IFERROR(VLOOKUP(UPPER(CONCATENATE($B99," - ",$A99)),'[1]Segurados Civis'!$A$5:$H$2142,8,0),"")</f>
        <v/>
      </c>
      <c r="F99" s="86" t="str">
        <f t="shared" si="3"/>
        <v/>
      </c>
      <c r="G99" s="85" t="s">
        <v>5035</v>
      </c>
      <c r="H99" s="85">
        <v>0</v>
      </c>
      <c r="I99" s="85">
        <v>0</v>
      </c>
      <c r="J99" s="85">
        <v>0</v>
      </c>
      <c r="K99" s="85">
        <v>0</v>
      </c>
    </row>
    <row r="100" spans="1:11">
      <c r="A100" s="85" t="s">
        <v>40</v>
      </c>
      <c r="B100" s="85" t="s">
        <v>5760</v>
      </c>
      <c r="C100" s="86" t="str">
        <f>IFERROR(VLOOKUP(UPPER(CONCATENATE($B100," - ",$A100)),'[1]Segurados Civis'!$A$5:$H$2142,6,0),"")</f>
        <v/>
      </c>
      <c r="D100" s="86" t="str">
        <f>IFERROR(VLOOKUP(UPPER(CONCATENATE($B100," - ",$A100)),'[1]Segurados Civis'!$A$5:$H$2142,7,0),"")</f>
        <v/>
      </c>
      <c r="E100" s="86" t="str">
        <f>IFERROR(VLOOKUP(UPPER(CONCATENATE($B100," - ",$A100)),'[1]Segurados Civis'!$A$5:$H$2142,8,0),"")</f>
        <v/>
      </c>
      <c r="F100" s="86" t="str">
        <f t="shared" si="3"/>
        <v/>
      </c>
      <c r="G100" s="85" t="s">
        <v>5035</v>
      </c>
      <c r="H100" s="85">
        <v>0</v>
      </c>
      <c r="I100" s="85">
        <v>0</v>
      </c>
      <c r="J100" s="85">
        <v>0</v>
      </c>
      <c r="K100" s="85">
        <v>0</v>
      </c>
    </row>
    <row r="101" spans="1:11">
      <c r="A101" s="85" t="s">
        <v>40</v>
      </c>
      <c r="B101" s="85" t="s">
        <v>5761</v>
      </c>
      <c r="C101" s="86">
        <f>IFERROR(VLOOKUP(UPPER(CONCATENATE($B101," - ",$A101)),'[1]Segurados Civis'!$A$5:$H$2142,6,0),"")</f>
        <v>4309</v>
      </c>
      <c r="D101" s="86">
        <f>IFERROR(VLOOKUP(UPPER(CONCATENATE($B101," - ",$A101)),'[1]Segurados Civis'!$A$5:$H$2142,7,0),"")</f>
        <v>956</v>
      </c>
      <c r="E101" s="86">
        <f>IFERROR(VLOOKUP(UPPER(CONCATENATE($B101," - ",$A101)),'[1]Segurados Civis'!$A$5:$H$2142,8,0),"")</f>
        <v>106</v>
      </c>
      <c r="F101" s="86">
        <f t="shared" si="3"/>
        <v>5371</v>
      </c>
      <c r="G101" s="85" t="s">
        <v>5032</v>
      </c>
      <c r="H101" s="85">
        <v>0</v>
      </c>
      <c r="I101" s="85">
        <v>0</v>
      </c>
      <c r="J101" s="85">
        <v>0</v>
      </c>
      <c r="K101" s="85">
        <v>0</v>
      </c>
    </row>
    <row r="102" spans="1:11">
      <c r="A102" s="85" t="s">
        <v>40</v>
      </c>
      <c r="B102" s="85" t="s">
        <v>5762</v>
      </c>
      <c r="C102" s="86" t="str">
        <f>IFERROR(VLOOKUP(UPPER(CONCATENATE($B102," - ",$A102)),'[1]Segurados Civis'!$A$5:$H$2142,6,0),"")</f>
        <v/>
      </c>
      <c r="D102" s="86" t="str">
        <f>IFERROR(VLOOKUP(UPPER(CONCATENATE($B102," - ",$A102)),'[1]Segurados Civis'!$A$5:$H$2142,7,0),"")</f>
        <v/>
      </c>
      <c r="E102" s="86" t="str">
        <f>IFERROR(VLOOKUP(UPPER(CONCATENATE($B102," - ",$A102)),'[1]Segurados Civis'!$A$5:$H$2142,8,0),"")</f>
        <v/>
      </c>
      <c r="F102" s="86" t="str">
        <f t="shared" si="3"/>
        <v/>
      </c>
      <c r="G102" s="85" t="s">
        <v>5035</v>
      </c>
      <c r="H102" s="85">
        <v>0</v>
      </c>
      <c r="I102" s="85">
        <v>0</v>
      </c>
      <c r="J102" s="85">
        <v>0</v>
      </c>
      <c r="K102" s="85">
        <v>0</v>
      </c>
    </row>
    <row r="103" spans="1:11">
      <c r="A103" s="85" t="s">
        <v>40</v>
      </c>
      <c r="B103" s="85" t="s">
        <v>5763</v>
      </c>
      <c r="C103" s="86" t="str">
        <f>IFERROR(VLOOKUP(UPPER(CONCATENATE($B103," - ",$A103)),'[1]Segurados Civis'!$A$5:$H$2142,6,0),"")</f>
        <v/>
      </c>
      <c r="D103" s="86" t="str">
        <f>IFERROR(VLOOKUP(UPPER(CONCATENATE($B103," - ",$A103)),'[1]Segurados Civis'!$A$5:$H$2142,7,0),"")</f>
        <v/>
      </c>
      <c r="E103" s="86" t="str">
        <f>IFERROR(VLOOKUP(UPPER(CONCATENATE($B103," - ",$A103)),'[1]Segurados Civis'!$A$5:$H$2142,8,0),"")</f>
        <v/>
      </c>
      <c r="F103" s="86" t="str">
        <f t="shared" si="3"/>
        <v/>
      </c>
      <c r="G103" s="85" t="s">
        <v>5035</v>
      </c>
      <c r="H103" s="85">
        <v>0</v>
      </c>
      <c r="I103" s="85">
        <v>0</v>
      </c>
      <c r="J103" s="85">
        <v>0</v>
      </c>
      <c r="K103" s="85">
        <v>0</v>
      </c>
    </row>
    <row r="104" spans="1:11">
      <c r="A104" s="85" t="s">
        <v>40</v>
      </c>
      <c r="B104" s="85" t="s">
        <v>5764</v>
      </c>
      <c r="C104" s="86" t="str">
        <f>IFERROR(VLOOKUP(UPPER(CONCATENATE($B104," - ",$A104)),'[1]Segurados Civis'!$A$5:$H$2142,6,0),"")</f>
        <v/>
      </c>
      <c r="D104" s="86" t="str">
        <f>IFERROR(VLOOKUP(UPPER(CONCATENATE($B104," - ",$A104)),'[1]Segurados Civis'!$A$5:$H$2142,7,0),"")</f>
        <v/>
      </c>
      <c r="E104" s="86" t="str">
        <f>IFERROR(VLOOKUP(UPPER(CONCATENATE($B104," - ",$A104)),'[1]Segurados Civis'!$A$5:$H$2142,8,0),"")</f>
        <v/>
      </c>
      <c r="F104" s="86" t="str">
        <f t="shared" si="3"/>
        <v/>
      </c>
      <c r="G104" s="85" t="s">
        <v>5035</v>
      </c>
      <c r="H104" s="85">
        <v>0</v>
      </c>
      <c r="I104" s="85">
        <v>0</v>
      </c>
      <c r="J104" s="85">
        <v>0</v>
      </c>
      <c r="K104" s="85">
        <v>0</v>
      </c>
    </row>
    <row r="105" spans="1:11">
      <c r="A105" s="85" t="s">
        <v>40</v>
      </c>
      <c r="B105" s="85" t="s">
        <v>5765</v>
      </c>
      <c r="C105" s="86" t="str">
        <f>IFERROR(VLOOKUP(UPPER(CONCATENATE($B105," - ",$A105)),'[1]Segurados Civis'!$A$5:$H$2142,6,0),"")</f>
        <v/>
      </c>
      <c r="D105" s="86" t="str">
        <f>IFERROR(VLOOKUP(UPPER(CONCATENATE($B105," - ",$A105)),'[1]Segurados Civis'!$A$5:$H$2142,7,0),"")</f>
        <v/>
      </c>
      <c r="E105" s="86" t="str">
        <f>IFERROR(VLOOKUP(UPPER(CONCATENATE($B105," - ",$A105)),'[1]Segurados Civis'!$A$5:$H$2142,8,0),"")</f>
        <v/>
      </c>
      <c r="F105" s="86" t="str">
        <f t="shared" si="3"/>
        <v/>
      </c>
      <c r="G105" s="85" t="s">
        <v>5035</v>
      </c>
      <c r="H105" s="85">
        <v>0</v>
      </c>
      <c r="I105" s="85">
        <v>0</v>
      </c>
      <c r="J105" s="85">
        <v>0</v>
      </c>
      <c r="K105" s="85">
        <v>0</v>
      </c>
    </row>
    <row r="106" spans="1:11">
      <c r="A106" s="85" t="s">
        <v>40</v>
      </c>
      <c r="B106" s="85" t="s">
        <v>5766</v>
      </c>
      <c r="C106" s="86">
        <f>IFERROR(VLOOKUP(UPPER(CONCATENATE($B106," - ",$A106)),'[1]Segurados Civis'!$A$5:$H$2142,6,0),"")</f>
        <v>4008</v>
      </c>
      <c r="D106" s="86">
        <f>IFERROR(VLOOKUP(UPPER(CONCATENATE($B106," - ",$A106)),'[1]Segurados Civis'!$A$5:$H$2142,7,0),"")</f>
        <v>301</v>
      </c>
      <c r="E106" s="86">
        <f>IFERROR(VLOOKUP(UPPER(CONCATENATE($B106," - ",$A106)),'[1]Segurados Civis'!$A$5:$H$2142,8,0),"")</f>
        <v>71</v>
      </c>
      <c r="F106" s="86">
        <f t="shared" si="3"/>
        <v>4380</v>
      </c>
      <c r="G106" s="85" t="s">
        <v>5032</v>
      </c>
      <c r="H106" s="85">
        <v>0</v>
      </c>
      <c r="I106" s="85">
        <v>0</v>
      </c>
      <c r="J106" s="85">
        <v>0</v>
      </c>
      <c r="K106" s="85">
        <v>0</v>
      </c>
    </row>
    <row r="107" spans="1:11">
      <c r="A107" s="85" t="s">
        <v>40</v>
      </c>
      <c r="B107" s="85" t="s">
        <v>5767</v>
      </c>
      <c r="C107" s="86">
        <f>IFERROR(VLOOKUP(UPPER(CONCATENATE($B107," - ",$A107)),'[1]Segurados Civis'!$A$5:$H$2142,6,0),"")</f>
        <v>2212</v>
      </c>
      <c r="D107" s="86">
        <f>IFERROR(VLOOKUP(UPPER(CONCATENATE($B107," - ",$A107)),'[1]Segurados Civis'!$A$5:$H$2142,7,0),"")</f>
        <v>1485</v>
      </c>
      <c r="E107" s="86">
        <f>IFERROR(VLOOKUP(UPPER(CONCATENATE($B107," - ",$A107)),'[1]Segurados Civis'!$A$5:$H$2142,8,0),"")</f>
        <v>105</v>
      </c>
      <c r="F107" s="86">
        <f t="shared" si="3"/>
        <v>3802</v>
      </c>
      <c r="G107" s="85" t="s">
        <v>5032</v>
      </c>
      <c r="H107" s="85">
        <v>0</v>
      </c>
      <c r="I107" s="85">
        <v>0</v>
      </c>
      <c r="J107" s="85">
        <v>0</v>
      </c>
      <c r="K107" s="85">
        <v>0</v>
      </c>
    </row>
    <row r="108" spans="1:11">
      <c r="A108" s="85" t="s">
        <v>40</v>
      </c>
      <c r="B108" s="85" t="s">
        <v>5768</v>
      </c>
      <c r="C108" s="86" t="str">
        <f>IFERROR(VLOOKUP(UPPER(CONCATENATE($B108," - ",$A108)),'[1]Segurados Civis'!$A$5:$H$2142,6,0),"")</f>
        <v/>
      </c>
      <c r="D108" s="86" t="str">
        <f>IFERROR(VLOOKUP(UPPER(CONCATENATE($B108," - ",$A108)),'[1]Segurados Civis'!$A$5:$H$2142,7,0),"")</f>
        <v/>
      </c>
      <c r="E108" s="86" t="str">
        <f>IFERROR(VLOOKUP(UPPER(CONCATENATE($B108," - ",$A108)),'[1]Segurados Civis'!$A$5:$H$2142,8,0),"")</f>
        <v/>
      </c>
      <c r="F108" s="86" t="str">
        <f t="shared" si="3"/>
        <v/>
      </c>
      <c r="G108" s="85" t="s">
        <v>5035</v>
      </c>
      <c r="H108" s="85">
        <v>0</v>
      </c>
      <c r="I108" s="85">
        <v>0</v>
      </c>
      <c r="J108" s="85">
        <v>0</v>
      </c>
      <c r="K108" s="85">
        <v>0</v>
      </c>
    </row>
    <row r="109" spans="1:11">
      <c r="A109" s="85" t="s">
        <v>40</v>
      </c>
      <c r="B109" s="85" t="s">
        <v>5769</v>
      </c>
      <c r="C109" s="86" t="str">
        <f>IFERROR(VLOOKUP(UPPER(CONCATENATE($B109," - ",$A109)),'[1]Segurados Civis'!$A$5:$H$2142,6,0),"")</f>
        <v/>
      </c>
      <c r="D109" s="86" t="str">
        <f>IFERROR(VLOOKUP(UPPER(CONCATENATE($B109," - ",$A109)),'[1]Segurados Civis'!$A$5:$H$2142,7,0),"")</f>
        <v/>
      </c>
      <c r="E109" s="86" t="str">
        <f>IFERROR(VLOOKUP(UPPER(CONCATENATE($B109," - ",$A109)),'[1]Segurados Civis'!$A$5:$H$2142,8,0),"")</f>
        <v/>
      </c>
      <c r="F109" s="86" t="str">
        <f t="shared" si="3"/>
        <v/>
      </c>
      <c r="G109" s="85" t="s">
        <v>5035</v>
      </c>
      <c r="H109" s="85">
        <v>0</v>
      </c>
      <c r="I109" s="85">
        <v>0</v>
      </c>
      <c r="J109" s="85">
        <v>0</v>
      </c>
      <c r="K109" s="85">
        <v>0</v>
      </c>
    </row>
    <row r="110" spans="1:11">
      <c r="A110" s="85" t="s">
        <v>40</v>
      </c>
      <c r="B110" s="85" t="s">
        <v>5770</v>
      </c>
      <c r="C110" s="86" t="str">
        <f>IFERROR(VLOOKUP(UPPER(CONCATENATE($B110," - ",$A110)),'[1]Segurados Civis'!$A$5:$H$2142,6,0),"")</f>
        <v/>
      </c>
      <c r="D110" s="86" t="str">
        <f>IFERROR(VLOOKUP(UPPER(CONCATENATE($B110," - ",$A110)),'[1]Segurados Civis'!$A$5:$H$2142,7,0),"")</f>
        <v/>
      </c>
      <c r="E110" s="86" t="str">
        <f>IFERROR(VLOOKUP(UPPER(CONCATENATE($B110," - ",$A110)),'[1]Segurados Civis'!$A$5:$H$2142,8,0),"")</f>
        <v/>
      </c>
      <c r="F110" s="86" t="str">
        <f t="shared" si="3"/>
        <v/>
      </c>
      <c r="G110" s="85" t="s">
        <v>5035</v>
      </c>
      <c r="H110" s="85">
        <v>0</v>
      </c>
      <c r="I110" s="85">
        <v>0</v>
      </c>
      <c r="J110" s="85">
        <v>0</v>
      </c>
      <c r="K110" s="85">
        <v>0</v>
      </c>
    </row>
    <row r="111" spans="1:11">
      <c r="A111" s="85" t="s">
        <v>40</v>
      </c>
      <c r="B111" s="85" t="s">
        <v>5771</v>
      </c>
      <c r="C111" s="86" t="str">
        <f>IFERROR(VLOOKUP(UPPER(CONCATENATE($B111," - ",$A111)),'[1]Segurados Civis'!$A$5:$H$2142,6,0),"")</f>
        <v/>
      </c>
      <c r="D111" s="86" t="str">
        <f>IFERROR(VLOOKUP(UPPER(CONCATENATE($B111," - ",$A111)),'[1]Segurados Civis'!$A$5:$H$2142,7,0),"")</f>
        <v/>
      </c>
      <c r="E111" s="86" t="str">
        <f>IFERROR(VLOOKUP(UPPER(CONCATENATE($B111," - ",$A111)),'[1]Segurados Civis'!$A$5:$H$2142,8,0),"")</f>
        <v/>
      </c>
      <c r="F111" s="86" t="str">
        <f t="shared" si="3"/>
        <v/>
      </c>
      <c r="G111" s="85" t="s">
        <v>5035</v>
      </c>
      <c r="H111" s="85">
        <v>0</v>
      </c>
      <c r="I111" s="85">
        <v>0</v>
      </c>
      <c r="J111" s="85">
        <v>0</v>
      </c>
      <c r="K111" s="85">
        <v>0</v>
      </c>
    </row>
    <row r="112" spans="1:11">
      <c r="A112" s="85" t="s">
        <v>40</v>
      </c>
      <c r="B112" s="85" t="s">
        <v>5772</v>
      </c>
      <c r="C112" s="86" t="str">
        <f>IFERROR(VLOOKUP(UPPER(CONCATENATE($B112," - ",$A112)),'[1]Segurados Civis'!$A$5:$H$2142,6,0),"")</f>
        <v/>
      </c>
      <c r="D112" s="86" t="str">
        <f>IFERROR(VLOOKUP(UPPER(CONCATENATE($B112," - ",$A112)),'[1]Segurados Civis'!$A$5:$H$2142,7,0),"")</f>
        <v/>
      </c>
      <c r="E112" s="86" t="str">
        <f>IFERROR(VLOOKUP(UPPER(CONCATENATE($B112," - ",$A112)),'[1]Segurados Civis'!$A$5:$H$2142,8,0),"")</f>
        <v/>
      </c>
      <c r="F112" s="86" t="str">
        <f t="shared" si="3"/>
        <v/>
      </c>
      <c r="G112" s="85" t="s">
        <v>5035</v>
      </c>
      <c r="H112" s="85">
        <v>0</v>
      </c>
      <c r="I112" s="85">
        <v>0</v>
      </c>
      <c r="J112" s="85">
        <v>0</v>
      </c>
      <c r="K112" s="85">
        <v>0</v>
      </c>
    </row>
    <row r="113" spans="1:11">
      <c r="A113" s="85" t="s">
        <v>40</v>
      </c>
      <c r="B113" s="85" t="s">
        <v>5501</v>
      </c>
      <c r="C113" s="86">
        <f>IFERROR(VLOOKUP(UPPER(CONCATENATE($B113," - ",$A113)),'[1]Segurados Civis'!$A$5:$H$2142,6,0),"")</f>
        <v>744</v>
      </c>
      <c r="D113" s="86">
        <f>IFERROR(VLOOKUP(UPPER(CONCATENATE($B113," - ",$A113)),'[1]Segurados Civis'!$A$5:$H$2142,7,0),"")</f>
        <v>13</v>
      </c>
      <c r="E113" s="86">
        <f>IFERROR(VLOOKUP(UPPER(CONCATENATE($B113," - ",$A113)),'[1]Segurados Civis'!$A$5:$H$2142,8,0),"")</f>
        <v>4</v>
      </c>
      <c r="F113" s="86">
        <f t="shared" si="3"/>
        <v>761</v>
      </c>
      <c r="G113" s="85" t="s">
        <v>5032</v>
      </c>
      <c r="H113" s="85">
        <v>1</v>
      </c>
      <c r="I113" s="85">
        <v>1</v>
      </c>
      <c r="J113" s="85">
        <v>1</v>
      </c>
      <c r="K113" s="85">
        <v>0</v>
      </c>
    </row>
    <row r="114" spans="1:11">
      <c r="A114" s="85" t="s">
        <v>40</v>
      </c>
      <c r="B114" s="85" t="s">
        <v>5773</v>
      </c>
      <c r="C114" s="86" t="str">
        <f>IFERROR(VLOOKUP(UPPER(CONCATENATE($B114," - ",$A114)),'[1]Segurados Civis'!$A$5:$H$2142,6,0),"")</f>
        <v/>
      </c>
      <c r="D114" s="86" t="str">
        <f>IFERROR(VLOOKUP(UPPER(CONCATENATE($B114," - ",$A114)),'[1]Segurados Civis'!$A$5:$H$2142,7,0),"")</f>
        <v/>
      </c>
      <c r="E114" s="86" t="str">
        <f>IFERROR(VLOOKUP(UPPER(CONCATENATE($B114," - ",$A114)),'[1]Segurados Civis'!$A$5:$H$2142,8,0),"")</f>
        <v/>
      </c>
      <c r="F114" s="86" t="str">
        <f t="shared" si="3"/>
        <v/>
      </c>
      <c r="G114" s="85" t="s">
        <v>5035</v>
      </c>
      <c r="H114" s="85">
        <v>0</v>
      </c>
      <c r="I114" s="85">
        <v>0</v>
      </c>
      <c r="J114" s="85">
        <v>0</v>
      </c>
      <c r="K114" s="85">
        <v>0</v>
      </c>
    </row>
    <row r="115" spans="1:11">
      <c r="A115" s="85" t="s">
        <v>40</v>
      </c>
      <c r="B115" s="85" t="s">
        <v>5774</v>
      </c>
      <c r="C115" s="86" t="str">
        <f>IFERROR(VLOOKUP(UPPER(CONCATENATE($B115," - ",$A115)),'[1]Segurados Civis'!$A$5:$H$2142,6,0),"")</f>
        <v/>
      </c>
      <c r="D115" s="86" t="str">
        <f>IFERROR(VLOOKUP(UPPER(CONCATENATE($B115," - ",$A115)),'[1]Segurados Civis'!$A$5:$H$2142,7,0),"")</f>
        <v/>
      </c>
      <c r="E115" s="86" t="str">
        <f>IFERROR(VLOOKUP(UPPER(CONCATENATE($B115," - ",$A115)),'[1]Segurados Civis'!$A$5:$H$2142,8,0),"")</f>
        <v/>
      </c>
      <c r="F115" s="86" t="str">
        <f t="shared" si="3"/>
        <v/>
      </c>
      <c r="G115" s="85" t="s">
        <v>5035</v>
      </c>
      <c r="H115" s="85">
        <v>0</v>
      </c>
      <c r="I115" s="85">
        <v>0</v>
      </c>
      <c r="J115" s="85">
        <v>0</v>
      </c>
      <c r="K115" s="85">
        <v>0</v>
      </c>
    </row>
    <row r="116" spans="1:11">
      <c r="A116" s="85" t="s">
        <v>40</v>
      </c>
      <c r="B116" s="85" t="s">
        <v>5775</v>
      </c>
      <c r="C116" s="86" t="str">
        <f>IFERROR(VLOOKUP(UPPER(CONCATENATE($B116," - ",$A116)),'[1]Segurados Civis'!$A$5:$H$2142,6,0),"")</f>
        <v/>
      </c>
      <c r="D116" s="86" t="str">
        <f>IFERROR(VLOOKUP(UPPER(CONCATENATE($B116," - ",$A116)),'[1]Segurados Civis'!$A$5:$H$2142,7,0),"")</f>
        <v/>
      </c>
      <c r="E116" s="86" t="str">
        <f>IFERROR(VLOOKUP(UPPER(CONCATENATE($B116," - ",$A116)),'[1]Segurados Civis'!$A$5:$H$2142,8,0),"")</f>
        <v/>
      </c>
      <c r="F116" s="86" t="str">
        <f t="shared" si="3"/>
        <v/>
      </c>
      <c r="G116" s="85" t="s">
        <v>5035</v>
      </c>
      <c r="H116" s="85">
        <v>0</v>
      </c>
      <c r="I116" s="85">
        <v>0</v>
      </c>
      <c r="J116" s="85">
        <v>0</v>
      </c>
      <c r="K116" s="85">
        <v>0</v>
      </c>
    </row>
    <row r="117" spans="1:11">
      <c r="A117" s="85" t="s">
        <v>40</v>
      </c>
      <c r="B117" s="85" t="s">
        <v>5776</v>
      </c>
      <c r="C117" s="86" t="str">
        <f>IFERROR(VLOOKUP(UPPER(CONCATENATE($B117," - ",$A117)),'[1]Segurados Civis'!$A$5:$H$2142,6,0),"")</f>
        <v/>
      </c>
      <c r="D117" s="86" t="str">
        <f>IFERROR(VLOOKUP(UPPER(CONCATENATE($B117," - ",$A117)),'[1]Segurados Civis'!$A$5:$H$2142,7,0),"")</f>
        <v/>
      </c>
      <c r="E117" s="86" t="str">
        <f>IFERROR(VLOOKUP(UPPER(CONCATENATE($B117," - ",$A117)),'[1]Segurados Civis'!$A$5:$H$2142,8,0),"")</f>
        <v/>
      </c>
      <c r="F117" s="86" t="str">
        <f t="shared" si="3"/>
        <v/>
      </c>
      <c r="G117" s="85" t="s">
        <v>5035</v>
      </c>
      <c r="H117" s="85">
        <v>0</v>
      </c>
      <c r="I117" s="85">
        <v>0</v>
      </c>
      <c r="J117" s="85">
        <v>0</v>
      </c>
      <c r="K117" s="85">
        <v>0</v>
      </c>
    </row>
    <row r="118" spans="1:11">
      <c r="A118" s="85" t="s">
        <v>40</v>
      </c>
      <c r="B118" s="85" t="s">
        <v>5777</v>
      </c>
      <c r="C118" s="86" t="str">
        <f>IFERROR(VLOOKUP(UPPER(CONCATENATE($B118," - ",$A118)),'[1]Segurados Civis'!$A$5:$H$2142,6,0),"")</f>
        <v/>
      </c>
      <c r="D118" s="86" t="str">
        <f>IFERROR(VLOOKUP(UPPER(CONCATENATE($B118," - ",$A118)),'[1]Segurados Civis'!$A$5:$H$2142,7,0),"")</f>
        <v/>
      </c>
      <c r="E118" s="86" t="str">
        <f>IFERROR(VLOOKUP(UPPER(CONCATENATE($B118," - ",$A118)),'[1]Segurados Civis'!$A$5:$H$2142,8,0),"")</f>
        <v/>
      </c>
      <c r="F118" s="86" t="str">
        <f t="shared" si="3"/>
        <v/>
      </c>
      <c r="G118" s="85" t="s">
        <v>5035</v>
      </c>
      <c r="H118" s="85">
        <v>0</v>
      </c>
      <c r="I118" s="85">
        <v>0</v>
      </c>
      <c r="J118" s="85">
        <v>0</v>
      </c>
      <c r="K118" s="85">
        <v>0</v>
      </c>
    </row>
    <row r="119" spans="1:11">
      <c r="A119" s="85" t="s">
        <v>40</v>
      </c>
      <c r="B119" s="85" t="s">
        <v>5778</v>
      </c>
      <c r="C119" s="86">
        <f>IFERROR(VLOOKUP(UPPER(CONCATENATE($B119," - ",$A119)),'[1]Segurados Civis'!$A$5:$H$2142,6,0),"")</f>
        <v>2018</v>
      </c>
      <c r="D119" s="86">
        <f>IFERROR(VLOOKUP(UPPER(CONCATENATE($B119," - ",$A119)),'[1]Segurados Civis'!$A$5:$H$2142,7,0),"")</f>
        <v>551</v>
      </c>
      <c r="E119" s="86">
        <f>IFERROR(VLOOKUP(UPPER(CONCATENATE($B119," - ",$A119)),'[1]Segurados Civis'!$A$5:$H$2142,8,0),"")</f>
        <v>73</v>
      </c>
      <c r="F119" s="86">
        <f t="shared" si="3"/>
        <v>2642</v>
      </c>
      <c r="G119" s="85" t="s">
        <v>5032</v>
      </c>
      <c r="H119" s="85">
        <v>1</v>
      </c>
      <c r="I119" s="85">
        <v>0</v>
      </c>
      <c r="J119" s="85">
        <v>1</v>
      </c>
      <c r="K119" s="85">
        <v>0</v>
      </c>
    </row>
    <row r="120" spans="1:11">
      <c r="A120" s="85" t="s">
        <v>40</v>
      </c>
      <c r="B120" s="85" t="s">
        <v>5779</v>
      </c>
      <c r="C120" s="86" t="str">
        <f>IFERROR(VLOOKUP(UPPER(CONCATENATE($B120," - ",$A120)),'[1]Segurados Civis'!$A$5:$H$2142,6,0),"")</f>
        <v/>
      </c>
      <c r="D120" s="86" t="str">
        <f>IFERROR(VLOOKUP(UPPER(CONCATENATE($B120," - ",$A120)),'[1]Segurados Civis'!$A$5:$H$2142,7,0),"")</f>
        <v/>
      </c>
      <c r="E120" s="86" t="str">
        <f>IFERROR(VLOOKUP(UPPER(CONCATENATE($B120," - ",$A120)),'[1]Segurados Civis'!$A$5:$H$2142,8,0),"")</f>
        <v/>
      </c>
      <c r="F120" s="86" t="str">
        <f t="shared" si="3"/>
        <v/>
      </c>
      <c r="G120" s="85" t="s">
        <v>5035</v>
      </c>
      <c r="H120" s="85">
        <v>0</v>
      </c>
      <c r="I120" s="85">
        <v>0</v>
      </c>
      <c r="J120" s="85">
        <v>0</v>
      </c>
      <c r="K120" s="85">
        <v>0</v>
      </c>
    </row>
    <row r="121" spans="1:11">
      <c r="A121" s="85" t="s">
        <v>40</v>
      </c>
      <c r="B121" s="85" t="s">
        <v>5780</v>
      </c>
      <c r="C121" s="86" t="str">
        <f>IFERROR(VLOOKUP(UPPER(CONCATENATE($B121," - ",$A121)),'[1]Segurados Civis'!$A$5:$H$2142,6,0),"")</f>
        <v/>
      </c>
      <c r="D121" s="86" t="str">
        <f>IFERROR(VLOOKUP(UPPER(CONCATENATE($B121," - ",$A121)),'[1]Segurados Civis'!$A$5:$H$2142,7,0),"")</f>
        <v/>
      </c>
      <c r="E121" s="86" t="str">
        <f>IFERROR(VLOOKUP(UPPER(CONCATENATE($B121," - ",$A121)),'[1]Segurados Civis'!$A$5:$H$2142,8,0),"")</f>
        <v/>
      </c>
      <c r="F121" s="86" t="str">
        <f t="shared" si="3"/>
        <v/>
      </c>
      <c r="G121" s="85" t="s">
        <v>5035</v>
      </c>
      <c r="H121" s="85">
        <v>0</v>
      </c>
      <c r="I121" s="85">
        <v>0</v>
      </c>
      <c r="J121" s="85">
        <v>0</v>
      </c>
      <c r="K121" s="85">
        <v>0</v>
      </c>
    </row>
    <row r="122" spans="1:11">
      <c r="A122" s="85" t="s">
        <v>40</v>
      </c>
      <c r="B122" s="85" t="s">
        <v>5781</v>
      </c>
      <c r="C122" s="86" t="str">
        <f>IFERROR(VLOOKUP(UPPER(CONCATENATE($B122," - ",$A122)),'[1]Segurados Civis'!$A$5:$H$2142,6,0),"")</f>
        <v/>
      </c>
      <c r="D122" s="86" t="str">
        <f>IFERROR(VLOOKUP(UPPER(CONCATENATE($B122," - ",$A122)),'[1]Segurados Civis'!$A$5:$H$2142,7,0),"")</f>
        <v/>
      </c>
      <c r="E122" s="86" t="str">
        <f>IFERROR(VLOOKUP(UPPER(CONCATENATE($B122," - ",$A122)),'[1]Segurados Civis'!$A$5:$H$2142,8,0),"")</f>
        <v/>
      </c>
      <c r="F122" s="86" t="str">
        <f t="shared" si="3"/>
        <v/>
      </c>
      <c r="G122" s="85" t="s">
        <v>5035</v>
      </c>
      <c r="H122" s="85">
        <v>0</v>
      </c>
      <c r="I122" s="85">
        <v>0</v>
      </c>
      <c r="J122" s="85">
        <v>0</v>
      </c>
      <c r="K122" s="85">
        <v>0</v>
      </c>
    </row>
    <row r="123" spans="1:11">
      <c r="A123" s="85" t="s">
        <v>40</v>
      </c>
      <c r="B123" s="85" t="s">
        <v>5782</v>
      </c>
      <c r="C123" s="86" t="str">
        <f>IFERROR(VLOOKUP(UPPER(CONCATENATE($B123," - ",$A123)),'[1]Segurados Civis'!$A$5:$H$2142,6,0),"")</f>
        <v/>
      </c>
      <c r="D123" s="86" t="str">
        <f>IFERROR(VLOOKUP(UPPER(CONCATENATE($B123," - ",$A123)),'[1]Segurados Civis'!$A$5:$H$2142,7,0),"")</f>
        <v/>
      </c>
      <c r="E123" s="86" t="str">
        <f>IFERROR(VLOOKUP(UPPER(CONCATENATE($B123," - ",$A123)),'[1]Segurados Civis'!$A$5:$H$2142,8,0),"")</f>
        <v/>
      </c>
      <c r="F123" s="86" t="str">
        <f t="shared" si="3"/>
        <v/>
      </c>
      <c r="G123" s="85" t="s">
        <v>5035</v>
      </c>
      <c r="H123" s="85">
        <v>0</v>
      </c>
      <c r="I123" s="85">
        <v>0</v>
      </c>
      <c r="J123" s="85">
        <v>0</v>
      </c>
      <c r="K123" s="85">
        <v>0</v>
      </c>
    </row>
    <row r="124" spans="1:11">
      <c r="A124" s="85" t="s">
        <v>40</v>
      </c>
      <c r="B124" s="85" t="s">
        <v>5783</v>
      </c>
      <c r="C124" s="86">
        <f>IFERROR(VLOOKUP(UPPER(CONCATENATE($B124," - ",$A124)),'[1]Segurados Civis'!$A$5:$H$2142,6,0),"")</f>
        <v>553</v>
      </c>
      <c r="D124" s="86">
        <f>IFERROR(VLOOKUP(UPPER(CONCATENATE($B124," - ",$A124)),'[1]Segurados Civis'!$A$5:$H$2142,7,0),"")</f>
        <v>80</v>
      </c>
      <c r="E124" s="86">
        <f>IFERROR(VLOOKUP(UPPER(CONCATENATE($B124," - ",$A124)),'[1]Segurados Civis'!$A$5:$H$2142,8,0),"")</f>
        <v>12</v>
      </c>
      <c r="F124" s="86">
        <f t="shared" si="3"/>
        <v>645</v>
      </c>
      <c r="G124" s="85" t="s">
        <v>5032</v>
      </c>
      <c r="H124" s="85">
        <v>0</v>
      </c>
      <c r="I124" s="85">
        <v>0</v>
      </c>
      <c r="J124" s="85">
        <v>0</v>
      </c>
      <c r="K124" s="85">
        <v>0</v>
      </c>
    </row>
    <row r="125" spans="1:11">
      <c r="A125" s="85" t="s">
        <v>40</v>
      </c>
      <c r="B125" s="85" t="s">
        <v>5784</v>
      </c>
      <c r="C125" s="86" t="str">
        <f>IFERROR(VLOOKUP(UPPER(CONCATENATE($B125," - ",$A125)),'[1]Segurados Civis'!$A$5:$H$2142,6,0),"")</f>
        <v/>
      </c>
      <c r="D125" s="86" t="str">
        <f>IFERROR(VLOOKUP(UPPER(CONCATENATE($B125," - ",$A125)),'[1]Segurados Civis'!$A$5:$H$2142,7,0),"")</f>
        <v/>
      </c>
      <c r="E125" s="86" t="str">
        <f>IFERROR(VLOOKUP(UPPER(CONCATENATE($B125," - ",$A125)),'[1]Segurados Civis'!$A$5:$H$2142,8,0),"")</f>
        <v/>
      </c>
      <c r="F125" s="86" t="str">
        <f t="shared" si="3"/>
        <v/>
      </c>
      <c r="G125" s="85" t="s">
        <v>5032</v>
      </c>
      <c r="H125" s="85">
        <v>0</v>
      </c>
      <c r="I125" s="85">
        <v>0</v>
      </c>
      <c r="J125" s="85">
        <v>0</v>
      </c>
      <c r="K125" s="85">
        <v>0</v>
      </c>
    </row>
    <row r="126" spans="1:11">
      <c r="A126" s="85" t="s">
        <v>40</v>
      </c>
      <c r="B126" s="85" t="s">
        <v>5785</v>
      </c>
      <c r="C126" s="86" t="str">
        <f>IFERROR(VLOOKUP(UPPER(CONCATENATE($B126," - ",$A126)),'[1]Segurados Civis'!$A$5:$H$2142,6,0),"")</f>
        <v/>
      </c>
      <c r="D126" s="86" t="str">
        <f>IFERROR(VLOOKUP(UPPER(CONCATENATE($B126," - ",$A126)),'[1]Segurados Civis'!$A$5:$H$2142,7,0),"")</f>
        <v/>
      </c>
      <c r="E126" s="86" t="str">
        <f>IFERROR(VLOOKUP(UPPER(CONCATENATE($B126," - ",$A126)),'[1]Segurados Civis'!$A$5:$H$2142,8,0),"")</f>
        <v/>
      </c>
      <c r="F126" s="86" t="str">
        <f t="shared" si="3"/>
        <v/>
      </c>
      <c r="G126" s="85" t="s">
        <v>5035</v>
      </c>
      <c r="H126" s="85">
        <v>0</v>
      </c>
      <c r="I126" s="85">
        <v>0</v>
      </c>
      <c r="J126" s="85">
        <v>0</v>
      </c>
      <c r="K126" s="85">
        <v>0</v>
      </c>
    </row>
    <row r="127" spans="1:11">
      <c r="A127" s="85" t="s">
        <v>40</v>
      </c>
      <c r="B127" s="85" t="s">
        <v>5786</v>
      </c>
      <c r="C127" s="86">
        <f>IFERROR(VLOOKUP(UPPER(CONCATENATE($B127," - ",$A127)),'[1]Segurados Civis'!$A$5:$H$2142,6,0),"")</f>
        <v>737</v>
      </c>
      <c r="D127" s="86">
        <f>IFERROR(VLOOKUP(UPPER(CONCATENATE($B127," - ",$A127)),'[1]Segurados Civis'!$A$5:$H$2142,7,0),"")</f>
        <v>85</v>
      </c>
      <c r="E127" s="86">
        <f>IFERROR(VLOOKUP(UPPER(CONCATENATE($B127," - ",$A127)),'[1]Segurados Civis'!$A$5:$H$2142,8,0),"")</f>
        <v>20</v>
      </c>
      <c r="F127" s="86">
        <f t="shared" si="3"/>
        <v>842</v>
      </c>
      <c r="G127" s="85" t="s">
        <v>5032</v>
      </c>
      <c r="H127" s="85">
        <v>0</v>
      </c>
      <c r="I127" s="85">
        <v>0</v>
      </c>
      <c r="J127" s="85">
        <v>0</v>
      </c>
      <c r="K127" s="85">
        <v>0</v>
      </c>
    </row>
    <row r="128" spans="1:11">
      <c r="A128" s="85" t="s">
        <v>40</v>
      </c>
      <c r="B128" s="85" t="s">
        <v>5787</v>
      </c>
      <c r="C128" s="86" t="str">
        <f>IFERROR(VLOOKUP(UPPER(CONCATENATE($B128," - ",$A128)),'[1]Segurados Civis'!$A$5:$H$2142,6,0),"")</f>
        <v/>
      </c>
      <c r="D128" s="86" t="str">
        <f>IFERROR(VLOOKUP(UPPER(CONCATENATE($B128," - ",$A128)),'[1]Segurados Civis'!$A$5:$H$2142,7,0),"")</f>
        <v/>
      </c>
      <c r="E128" s="86" t="str">
        <f>IFERROR(VLOOKUP(UPPER(CONCATENATE($B128," - ",$A128)),'[1]Segurados Civis'!$A$5:$H$2142,8,0),"")</f>
        <v/>
      </c>
      <c r="F128" s="86" t="str">
        <f t="shared" si="3"/>
        <v/>
      </c>
      <c r="G128" s="85" t="s">
        <v>5035</v>
      </c>
      <c r="H128" s="85">
        <v>0</v>
      </c>
      <c r="I128" s="85">
        <v>0</v>
      </c>
      <c r="J128" s="85">
        <v>0</v>
      </c>
      <c r="K128" s="85">
        <v>0</v>
      </c>
    </row>
    <row r="129" spans="1:11">
      <c r="A129" s="85" t="s">
        <v>40</v>
      </c>
      <c r="B129" s="85" t="s">
        <v>5788</v>
      </c>
      <c r="C129" s="86">
        <f>IFERROR(VLOOKUP(UPPER(CONCATENATE($B129," - ",$A129)),'[1]Segurados Civis'!$A$5:$H$2142,6,0),"")</f>
        <v>1487</v>
      </c>
      <c r="D129" s="86">
        <f>IFERROR(VLOOKUP(UPPER(CONCATENATE($B129," - ",$A129)),'[1]Segurados Civis'!$A$5:$H$2142,7,0),"")</f>
        <v>257</v>
      </c>
      <c r="E129" s="86">
        <f>IFERROR(VLOOKUP(UPPER(CONCATENATE($B129," - ",$A129)),'[1]Segurados Civis'!$A$5:$H$2142,8,0),"")</f>
        <v>53</v>
      </c>
      <c r="F129" s="86">
        <f t="shared" si="3"/>
        <v>1797</v>
      </c>
      <c r="G129" s="85" t="s">
        <v>5032</v>
      </c>
      <c r="H129" s="85">
        <v>0</v>
      </c>
      <c r="I129" s="85">
        <v>0</v>
      </c>
      <c r="J129" s="85">
        <v>0</v>
      </c>
      <c r="K129" s="85">
        <v>0</v>
      </c>
    </row>
    <row r="130" spans="1:11">
      <c r="A130" s="85" t="s">
        <v>40</v>
      </c>
      <c r="B130" s="85" t="s">
        <v>5789</v>
      </c>
      <c r="C130" s="86">
        <f>IFERROR(VLOOKUP(UPPER(CONCATENATE($B130," - ",$A130)),'[1]Segurados Civis'!$A$5:$H$2142,6,0),"")</f>
        <v>1798</v>
      </c>
      <c r="D130" s="86">
        <f>IFERROR(VLOOKUP(UPPER(CONCATENATE($B130," - ",$A130)),'[1]Segurados Civis'!$A$5:$H$2142,7,0),"")</f>
        <v>182</v>
      </c>
      <c r="E130" s="86">
        <f>IFERROR(VLOOKUP(UPPER(CONCATENATE($B130," - ",$A130)),'[1]Segurados Civis'!$A$5:$H$2142,8,0),"")</f>
        <v>65</v>
      </c>
      <c r="F130" s="86">
        <f t="shared" ref="F130:F161" si="4">IF(SUM(C130:E130)=0,"",SUM(C130:E130))</f>
        <v>2045</v>
      </c>
      <c r="G130" s="85" t="s">
        <v>5032</v>
      </c>
      <c r="H130" s="85">
        <v>0</v>
      </c>
      <c r="I130" s="85">
        <v>0</v>
      </c>
      <c r="J130" s="85">
        <v>0</v>
      </c>
      <c r="K130" s="85">
        <v>0</v>
      </c>
    </row>
    <row r="131" spans="1:11">
      <c r="A131" s="85" t="s">
        <v>40</v>
      </c>
      <c r="B131" s="85" t="s">
        <v>5790</v>
      </c>
      <c r="C131" s="86">
        <f>IFERROR(VLOOKUP(UPPER(CONCATENATE($B131," - ",$A131)),'[1]Segurados Civis'!$A$5:$H$2142,6,0),"")</f>
        <v>360</v>
      </c>
      <c r="D131" s="86">
        <f>IFERROR(VLOOKUP(UPPER(CONCATENATE($B131," - ",$A131)),'[1]Segurados Civis'!$A$5:$H$2142,7,0),"")</f>
        <v>91</v>
      </c>
      <c r="E131" s="86">
        <f>IFERROR(VLOOKUP(UPPER(CONCATENATE($B131," - ",$A131)),'[1]Segurados Civis'!$A$5:$H$2142,8,0),"")</f>
        <v>21</v>
      </c>
      <c r="F131" s="86">
        <f t="shared" si="4"/>
        <v>472</v>
      </c>
      <c r="G131" s="85" t="s">
        <v>5032</v>
      </c>
      <c r="H131" s="85">
        <v>0</v>
      </c>
      <c r="I131" s="85">
        <v>0</v>
      </c>
      <c r="J131" s="85">
        <v>0</v>
      </c>
      <c r="K131" s="85">
        <v>0</v>
      </c>
    </row>
    <row r="132" spans="1:11">
      <c r="A132" s="85" t="s">
        <v>40</v>
      </c>
      <c r="B132" s="85" t="s">
        <v>5791</v>
      </c>
      <c r="C132" s="86" t="str">
        <f>IFERROR(VLOOKUP(UPPER(CONCATENATE($B132," - ",$A132)),'[1]Segurados Civis'!$A$5:$H$2142,6,0),"")</f>
        <v/>
      </c>
      <c r="D132" s="86" t="str">
        <f>IFERROR(VLOOKUP(UPPER(CONCATENATE($B132," - ",$A132)),'[1]Segurados Civis'!$A$5:$H$2142,7,0),"")</f>
        <v/>
      </c>
      <c r="E132" s="86" t="str">
        <f>IFERROR(VLOOKUP(UPPER(CONCATENATE($B132," - ",$A132)),'[1]Segurados Civis'!$A$5:$H$2142,8,0),"")</f>
        <v/>
      </c>
      <c r="F132" s="86" t="str">
        <f t="shared" si="4"/>
        <v/>
      </c>
      <c r="G132" s="85" t="s">
        <v>5035</v>
      </c>
      <c r="H132" s="85">
        <v>0</v>
      </c>
      <c r="I132" s="85">
        <v>0</v>
      </c>
      <c r="J132" s="85">
        <v>0</v>
      </c>
      <c r="K132" s="85">
        <v>0</v>
      </c>
    </row>
    <row r="133" spans="1:11">
      <c r="A133" s="85" t="s">
        <v>40</v>
      </c>
      <c r="B133" s="85" t="s">
        <v>5792</v>
      </c>
      <c r="C133" s="86">
        <f>IFERROR(VLOOKUP(UPPER(CONCATENATE($B133," - ",$A133)),'[1]Segurados Civis'!$A$5:$H$2142,6,0),"")</f>
        <v>0</v>
      </c>
      <c r="D133" s="86">
        <f>IFERROR(VLOOKUP(UPPER(CONCATENATE($B133," - ",$A133)),'[1]Segurados Civis'!$A$5:$H$2142,7,0),"")</f>
        <v>0</v>
      </c>
      <c r="E133" s="86">
        <f>IFERROR(VLOOKUP(UPPER(CONCATENATE($B133," - ",$A133)),'[1]Segurados Civis'!$A$5:$H$2142,8,0),"")</f>
        <v>0</v>
      </c>
      <c r="F133" s="86" t="str">
        <f t="shared" si="4"/>
        <v/>
      </c>
      <c r="G133" s="85" t="s">
        <v>5032</v>
      </c>
      <c r="H133" s="85">
        <v>0</v>
      </c>
      <c r="I133" s="85">
        <v>0</v>
      </c>
      <c r="J133" s="85">
        <v>0</v>
      </c>
      <c r="K133" s="85">
        <v>0</v>
      </c>
    </row>
    <row r="134" spans="1:11">
      <c r="A134" s="85" t="s">
        <v>40</v>
      </c>
      <c r="B134" s="85" t="s">
        <v>5793</v>
      </c>
      <c r="C134" s="86">
        <f>IFERROR(VLOOKUP(UPPER(CONCATENATE($B134," - ",$A134)),'[1]Segurados Civis'!$A$5:$H$2142,6,0),"")</f>
        <v>426</v>
      </c>
      <c r="D134" s="86">
        <f>IFERROR(VLOOKUP(UPPER(CONCATENATE($B134," - ",$A134)),'[1]Segurados Civis'!$A$5:$H$2142,7,0),"")</f>
        <v>93</v>
      </c>
      <c r="E134" s="86">
        <f>IFERROR(VLOOKUP(UPPER(CONCATENATE($B134," - ",$A134)),'[1]Segurados Civis'!$A$5:$H$2142,8,0),"")</f>
        <v>7</v>
      </c>
      <c r="F134" s="86">
        <f t="shared" si="4"/>
        <v>526</v>
      </c>
      <c r="G134" s="85" t="s">
        <v>5032</v>
      </c>
      <c r="H134" s="85">
        <v>0</v>
      </c>
      <c r="I134" s="85">
        <v>0</v>
      </c>
      <c r="J134" s="85">
        <v>0</v>
      </c>
      <c r="K134" s="85">
        <v>0</v>
      </c>
    </row>
    <row r="135" spans="1:11">
      <c r="A135" s="85" t="s">
        <v>40</v>
      </c>
      <c r="B135" s="85" t="s">
        <v>5794</v>
      </c>
      <c r="C135" s="86" t="str">
        <f>IFERROR(VLOOKUP(UPPER(CONCATENATE($B135," - ",$A135)),'[1]Segurados Civis'!$A$5:$H$2142,6,0),"")</f>
        <v/>
      </c>
      <c r="D135" s="86" t="str">
        <f>IFERROR(VLOOKUP(UPPER(CONCATENATE($B135," - ",$A135)),'[1]Segurados Civis'!$A$5:$H$2142,7,0),"")</f>
        <v/>
      </c>
      <c r="E135" s="86" t="str">
        <f>IFERROR(VLOOKUP(UPPER(CONCATENATE($B135," - ",$A135)),'[1]Segurados Civis'!$A$5:$H$2142,8,0),"")</f>
        <v/>
      </c>
      <c r="F135" s="86" t="str">
        <f t="shared" si="4"/>
        <v/>
      </c>
      <c r="G135" s="85" t="s">
        <v>5035</v>
      </c>
      <c r="H135" s="85">
        <v>0</v>
      </c>
      <c r="I135" s="85">
        <v>0</v>
      </c>
      <c r="J135" s="85">
        <v>0</v>
      </c>
      <c r="K135" s="85">
        <v>0</v>
      </c>
    </row>
    <row r="136" spans="1:11">
      <c r="A136" s="85" t="s">
        <v>40</v>
      </c>
      <c r="B136" s="85" t="s">
        <v>5795</v>
      </c>
      <c r="C136" s="86">
        <f>IFERROR(VLOOKUP(UPPER(CONCATENATE($B136," - ",$A136)),'[1]Segurados Civis'!$A$5:$H$2142,6,0),"")</f>
        <v>981</v>
      </c>
      <c r="D136" s="86">
        <f>IFERROR(VLOOKUP(UPPER(CONCATENATE($B136," - ",$A136)),'[1]Segurados Civis'!$A$5:$H$2142,7,0),"")</f>
        <v>67</v>
      </c>
      <c r="E136" s="86">
        <f>IFERROR(VLOOKUP(UPPER(CONCATENATE($B136," - ",$A136)),'[1]Segurados Civis'!$A$5:$H$2142,8,0),"")</f>
        <v>7</v>
      </c>
      <c r="F136" s="86">
        <f t="shared" si="4"/>
        <v>1055</v>
      </c>
      <c r="G136" s="85" t="s">
        <v>5032</v>
      </c>
      <c r="H136" s="85">
        <v>0</v>
      </c>
      <c r="I136" s="85">
        <v>0</v>
      </c>
      <c r="J136" s="85">
        <v>0</v>
      </c>
      <c r="K136" s="85">
        <v>0</v>
      </c>
    </row>
    <row r="137" spans="1:11">
      <c r="A137" s="85" t="s">
        <v>40</v>
      </c>
      <c r="B137" s="85" t="s">
        <v>5796</v>
      </c>
      <c r="C137" s="86" t="str">
        <f>IFERROR(VLOOKUP(UPPER(CONCATENATE($B137," - ",$A137)),'[1]Segurados Civis'!$A$5:$H$2142,6,0),"")</f>
        <v/>
      </c>
      <c r="D137" s="86" t="str">
        <f>IFERROR(VLOOKUP(UPPER(CONCATENATE($B137," - ",$A137)),'[1]Segurados Civis'!$A$5:$H$2142,7,0),"")</f>
        <v/>
      </c>
      <c r="E137" s="86" t="str">
        <f>IFERROR(VLOOKUP(UPPER(CONCATENATE($B137," - ",$A137)),'[1]Segurados Civis'!$A$5:$H$2142,8,0),"")</f>
        <v/>
      </c>
      <c r="F137" s="86" t="str">
        <f t="shared" si="4"/>
        <v/>
      </c>
      <c r="G137" s="85" t="s">
        <v>5035</v>
      </c>
      <c r="H137" s="85">
        <v>0</v>
      </c>
      <c r="I137" s="85">
        <v>0</v>
      </c>
      <c r="J137" s="85">
        <v>0</v>
      </c>
      <c r="K137" s="85">
        <v>0</v>
      </c>
    </row>
    <row r="138" spans="1:11">
      <c r="A138" s="85" t="s">
        <v>40</v>
      </c>
      <c r="B138" s="85" t="s">
        <v>5797</v>
      </c>
      <c r="C138" s="86" t="str">
        <f>IFERROR(VLOOKUP(UPPER(CONCATENATE($B138," - ",$A138)),'[1]Segurados Civis'!$A$5:$H$2142,6,0),"")</f>
        <v/>
      </c>
      <c r="D138" s="86" t="str">
        <f>IFERROR(VLOOKUP(UPPER(CONCATENATE($B138," - ",$A138)),'[1]Segurados Civis'!$A$5:$H$2142,7,0),"")</f>
        <v/>
      </c>
      <c r="E138" s="86" t="str">
        <f>IFERROR(VLOOKUP(UPPER(CONCATENATE($B138," - ",$A138)),'[1]Segurados Civis'!$A$5:$H$2142,8,0),"")</f>
        <v/>
      </c>
      <c r="F138" s="86" t="str">
        <f t="shared" si="4"/>
        <v/>
      </c>
      <c r="G138" s="85" t="s">
        <v>5035</v>
      </c>
      <c r="H138" s="85">
        <v>0</v>
      </c>
      <c r="I138" s="85">
        <v>0</v>
      </c>
      <c r="J138" s="85">
        <v>0</v>
      </c>
      <c r="K138" s="85">
        <v>0</v>
      </c>
    </row>
    <row r="139" spans="1:11">
      <c r="A139" s="85" t="s">
        <v>40</v>
      </c>
      <c r="B139" s="85" t="s">
        <v>5798</v>
      </c>
      <c r="C139" s="86" t="str">
        <f>IFERROR(VLOOKUP(UPPER(CONCATENATE($B139," - ",$A139)),'[1]Segurados Civis'!$A$5:$H$2142,6,0),"")</f>
        <v/>
      </c>
      <c r="D139" s="86" t="str">
        <f>IFERROR(VLOOKUP(UPPER(CONCATENATE($B139," - ",$A139)),'[1]Segurados Civis'!$A$5:$H$2142,7,0),"")</f>
        <v/>
      </c>
      <c r="E139" s="86" t="str">
        <f>IFERROR(VLOOKUP(UPPER(CONCATENATE($B139," - ",$A139)),'[1]Segurados Civis'!$A$5:$H$2142,8,0),"")</f>
        <v/>
      </c>
      <c r="F139" s="86" t="str">
        <f t="shared" si="4"/>
        <v/>
      </c>
      <c r="G139" s="85" t="s">
        <v>5035</v>
      </c>
      <c r="H139" s="85">
        <v>0</v>
      </c>
      <c r="I139" s="85">
        <v>0</v>
      </c>
      <c r="J139" s="85">
        <v>0</v>
      </c>
      <c r="K139" s="85">
        <v>0</v>
      </c>
    </row>
    <row r="140" spans="1:11">
      <c r="A140" s="85" t="s">
        <v>40</v>
      </c>
      <c r="B140" s="85" t="s">
        <v>5799</v>
      </c>
      <c r="C140" s="86" t="str">
        <f>IFERROR(VLOOKUP(UPPER(CONCATENATE($B140," - ",$A140)),'[1]Segurados Civis'!$A$5:$H$2142,6,0),"")</f>
        <v/>
      </c>
      <c r="D140" s="86" t="str">
        <f>IFERROR(VLOOKUP(UPPER(CONCATENATE($B140," - ",$A140)),'[1]Segurados Civis'!$A$5:$H$2142,7,0),"")</f>
        <v/>
      </c>
      <c r="E140" s="86" t="str">
        <f>IFERROR(VLOOKUP(UPPER(CONCATENATE($B140," - ",$A140)),'[1]Segurados Civis'!$A$5:$H$2142,8,0),"")</f>
        <v/>
      </c>
      <c r="F140" s="86" t="str">
        <f t="shared" si="4"/>
        <v/>
      </c>
      <c r="G140" s="85" t="s">
        <v>5035</v>
      </c>
      <c r="H140" s="85">
        <v>0</v>
      </c>
      <c r="I140" s="85">
        <v>0</v>
      </c>
      <c r="J140" s="85">
        <v>0</v>
      </c>
      <c r="K140" s="85">
        <v>0</v>
      </c>
    </row>
    <row r="141" spans="1:11">
      <c r="A141" s="85" t="s">
        <v>40</v>
      </c>
      <c r="B141" s="85" t="s">
        <v>5800</v>
      </c>
      <c r="C141" s="86" t="str">
        <f>IFERROR(VLOOKUP(UPPER(CONCATENATE($B141," - ",$A141)),'[1]Segurados Civis'!$A$5:$H$2142,6,0),"")</f>
        <v/>
      </c>
      <c r="D141" s="86" t="str">
        <f>IFERROR(VLOOKUP(UPPER(CONCATENATE($B141," - ",$A141)),'[1]Segurados Civis'!$A$5:$H$2142,7,0),"")</f>
        <v/>
      </c>
      <c r="E141" s="86" t="str">
        <f>IFERROR(VLOOKUP(UPPER(CONCATENATE($B141," - ",$A141)),'[1]Segurados Civis'!$A$5:$H$2142,8,0),"")</f>
        <v/>
      </c>
      <c r="F141" s="86" t="str">
        <f t="shared" si="4"/>
        <v/>
      </c>
      <c r="G141" s="85" t="s">
        <v>5035</v>
      </c>
      <c r="H141" s="85">
        <v>0</v>
      </c>
      <c r="I141" s="85">
        <v>0</v>
      </c>
      <c r="J141" s="85">
        <v>0</v>
      </c>
      <c r="K141" s="85">
        <v>0</v>
      </c>
    </row>
    <row r="142" spans="1:11">
      <c r="A142" s="85" t="s">
        <v>40</v>
      </c>
      <c r="B142" s="85" t="s">
        <v>5801</v>
      </c>
      <c r="C142" s="86" t="str">
        <f>IFERROR(VLOOKUP(UPPER(CONCATENATE($B142," - ",$A142)),'[1]Segurados Civis'!$A$5:$H$2142,6,0),"")</f>
        <v/>
      </c>
      <c r="D142" s="86" t="str">
        <f>IFERROR(VLOOKUP(UPPER(CONCATENATE($B142," - ",$A142)),'[1]Segurados Civis'!$A$5:$H$2142,7,0),"")</f>
        <v/>
      </c>
      <c r="E142" s="86" t="str">
        <f>IFERROR(VLOOKUP(UPPER(CONCATENATE($B142," - ",$A142)),'[1]Segurados Civis'!$A$5:$H$2142,8,0),"")</f>
        <v/>
      </c>
      <c r="F142" s="86" t="str">
        <f t="shared" si="4"/>
        <v/>
      </c>
      <c r="G142" s="85" t="s">
        <v>5035</v>
      </c>
      <c r="H142" s="85">
        <v>0</v>
      </c>
      <c r="I142" s="85">
        <v>0</v>
      </c>
      <c r="J142" s="85">
        <v>0</v>
      </c>
      <c r="K142" s="85">
        <v>0</v>
      </c>
    </row>
    <row r="143" spans="1:11">
      <c r="A143" s="85" t="s">
        <v>40</v>
      </c>
      <c r="B143" s="85" t="s">
        <v>5802</v>
      </c>
      <c r="C143" s="86" t="str">
        <f>IFERROR(VLOOKUP(UPPER(CONCATENATE($B143," - ",$A143)),'[1]Segurados Civis'!$A$5:$H$2142,6,0),"")</f>
        <v/>
      </c>
      <c r="D143" s="86" t="str">
        <f>IFERROR(VLOOKUP(UPPER(CONCATENATE($B143," - ",$A143)),'[1]Segurados Civis'!$A$5:$H$2142,7,0),"")</f>
        <v/>
      </c>
      <c r="E143" s="86" t="str">
        <f>IFERROR(VLOOKUP(UPPER(CONCATENATE($B143," - ",$A143)),'[1]Segurados Civis'!$A$5:$H$2142,8,0),"")</f>
        <v/>
      </c>
      <c r="F143" s="86" t="str">
        <f t="shared" si="4"/>
        <v/>
      </c>
      <c r="G143" s="85" t="s">
        <v>5035</v>
      </c>
      <c r="H143" s="85">
        <v>0</v>
      </c>
      <c r="I143" s="85">
        <v>0</v>
      </c>
      <c r="J143" s="85">
        <v>0</v>
      </c>
      <c r="K143" s="85">
        <v>0</v>
      </c>
    </row>
    <row r="144" spans="1:11">
      <c r="A144" s="85" t="s">
        <v>40</v>
      </c>
      <c r="B144" s="85" t="s">
        <v>5803</v>
      </c>
      <c r="C144" s="86" t="str">
        <f>IFERROR(VLOOKUP(UPPER(CONCATENATE($B144," - ",$A144)),'[1]Segurados Civis'!$A$5:$H$2142,6,0),"")</f>
        <v/>
      </c>
      <c r="D144" s="86" t="str">
        <f>IFERROR(VLOOKUP(UPPER(CONCATENATE($B144," - ",$A144)),'[1]Segurados Civis'!$A$5:$H$2142,7,0),"")</f>
        <v/>
      </c>
      <c r="E144" s="86" t="str">
        <f>IFERROR(VLOOKUP(UPPER(CONCATENATE($B144," - ",$A144)),'[1]Segurados Civis'!$A$5:$H$2142,8,0),"")</f>
        <v/>
      </c>
      <c r="F144" s="86" t="str">
        <f t="shared" si="4"/>
        <v/>
      </c>
      <c r="G144" s="85" t="s">
        <v>5035</v>
      </c>
      <c r="H144" s="85">
        <v>0</v>
      </c>
      <c r="I144" s="85">
        <v>0</v>
      </c>
      <c r="J144" s="85">
        <v>0</v>
      </c>
      <c r="K144" s="85">
        <v>0</v>
      </c>
    </row>
    <row r="145" spans="1:11">
      <c r="A145" s="85" t="s">
        <v>40</v>
      </c>
      <c r="B145" s="85" t="s">
        <v>5804</v>
      </c>
      <c r="C145" s="86" t="str">
        <f>IFERROR(VLOOKUP(UPPER(CONCATENATE($B145," - ",$A145)),'[1]Segurados Civis'!$A$5:$H$2142,6,0),"")</f>
        <v/>
      </c>
      <c r="D145" s="86" t="str">
        <f>IFERROR(VLOOKUP(UPPER(CONCATENATE($B145," - ",$A145)),'[1]Segurados Civis'!$A$5:$H$2142,7,0),"")</f>
        <v/>
      </c>
      <c r="E145" s="86" t="str">
        <f>IFERROR(VLOOKUP(UPPER(CONCATENATE($B145," - ",$A145)),'[1]Segurados Civis'!$A$5:$H$2142,8,0),"")</f>
        <v/>
      </c>
      <c r="F145" s="86" t="str">
        <f t="shared" si="4"/>
        <v/>
      </c>
      <c r="G145" s="85" t="s">
        <v>5035</v>
      </c>
      <c r="H145" s="85">
        <v>0</v>
      </c>
      <c r="I145" s="85">
        <v>0</v>
      </c>
      <c r="J145" s="85">
        <v>0</v>
      </c>
      <c r="K145" s="85">
        <v>0</v>
      </c>
    </row>
    <row r="146" spans="1:11">
      <c r="A146" s="85" t="s">
        <v>40</v>
      </c>
      <c r="B146" s="85" t="s">
        <v>5805</v>
      </c>
      <c r="C146" s="86" t="str">
        <f>IFERROR(VLOOKUP(UPPER(CONCATENATE($B146," - ",$A146)),'[1]Segurados Civis'!$A$5:$H$2142,6,0),"")</f>
        <v/>
      </c>
      <c r="D146" s="86" t="str">
        <f>IFERROR(VLOOKUP(UPPER(CONCATENATE($B146," - ",$A146)),'[1]Segurados Civis'!$A$5:$H$2142,7,0),"")</f>
        <v/>
      </c>
      <c r="E146" s="86" t="str">
        <f>IFERROR(VLOOKUP(UPPER(CONCATENATE($B146," - ",$A146)),'[1]Segurados Civis'!$A$5:$H$2142,8,0),"")</f>
        <v/>
      </c>
      <c r="F146" s="86" t="str">
        <f t="shared" si="4"/>
        <v/>
      </c>
      <c r="G146" s="85" t="s">
        <v>5035</v>
      </c>
      <c r="H146" s="85">
        <v>0</v>
      </c>
      <c r="I146" s="85">
        <v>0</v>
      </c>
      <c r="J146" s="85">
        <v>0</v>
      </c>
      <c r="K146" s="85">
        <v>0</v>
      </c>
    </row>
    <row r="147" spans="1:11">
      <c r="A147" s="85" t="s">
        <v>40</v>
      </c>
      <c r="B147" s="85" t="s">
        <v>5806</v>
      </c>
      <c r="C147" s="86" t="str">
        <f>IFERROR(VLOOKUP(UPPER(CONCATENATE($B147," - ",$A147)),'[1]Segurados Civis'!$A$5:$H$2142,6,0),"")</f>
        <v/>
      </c>
      <c r="D147" s="86" t="str">
        <f>IFERROR(VLOOKUP(UPPER(CONCATENATE($B147," - ",$A147)),'[1]Segurados Civis'!$A$5:$H$2142,7,0),"")</f>
        <v/>
      </c>
      <c r="E147" s="86" t="str">
        <f>IFERROR(VLOOKUP(UPPER(CONCATENATE($B147," - ",$A147)),'[1]Segurados Civis'!$A$5:$H$2142,8,0),"")</f>
        <v/>
      </c>
      <c r="F147" s="86" t="str">
        <f t="shared" si="4"/>
        <v/>
      </c>
      <c r="G147" s="85" t="s">
        <v>5035</v>
      </c>
      <c r="H147" s="85">
        <v>0</v>
      </c>
      <c r="I147" s="85">
        <v>0</v>
      </c>
      <c r="J147" s="85">
        <v>0</v>
      </c>
      <c r="K147" s="85">
        <v>0</v>
      </c>
    </row>
    <row r="148" spans="1:11">
      <c r="A148" s="85" t="s">
        <v>40</v>
      </c>
      <c r="B148" s="85" t="s">
        <v>5807</v>
      </c>
      <c r="C148" s="86" t="str">
        <f>IFERROR(VLOOKUP(UPPER(CONCATENATE($B148," - ",$A148)),'[1]Segurados Civis'!$A$5:$H$2142,6,0),"")</f>
        <v/>
      </c>
      <c r="D148" s="86" t="str">
        <f>IFERROR(VLOOKUP(UPPER(CONCATENATE($B148," - ",$A148)),'[1]Segurados Civis'!$A$5:$H$2142,7,0),"")</f>
        <v/>
      </c>
      <c r="E148" s="86" t="str">
        <f>IFERROR(VLOOKUP(UPPER(CONCATENATE($B148," - ",$A148)),'[1]Segurados Civis'!$A$5:$H$2142,8,0),"")</f>
        <v/>
      </c>
      <c r="F148" s="86" t="str">
        <f t="shared" si="4"/>
        <v/>
      </c>
      <c r="G148" s="85" t="s">
        <v>5035</v>
      </c>
      <c r="H148" s="85">
        <v>0</v>
      </c>
      <c r="I148" s="85">
        <v>0</v>
      </c>
      <c r="J148" s="85">
        <v>0</v>
      </c>
      <c r="K148" s="85">
        <v>0</v>
      </c>
    </row>
    <row r="149" spans="1:11">
      <c r="A149" s="85" t="s">
        <v>40</v>
      </c>
      <c r="B149" s="85" t="s">
        <v>5808</v>
      </c>
      <c r="C149" s="86">
        <f>IFERROR(VLOOKUP(UPPER(CONCATENATE($B149," - ",$A149)),'[1]Segurados Civis'!$A$5:$H$2142,6,0),"")</f>
        <v>286</v>
      </c>
      <c r="D149" s="86">
        <f>IFERROR(VLOOKUP(UPPER(CONCATENATE($B149," - ",$A149)),'[1]Segurados Civis'!$A$5:$H$2142,7,0),"")</f>
        <v>0</v>
      </c>
      <c r="E149" s="86">
        <f>IFERROR(VLOOKUP(UPPER(CONCATENATE($B149," - ",$A149)),'[1]Segurados Civis'!$A$5:$H$2142,8,0),"")</f>
        <v>1</v>
      </c>
      <c r="F149" s="86">
        <f t="shared" si="4"/>
        <v>287</v>
      </c>
      <c r="G149" s="85" t="s">
        <v>5032</v>
      </c>
      <c r="H149" s="85">
        <v>0</v>
      </c>
      <c r="I149" s="85">
        <v>0</v>
      </c>
      <c r="J149" s="85">
        <v>0</v>
      </c>
      <c r="K149" s="85">
        <v>0</v>
      </c>
    </row>
    <row r="150" spans="1:11">
      <c r="A150" s="85" t="s">
        <v>40</v>
      </c>
      <c r="B150" s="85" t="s">
        <v>5809</v>
      </c>
      <c r="C150" s="86">
        <f>IFERROR(VLOOKUP(UPPER(CONCATENATE($B150," - ",$A150)),'[1]Segurados Civis'!$A$5:$H$2142,6,0),"")</f>
        <v>5</v>
      </c>
      <c r="D150" s="86">
        <f>IFERROR(VLOOKUP(UPPER(CONCATENATE($B150," - ",$A150)),'[1]Segurados Civis'!$A$5:$H$2142,7,0),"")</f>
        <v>234</v>
      </c>
      <c r="E150" s="86">
        <f>IFERROR(VLOOKUP(UPPER(CONCATENATE($B150," - ",$A150)),'[1]Segurados Civis'!$A$5:$H$2142,8,0),"")</f>
        <v>24</v>
      </c>
      <c r="F150" s="86">
        <f t="shared" si="4"/>
        <v>263</v>
      </c>
      <c r="G150" s="85" t="s">
        <v>5032</v>
      </c>
      <c r="H150" s="85">
        <v>0</v>
      </c>
      <c r="I150" s="85">
        <v>0</v>
      </c>
      <c r="J150" s="85">
        <v>0</v>
      </c>
      <c r="K150" s="85">
        <v>0</v>
      </c>
    </row>
    <row r="151" spans="1:11">
      <c r="A151" s="85" t="s">
        <v>40</v>
      </c>
      <c r="B151" s="85" t="s">
        <v>5810</v>
      </c>
      <c r="C151" s="86">
        <f>IFERROR(VLOOKUP(UPPER(CONCATENATE($B151," - ",$A151)),'[1]Segurados Civis'!$A$5:$H$2142,6,0),"")</f>
        <v>0</v>
      </c>
      <c r="D151" s="86">
        <f>IFERROR(VLOOKUP(UPPER(CONCATENATE($B151," - ",$A151)),'[1]Segurados Civis'!$A$5:$H$2142,7,0),"")</f>
        <v>0</v>
      </c>
      <c r="E151" s="86">
        <f>IFERROR(VLOOKUP(UPPER(CONCATENATE($B151," - ",$A151)),'[1]Segurados Civis'!$A$5:$H$2142,8,0),"")</f>
        <v>0</v>
      </c>
      <c r="F151" s="86" t="str">
        <f t="shared" si="4"/>
        <v/>
      </c>
      <c r="G151" s="85" t="s">
        <v>5032</v>
      </c>
      <c r="H151" s="85">
        <v>0</v>
      </c>
      <c r="I151" s="85">
        <v>0</v>
      </c>
      <c r="J151" s="85">
        <v>0</v>
      </c>
      <c r="K151" s="85">
        <v>0</v>
      </c>
    </row>
    <row r="152" spans="1:11">
      <c r="A152" s="85" t="s">
        <v>40</v>
      </c>
      <c r="B152" s="85" t="s">
        <v>5811</v>
      </c>
      <c r="C152" s="86" t="str">
        <f>IFERROR(VLOOKUP(UPPER(CONCATENATE($B152," - ",$A152)),'[1]Segurados Civis'!$A$5:$H$2142,6,0),"")</f>
        <v/>
      </c>
      <c r="D152" s="86" t="str">
        <f>IFERROR(VLOOKUP(UPPER(CONCATENATE($B152," - ",$A152)),'[1]Segurados Civis'!$A$5:$H$2142,7,0),"")</f>
        <v/>
      </c>
      <c r="E152" s="86" t="str">
        <f>IFERROR(VLOOKUP(UPPER(CONCATENATE($B152," - ",$A152)),'[1]Segurados Civis'!$A$5:$H$2142,8,0),"")</f>
        <v/>
      </c>
      <c r="F152" s="86" t="str">
        <f t="shared" si="4"/>
        <v/>
      </c>
      <c r="G152" s="85" t="s">
        <v>5035</v>
      </c>
      <c r="H152" s="85">
        <v>0</v>
      </c>
      <c r="I152" s="85">
        <v>0</v>
      </c>
      <c r="J152" s="85">
        <v>0</v>
      </c>
      <c r="K152" s="85">
        <v>0</v>
      </c>
    </row>
    <row r="153" spans="1:11">
      <c r="A153" s="85" t="s">
        <v>40</v>
      </c>
      <c r="B153" s="85" t="s">
        <v>5812</v>
      </c>
      <c r="C153" s="86">
        <f>IFERROR(VLOOKUP(UPPER(CONCATENATE($B153," - ",$A153)),'[1]Segurados Civis'!$A$5:$H$2142,6,0),"")</f>
        <v>1657</v>
      </c>
      <c r="D153" s="86">
        <f>IFERROR(VLOOKUP(UPPER(CONCATENATE($B153," - ",$A153)),'[1]Segurados Civis'!$A$5:$H$2142,7,0),"")</f>
        <v>501</v>
      </c>
      <c r="E153" s="86">
        <f>IFERROR(VLOOKUP(UPPER(CONCATENATE($B153," - ",$A153)),'[1]Segurados Civis'!$A$5:$H$2142,8,0),"")</f>
        <v>78</v>
      </c>
      <c r="F153" s="86">
        <f t="shared" si="4"/>
        <v>2236</v>
      </c>
      <c r="G153" s="85" t="s">
        <v>5032</v>
      </c>
      <c r="H153" s="85">
        <v>0</v>
      </c>
      <c r="I153" s="85">
        <v>0</v>
      </c>
      <c r="J153" s="85">
        <v>0</v>
      </c>
      <c r="K153" s="85">
        <v>0</v>
      </c>
    </row>
    <row r="154" spans="1:11">
      <c r="A154" s="85" t="s">
        <v>40</v>
      </c>
      <c r="B154" s="85" t="s">
        <v>5813</v>
      </c>
      <c r="C154" s="86" t="str">
        <f>IFERROR(VLOOKUP(UPPER(CONCATENATE($B154," - ",$A154)),'[1]Segurados Civis'!$A$5:$H$2142,6,0),"")</f>
        <v/>
      </c>
      <c r="D154" s="86" t="str">
        <f>IFERROR(VLOOKUP(UPPER(CONCATENATE($B154," - ",$A154)),'[1]Segurados Civis'!$A$5:$H$2142,7,0),"")</f>
        <v/>
      </c>
      <c r="E154" s="86" t="str">
        <f>IFERROR(VLOOKUP(UPPER(CONCATENATE($B154," - ",$A154)),'[1]Segurados Civis'!$A$5:$H$2142,8,0),"")</f>
        <v/>
      </c>
      <c r="F154" s="86" t="str">
        <f t="shared" si="4"/>
        <v/>
      </c>
      <c r="G154" s="85" t="s">
        <v>5035</v>
      </c>
      <c r="H154" s="85">
        <v>0</v>
      </c>
      <c r="I154" s="85">
        <v>0</v>
      </c>
      <c r="J154" s="85">
        <v>0</v>
      </c>
      <c r="K154" s="85">
        <v>0</v>
      </c>
    </row>
    <row r="155" spans="1:11">
      <c r="A155" s="85" t="s">
        <v>40</v>
      </c>
      <c r="B155" s="85" t="s">
        <v>5814</v>
      </c>
      <c r="C155" s="86">
        <f>IFERROR(VLOOKUP(UPPER(CONCATENATE($B155," - ",$A155)),'[1]Segurados Civis'!$A$5:$H$2142,6,0),"")</f>
        <v>657</v>
      </c>
      <c r="D155" s="86">
        <f>IFERROR(VLOOKUP(UPPER(CONCATENATE($B155," - ",$A155)),'[1]Segurados Civis'!$A$5:$H$2142,7,0),"")</f>
        <v>0</v>
      </c>
      <c r="E155" s="86">
        <f>IFERROR(VLOOKUP(UPPER(CONCATENATE($B155," - ",$A155)),'[1]Segurados Civis'!$A$5:$H$2142,8,0),"")</f>
        <v>0</v>
      </c>
      <c r="F155" s="86">
        <f t="shared" si="4"/>
        <v>657</v>
      </c>
      <c r="G155" s="85" t="s">
        <v>5032</v>
      </c>
      <c r="H155" s="85">
        <v>0</v>
      </c>
      <c r="I155" s="85">
        <v>0</v>
      </c>
      <c r="J155" s="85">
        <v>0</v>
      </c>
      <c r="K155" s="85">
        <v>0</v>
      </c>
    </row>
    <row r="156" spans="1:11">
      <c r="A156" s="85" t="s">
        <v>40</v>
      </c>
      <c r="B156" s="85" t="s">
        <v>5815</v>
      </c>
      <c r="C156" s="86" t="str">
        <f>IFERROR(VLOOKUP(UPPER(CONCATENATE($B156," - ",$A156)),'[1]Segurados Civis'!$A$5:$H$2142,6,0),"")</f>
        <v/>
      </c>
      <c r="D156" s="86" t="str">
        <f>IFERROR(VLOOKUP(UPPER(CONCATENATE($B156," - ",$A156)),'[1]Segurados Civis'!$A$5:$H$2142,7,0),"")</f>
        <v/>
      </c>
      <c r="E156" s="86" t="str">
        <f>IFERROR(VLOOKUP(UPPER(CONCATENATE($B156," - ",$A156)),'[1]Segurados Civis'!$A$5:$H$2142,8,0),"")</f>
        <v/>
      </c>
      <c r="F156" s="86" t="str">
        <f t="shared" si="4"/>
        <v/>
      </c>
      <c r="G156" s="85" t="s">
        <v>5035</v>
      </c>
      <c r="H156" s="85">
        <v>0</v>
      </c>
      <c r="I156" s="85">
        <v>0</v>
      </c>
      <c r="J156" s="85">
        <v>0</v>
      </c>
      <c r="K156" s="85">
        <v>0</v>
      </c>
    </row>
    <row r="157" spans="1:11">
      <c r="A157" s="85" t="s">
        <v>40</v>
      </c>
      <c r="B157" s="85" t="s">
        <v>5816</v>
      </c>
      <c r="C157" s="86">
        <f>IFERROR(VLOOKUP(UPPER(CONCATENATE($B157," - ",$A157)),'[1]Segurados Civis'!$A$5:$H$2142,6,0),"")</f>
        <v>0</v>
      </c>
      <c r="D157" s="86">
        <f>IFERROR(VLOOKUP(UPPER(CONCATENATE($B157," - ",$A157)),'[1]Segurados Civis'!$A$5:$H$2142,7,0),"")</f>
        <v>0</v>
      </c>
      <c r="E157" s="86">
        <f>IFERROR(VLOOKUP(UPPER(CONCATENATE($B157," - ",$A157)),'[1]Segurados Civis'!$A$5:$H$2142,8,0),"")</f>
        <v>0</v>
      </c>
      <c r="F157" s="86" t="str">
        <f t="shared" si="4"/>
        <v/>
      </c>
      <c r="G157" s="85" t="s">
        <v>5032</v>
      </c>
      <c r="H157" s="85">
        <v>0</v>
      </c>
      <c r="I157" s="85">
        <v>0</v>
      </c>
      <c r="J157" s="85">
        <v>0</v>
      </c>
      <c r="K157" s="85">
        <v>0</v>
      </c>
    </row>
    <row r="158" spans="1:11">
      <c r="A158" s="85" t="s">
        <v>40</v>
      </c>
      <c r="B158" s="85" t="s">
        <v>5817</v>
      </c>
      <c r="C158" s="86" t="str">
        <f>IFERROR(VLOOKUP(UPPER(CONCATENATE($B158," - ",$A158)),'[1]Segurados Civis'!$A$5:$H$2142,6,0),"")</f>
        <v/>
      </c>
      <c r="D158" s="86" t="str">
        <f>IFERROR(VLOOKUP(UPPER(CONCATENATE($B158," - ",$A158)),'[1]Segurados Civis'!$A$5:$H$2142,7,0),"")</f>
        <v/>
      </c>
      <c r="E158" s="86" t="str">
        <f>IFERROR(VLOOKUP(UPPER(CONCATENATE($B158," - ",$A158)),'[1]Segurados Civis'!$A$5:$H$2142,8,0),"")</f>
        <v/>
      </c>
      <c r="F158" s="86" t="str">
        <f t="shared" si="4"/>
        <v/>
      </c>
      <c r="G158" s="85" t="s">
        <v>5035</v>
      </c>
      <c r="H158" s="85">
        <v>0</v>
      </c>
      <c r="I158" s="85">
        <v>0</v>
      </c>
      <c r="J158" s="85">
        <v>0</v>
      </c>
      <c r="K158" s="85">
        <v>0</v>
      </c>
    </row>
    <row r="159" spans="1:11">
      <c r="A159" s="85" t="s">
        <v>40</v>
      </c>
      <c r="B159" s="85" t="s">
        <v>5818</v>
      </c>
      <c r="C159" s="86" t="str">
        <f>IFERROR(VLOOKUP(UPPER(CONCATENATE($B159," - ",$A159)),'[1]Segurados Civis'!$A$5:$H$2142,6,0),"")</f>
        <v/>
      </c>
      <c r="D159" s="86" t="str">
        <f>IFERROR(VLOOKUP(UPPER(CONCATENATE($B159," - ",$A159)),'[1]Segurados Civis'!$A$5:$H$2142,7,0),"")</f>
        <v/>
      </c>
      <c r="E159" s="86" t="str">
        <f>IFERROR(VLOOKUP(UPPER(CONCATENATE($B159," - ",$A159)),'[1]Segurados Civis'!$A$5:$H$2142,8,0),"")</f>
        <v/>
      </c>
      <c r="F159" s="86" t="str">
        <f t="shared" si="4"/>
        <v/>
      </c>
      <c r="G159" s="85" t="s">
        <v>5035</v>
      </c>
      <c r="H159" s="85">
        <v>0</v>
      </c>
      <c r="I159" s="85">
        <v>0</v>
      </c>
      <c r="J159" s="85">
        <v>0</v>
      </c>
      <c r="K159" s="85">
        <v>0</v>
      </c>
    </row>
    <row r="160" spans="1:11">
      <c r="A160" s="85" t="s">
        <v>40</v>
      </c>
      <c r="B160" s="85" t="s">
        <v>5819</v>
      </c>
      <c r="C160" s="86">
        <f>IFERROR(VLOOKUP(UPPER(CONCATENATE($B160," - ",$A160)),'[1]Segurados Civis'!$A$5:$H$2142,6,0),"")</f>
        <v>0</v>
      </c>
      <c r="D160" s="86">
        <f>IFERROR(VLOOKUP(UPPER(CONCATENATE($B160," - ",$A160)),'[1]Segurados Civis'!$A$5:$H$2142,7,0),"")</f>
        <v>0</v>
      </c>
      <c r="E160" s="86">
        <f>IFERROR(VLOOKUP(UPPER(CONCATENATE($B160," - ",$A160)),'[1]Segurados Civis'!$A$5:$H$2142,8,0),"")</f>
        <v>0</v>
      </c>
      <c r="F160" s="86" t="str">
        <f t="shared" si="4"/>
        <v/>
      </c>
      <c r="G160" s="85" t="s">
        <v>5032</v>
      </c>
      <c r="H160" s="85">
        <v>0</v>
      </c>
      <c r="I160" s="85">
        <v>0</v>
      </c>
      <c r="J160" s="85">
        <v>0</v>
      </c>
      <c r="K160" s="85">
        <v>0</v>
      </c>
    </row>
    <row r="161" spans="1:11">
      <c r="A161" s="85" t="s">
        <v>40</v>
      </c>
      <c r="B161" s="85" t="s">
        <v>5820</v>
      </c>
      <c r="C161" s="86" t="str">
        <f>IFERROR(VLOOKUP(UPPER(CONCATENATE($B161," - ",$A161)),'[1]Segurados Civis'!$A$5:$H$2142,6,0),"")</f>
        <v/>
      </c>
      <c r="D161" s="86" t="str">
        <f>IFERROR(VLOOKUP(UPPER(CONCATENATE($B161," - ",$A161)),'[1]Segurados Civis'!$A$5:$H$2142,7,0),"")</f>
        <v/>
      </c>
      <c r="E161" s="86" t="str">
        <f>IFERROR(VLOOKUP(UPPER(CONCATENATE($B161," - ",$A161)),'[1]Segurados Civis'!$A$5:$H$2142,8,0),"")</f>
        <v/>
      </c>
      <c r="F161" s="86" t="str">
        <f t="shared" si="4"/>
        <v/>
      </c>
      <c r="G161" s="85" t="s">
        <v>5035</v>
      </c>
      <c r="H161" s="85">
        <v>0</v>
      </c>
      <c r="I161" s="85">
        <v>0</v>
      </c>
      <c r="J161" s="85">
        <v>0</v>
      </c>
      <c r="K161" s="85">
        <v>0</v>
      </c>
    </row>
    <row r="162" spans="1:11">
      <c r="A162" s="85" t="s">
        <v>40</v>
      </c>
      <c r="B162" s="85" t="s">
        <v>5821</v>
      </c>
      <c r="C162" s="86">
        <f>IFERROR(VLOOKUP(UPPER(CONCATENATE($B162," - ",$A162)),'[1]Segurados Civis'!$A$5:$H$2142,6,0),"")</f>
        <v>830</v>
      </c>
      <c r="D162" s="86">
        <f>IFERROR(VLOOKUP(UPPER(CONCATENATE($B162," - ",$A162)),'[1]Segurados Civis'!$A$5:$H$2142,7,0),"")</f>
        <v>54</v>
      </c>
      <c r="E162" s="86">
        <f>IFERROR(VLOOKUP(UPPER(CONCATENATE($B162," - ",$A162)),'[1]Segurados Civis'!$A$5:$H$2142,8,0),"")</f>
        <v>3</v>
      </c>
      <c r="F162" s="86">
        <f t="shared" ref="F162:F186" si="5">IF(SUM(C162:E162)=0,"",SUM(C162:E162))</f>
        <v>887</v>
      </c>
      <c r="G162" s="85" t="s">
        <v>5032</v>
      </c>
      <c r="H162" s="85">
        <v>0</v>
      </c>
      <c r="I162" s="85">
        <v>0</v>
      </c>
      <c r="J162" s="85">
        <v>0</v>
      </c>
      <c r="K162" s="85">
        <v>0</v>
      </c>
    </row>
    <row r="163" spans="1:11">
      <c r="A163" s="85" t="s">
        <v>40</v>
      </c>
      <c r="B163" s="85" t="s">
        <v>5822</v>
      </c>
      <c r="C163" s="86" t="str">
        <f>IFERROR(VLOOKUP(UPPER(CONCATENATE($B163," - ",$A163)),'[1]Segurados Civis'!$A$5:$H$2142,6,0),"")</f>
        <v/>
      </c>
      <c r="D163" s="86" t="str">
        <f>IFERROR(VLOOKUP(UPPER(CONCATENATE($B163," - ",$A163)),'[1]Segurados Civis'!$A$5:$H$2142,7,0),"")</f>
        <v/>
      </c>
      <c r="E163" s="86" t="str">
        <f>IFERROR(VLOOKUP(UPPER(CONCATENATE($B163," - ",$A163)),'[1]Segurados Civis'!$A$5:$H$2142,8,0),"")</f>
        <v/>
      </c>
      <c r="F163" s="86" t="str">
        <f t="shared" si="5"/>
        <v/>
      </c>
      <c r="G163" s="85" t="s">
        <v>5035</v>
      </c>
      <c r="H163" s="85">
        <v>0</v>
      </c>
      <c r="I163" s="85">
        <v>0</v>
      </c>
      <c r="J163" s="85">
        <v>0</v>
      </c>
      <c r="K163" s="85">
        <v>0</v>
      </c>
    </row>
    <row r="164" spans="1:11">
      <c r="A164" s="85" t="s">
        <v>40</v>
      </c>
      <c r="B164" s="85" t="s">
        <v>5823</v>
      </c>
      <c r="C164" s="86">
        <f>IFERROR(VLOOKUP(UPPER(CONCATENATE($B164," - ",$A164)),'[1]Segurados Civis'!$A$5:$H$2142,6,0),"")</f>
        <v>1760</v>
      </c>
      <c r="D164" s="86">
        <f>IFERROR(VLOOKUP(UPPER(CONCATENATE($B164," - ",$A164)),'[1]Segurados Civis'!$A$5:$H$2142,7,0),"")</f>
        <v>164</v>
      </c>
      <c r="E164" s="86">
        <f>IFERROR(VLOOKUP(UPPER(CONCATENATE($B164," - ",$A164)),'[1]Segurados Civis'!$A$5:$H$2142,8,0),"")</f>
        <v>51</v>
      </c>
      <c r="F164" s="86">
        <f t="shared" si="5"/>
        <v>1975</v>
      </c>
      <c r="G164" s="85" t="s">
        <v>5032</v>
      </c>
      <c r="H164" s="85">
        <v>0</v>
      </c>
      <c r="I164" s="85">
        <v>0</v>
      </c>
      <c r="J164" s="85">
        <v>0</v>
      </c>
      <c r="K164" s="85">
        <v>0</v>
      </c>
    </row>
    <row r="165" spans="1:11">
      <c r="A165" s="85" t="s">
        <v>40</v>
      </c>
      <c r="B165" s="85" t="s">
        <v>5824</v>
      </c>
      <c r="C165" s="86" t="str">
        <f>IFERROR(VLOOKUP(UPPER(CONCATENATE($B165," - ",$A165)),'[1]Segurados Civis'!$A$5:$H$2142,6,0),"")</f>
        <v/>
      </c>
      <c r="D165" s="86" t="str">
        <f>IFERROR(VLOOKUP(UPPER(CONCATENATE($B165," - ",$A165)),'[1]Segurados Civis'!$A$5:$H$2142,7,0),"")</f>
        <v/>
      </c>
      <c r="E165" s="86" t="str">
        <f>IFERROR(VLOOKUP(UPPER(CONCATENATE($B165," - ",$A165)),'[1]Segurados Civis'!$A$5:$H$2142,8,0),"")</f>
        <v/>
      </c>
      <c r="F165" s="86" t="str">
        <f t="shared" si="5"/>
        <v/>
      </c>
      <c r="G165" s="85" t="s">
        <v>5035</v>
      </c>
      <c r="H165" s="85">
        <v>0</v>
      </c>
      <c r="I165" s="85">
        <v>0</v>
      </c>
      <c r="J165" s="85">
        <v>0</v>
      </c>
      <c r="K165" s="85">
        <v>0</v>
      </c>
    </row>
    <row r="166" spans="1:11">
      <c r="A166" s="85" t="s">
        <v>40</v>
      </c>
      <c r="B166" s="85" t="s">
        <v>5825</v>
      </c>
      <c r="C166" s="86">
        <f>IFERROR(VLOOKUP(UPPER(CONCATENATE($B166," - ",$A166)),'[1]Segurados Civis'!$A$5:$H$2142,6,0),"")</f>
        <v>284</v>
      </c>
      <c r="D166" s="86">
        <f>IFERROR(VLOOKUP(UPPER(CONCATENATE($B166," - ",$A166)),'[1]Segurados Civis'!$A$5:$H$2142,7,0),"")</f>
        <v>0</v>
      </c>
      <c r="E166" s="86">
        <f>IFERROR(VLOOKUP(UPPER(CONCATENATE($B166," - ",$A166)),'[1]Segurados Civis'!$A$5:$H$2142,8,0),"")</f>
        <v>0</v>
      </c>
      <c r="F166" s="86">
        <f t="shared" si="5"/>
        <v>284</v>
      </c>
      <c r="G166" s="85" t="s">
        <v>5503</v>
      </c>
      <c r="H166" s="85">
        <v>0</v>
      </c>
      <c r="I166" s="85">
        <v>0</v>
      </c>
      <c r="J166" s="85">
        <v>0</v>
      </c>
      <c r="K166" s="85">
        <v>0</v>
      </c>
    </row>
    <row r="167" spans="1:11">
      <c r="A167" s="85" t="s">
        <v>40</v>
      </c>
      <c r="B167" s="85" t="s">
        <v>5826</v>
      </c>
      <c r="C167" s="86" t="str">
        <f>IFERROR(VLOOKUP(UPPER(CONCATENATE($B167," - ",$A167)),'[1]Segurados Civis'!$A$5:$H$2142,6,0),"")</f>
        <v/>
      </c>
      <c r="D167" s="86" t="str">
        <f>IFERROR(VLOOKUP(UPPER(CONCATENATE($B167," - ",$A167)),'[1]Segurados Civis'!$A$5:$H$2142,7,0),"")</f>
        <v/>
      </c>
      <c r="E167" s="86" t="str">
        <f>IFERROR(VLOOKUP(UPPER(CONCATENATE($B167," - ",$A167)),'[1]Segurados Civis'!$A$5:$H$2142,8,0),"")</f>
        <v/>
      </c>
      <c r="F167" s="86" t="str">
        <f t="shared" si="5"/>
        <v/>
      </c>
      <c r="G167" s="85" t="s">
        <v>5035</v>
      </c>
      <c r="H167" s="85">
        <v>0</v>
      </c>
      <c r="I167" s="85">
        <v>0</v>
      </c>
      <c r="J167" s="85">
        <v>0</v>
      </c>
      <c r="K167" s="85">
        <v>0</v>
      </c>
    </row>
    <row r="168" spans="1:11">
      <c r="A168" s="85" t="s">
        <v>40</v>
      </c>
      <c r="B168" s="85" t="s">
        <v>5827</v>
      </c>
      <c r="C168" s="86" t="str">
        <f>IFERROR(VLOOKUP(UPPER(CONCATENATE($B168," - ",$A168)),'[1]Segurados Civis'!$A$5:$H$2142,6,0),"")</f>
        <v/>
      </c>
      <c r="D168" s="86" t="str">
        <f>IFERROR(VLOOKUP(UPPER(CONCATENATE($B168," - ",$A168)),'[1]Segurados Civis'!$A$5:$H$2142,7,0),"")</f>
        <v/>
      </c>
      <c r="E168" s="86" t="str">
        <f>IFERROR(VLOOKUP(UPPER(CONCATENATE($B168," - ",$A168)),'[1]Segurados Civis'!$A$5:$H$2142,8,0),"")</f>
        <v/>
      </c>
      <c r="F168" s="86" t="str">
        <f t="shared" si="5"/>
        <v/>
      </c>
      <c r="G168" s="85" t="s">
        <v>5035</v>
      </c>
      <c r="H168" s="85">
        <v>0</v>
      </c>
      <c r="I168" s="85">
        <v>0</v>
      </c>
      <c r="J168" s="85">
        <v>0</v>
      </c>
      <c r="K168" s="85">
        <v>0</v>
      </c>
    </row>
    <row r="169" spans="1:11">
      <c r="A169" s="85" t="s">
        <v>40</v>
      </c>
      <c r="B169" s="85" t="s">
        <v>5828</v>
      </c>
      <c r="C169" s="86" t="str">
        <f>IFERROR(VLOOKUP(UPPER(CONCATENATE($B169," - ",$A169)),'[1]Segurados Civis'!$A$5:$H$2142,6,0),"")</f>
        <v/>
      </c>
      <c r="D169" s="86" t="str">
        <f>IFERROR(VLOOKUP(UPPER(CONCATENATE($B169," - ",$A169)),'[1]Segurados Civis'!$A$5:$H$2142,7,0),"")</f>
        <v/>
      </c>
      <c r="E169" s="86" t="str">
        <f>IFERROR(VLOOKUP(UPPER(CONCATENATE($B169," - ",$A169)),'[1]Segurados Civis'!$A$5:$H$2142,8,0),"")</f>
        <v/>
      </c>
      <c r="F169" s="86" t="str">
        <f t="shared" si="5"/>
        <v/>
      </c>
      <c r="G169" s="85" t="s">
        <v>5035</v>
      </c>
      <c r="H169" s="85">
        <v>0</v>
      </c>
      <c r="I169" s="85">
        <v>0</v>
      </c>
      <c r="J169" s="85">
        <v>0</v>
      </c>
      <c r="K169" s="85">
        <v>0</v>
      </c>
    </row>
    <row r="170" spans="1:11">
      <c r="A170" s="85" t="s">
        <v>40</v>
      </c>
      <c r="B170" s="85" t="s">
        <v>5829</v>
      </c>
      <c r="C170" s="86">
        <f>IFERROR(VLOOKUP(UPPER(CONCATENATE($B170," - ",$A170)),'[1]Segurados Civis'!$A$5:$H$2142,6,0),"")</f>
        <v>732</v>
      </c>
      <c r="D170" s="86">
        <f>IFERROR(VLOOKUP(UPPER(CONCATENATE($B170," - ",$A170)),'[1]Segurados Civis'!$A$5:$H$2142,7,0),"")</f>
        <v>77</v>
      </c>
      <c r="E170" s="86">
        <f>IFERROR(VLOOKUP(UPPER(CONCATENATE($B170," - ",$A170)),'[1]Segurados Civis'!$A$5:$H$2142,8,0),"")</f>
        <v>2</v>
      </c>
      <c r="F170" s="86">
        <f t="shared" si="5"/>
        <v>811</v>
      </c>
      <c r="G170" s="85" t="s">
        <v>5032</v>
      </c>
      <c r="H170" s="85">
        <v>0</v>
      </c>
      <c r="I170" s="85">
        <v>0</v>
      </c>
      <c r="J170" s="85">
        <v>0</v>
      </c>
      <c r="K170" s="85">
        <v>0</v>
      </c>
    </row>
    <row r="171" spans="1:11">
      <c r="A171" s="85" t="s">
        <v>40</v>
      </c>
      <c r="B171" s="85" t="s">
        <v>5830</v>
      </c>
      <c r="C171" s="86" t="str">
        <f>IFERROR(VLOOKUP(UPPER(CONCATENATE($B171," - ",$A171)),'[1]Segurados Civis'!$A$5:$H$2142,6,0),"")</f>
        <v/>
      </c>
      <c r="D171" s="86" t="str">
        <f>IFERROR(VLOOKUP(UPPER(CONCATENATE($B171," - ",$A171)),'[1]Segurados Civis'!$A$5:$H$2142,7,0),"")</f>
        <v/>
      </c>
      <c r="E171" s="86" t="str">
        <f>IFERROR(VLOOKUP(UPPER(CONCATENATE($B171," - ",$A171)),'[1]Segurados Civis'!$A$5:$H$2142,8,0),"")</f>
        <v/>
      </c>
      <c r="F171" s="86" t="str">
        <f t="shared" si="5"/>
        <v/>
      </c>
      <c r="G171" s="85" t="s">
        <v>5035</v>
      </c>
      <c r="H171" s="85">
        <v>0</v>
      </c>
      <c r="I171" s="85">
        <v>0</v>
      </c>
      <c r="J171" s="85">
        <v>0</v>
      </c>
      <c r="K171" s="85">
        <v>0</v>
      </c>
    </row>
    <row r="172" spans="1:11">
      <c r="A172" s="85" t="s">
        <v>40</v>
      </c>
      <c r="B172" s="85" t="s">
        <v>5831</v>
      </c>
      <c r="C172" s="86" t="str">
        <f>IFERROR(VLOOKUP(UPPER(CONCATENATE($B172," - ",$A172)),'[1]Segurados Civis'!$A$5:$H$2142,6,0),"")</f>
        <v/>
      </c>
      <c r="D172" s="86" t="str">
        <f>IFERROR(VLOOKUP(UPPER(CONCATENATE($B172," - ",$A172)),'[1]Segurados Civis'!$A$5:$H$2142,7,0),"")</f>
        <v/>
      </c>
      <c r="E172" s="86" t="str">
        <f>IFERROR(VLOOKUP(UPPER(CONCATENATE($B172," - ",$A172)),'[1]Segurados Civis'!$A$5:$H$2142,8,0),"")</f>
        <v/>
      </c>
      <c r="F172" s="86" t="str">
        <f t="shared" si="5"/>
        <v/>
      </c>
      <c r="G172" s="85" t="s">
        <v>5035</v>
      </c>
      <c r="H172" s="85">
        <v>0</v>
      </c>
      <c r="I172" s="85">
        <v>0</v>
      </c>
      <c r="J172" s="85">
        <v>0</v>
      </c>
      <c r="K172" s="85">
        <v>0</v>
      </c>
    </row>
    <row r="173" spans="1:11">
      <c r="A173" s="85" t="s">
        <v>40</v>
      </c>
      <c r="B173" s="85" t="s">
        <v>5832</v>
      </c>
      <c r="C173" s="86" t="str">
        <f>IFERROR(VLOOKUP(UPPER(CONCATENATE($B173," - ",$A173)),'[1]Segurados Civis'!$A$5:$H$2142,6,0),"")</f>
        <v/>
      </c>
      <c r="D173" s="86" t="str">
        <f>IFERROR(VLOOKUP(UPPER(CONCATENATE($B173," - ",$A173)),'[1]Segurados Civis'!$A$5:$H$2142,7,0),"")</f>
        <v/>
      </c>
      <c r="E173" s="86" t="str">
        <f>IFERROR(VLOOKUP(UPPER(CONCATENATE($B173," - ",$A173)),'[1]Segurados Civis'!$A$5:$H$2142,8,0),"")</f>
        <v/>
      </c>
      <c r="F173" s="86" t="str">
        <f t="shared" si="5"/>
        <v/>
      </c>
      <c r="G173" s="85" t="s">
        <v>5035</v>
      </c>
      <c r="H173" s="85">
        <v>0</v>
      </c>
      <c r="I173" s="85">
        <v>0</v>
      </c>
      <c r="J173" s="85">
        <v>0</v>
      </c>
      <c r="K173" s="85">
        <v>0</v>
      </c>
    </row>
    <row r="174" spans="1:11">
      <c r="A174" s="85" t="s">
        <v>40</v>
      </c>
      <c r="B174" s="85" t="s">
        <v>5833</v>
      </c>
      <c r="C174" s="86">
        <f>IFERROR(VLOOKUP(UPPER(CONCATENATE($B174," - ",$A174)),'[1]Segurados Civis'!$A$5:$H$2142,6,0),"")</f>
        <v>1327</v>
      </c>
      <c r="D174" s="86">
        <f>IFERROR(VLOOKUP(UPPER(CONCATENATE($B174," - ",$A174)),'[1]Segurados Civis'!$A$5:$H$2142,7,0),"")</f>
        <v>425</v>
      </c>
      <c r="E174" s="86">
        <f>IFERROR(VLOOKUP(UPPER(CONCATENATE($B174," - ",$A174)),'[1]Segurados Civis'!$A$5:$H$2142,8,0),"")</f>
        <v>59</v>
      </c>
      <c r="F174" s="86">
        <f t="shared" si="5"/>
        <v>1811</v>
      </c>
      <c r="G174" s="85" t="s">
        <v>5032</v>
      </c>
      <c r="H174" s="85">
        <v>0</v>
      </c>
      <c r="I174" s="85">
        <v>0</v>
      </c>
      <c r="J174" s="85">
        <v>0</v>
      </c>
      <c r="K174" s="85">
        <v>0</v>
      </c>
    </row>
    <row r="175" spans="1:11">
      <c r="A175" s="85" t="s">
        <v>40</v>
      </c>
      <c r="B175" s="85" t="s">
        <v>5834</v>
      </c>
      <c r="C175" s="86">
        <f>IFERROR(VLOOKUP(UPPER(CONCATENATE($B175," - ",$A175)),'[1]Segurados Civis'!$A$5:$H$2142,6,0),"")</f>
        <v>812</v>
      </c>
      <c r="D175" s="86">
        <f>IFERROR(VLOOKUP(UPPER(CONCATENATE($B175," - ",$A175)),'[1]Segurados Civis'!$A$5:$H$2142,7,0),"")</f>
        <v>12</v>
      </c>
      <c r="E175" s="86">
        <f>IFERROR(VLOOKUP(UPPER(CONCATENATE($B175," - ",$A175)),'[1]Segurados Civis'!$A$5:$H$2142,8,0),"")</f>
        <v>5</v>
      </c>
      <c r="F175" s="86">
        <f t="shared" si="5"/>
        <v>829</v>
      </c>
      <c r="G175" s="85" t="s">
        <v>5032</v>
      </c>
      <c r="H175" s="85">
        <v>0</v>
      </c>
      <c r="I175" s="85">
        <v>0</v>
      </c>
      <c r="J175" s="85">
        <v>0</v>
      </c>
      <c r="K175" s="85">
        <v>0</v>
      </c>
    </row>
    <row r="176" spans="1:11">
      <c r="A176" s="85" t="s">
        <v>40</v>
      </c>
      <c r="B176" s="85" t="s">
        <v>5835</v>
      </c>
      <c r="C176" s="86" t="str">
        <f>IFERROR(VLOOKUP(UPPER(CONCATENATE($B176," - ",$A176)),'[1]Segurados Civis'!$A$5:$H$2142,6,0),"")</f>
        <v/>
      </c>
      <c r="D176" s="86" t="str">
        <f>IFERROR(VLOOKUP(UPPER(CONCATENATE($B176," - ",$A176)),'[1]Segurados Civis'!$A$5:$H$2142,7,0),"")</f>
        <v/>
      </c>
      <c r="E176" s="86" t="str">
        <f>IFERROR(VLOOKUP(UPPER(CONCATENATE($B176," - ",$A176)),'[1]Segurados Civis'!$A$5:$H$2142,8,0),"")</f>
        <v/>
      </c>
      <c r="F176" s="86" t="str">
        <f t="shared" si="5"/>
        <v/>
      </c>
      <c r="G176" s="85" t="s">
        <v>5035</v>
      </c>
      <c r="H176" s="85">
        <v>0</v>
      </c>
      <c r="I176" s="85">
        <v>0</v>
      </c>
      <c r="J176" s="85">
        <v>0</v>
      </c>
      <c r="K176" s="85">
        <v>0</v>
      </c>
    </row>
    <row r="177" spans="1:11">
      <c r="A177" s="85" t="s">
        <v>40</v>
      </c>
      <c r="B177" s="85" t="s">
        <v>5836</v>
      </c>
      <c r="C177" s="86" t="str">
        <f>IFERROR(VLOOKUP(UPPER(CONCATENATE($B177," - ",$A177)),'[1]Segurados Civis'!$A$5:$H$2142,6,0),"")</f>
        <v/>
      </c>
      <c r="D177" s="86" t="str">
        <f>IFERROR(VLOOKUP(UPPER(CONCATENATE($B177," - ",$A177)),'[1]Segurados Civis'!$A$5:$H$2142,7,0),"")</f>
        <v/>
      </c>
      <c r="E177" s="86" t="str">
        <f>IFERROR(VLOOKUP(UPPER(CONCATENATE($B177," - ",$A177)),'[1]Segurados Civis'!$A$5:$H$2142,8,0),"")</f>
        <v/>
      </c>
      <c r="F177" s="86" t="str">
        <f t="shared" si="5"/>
        <v/>
      </c>
      <c r="G177" s="85" t="s">
        <v>5035</v>
      </c>
      <c r="H177" s="85">
        <v>0</v>
      </c>
      <c r="I177" s="85">
        <v>0</v>
      </c>
      <c r="J177" s="85">
        <v>0</v>
      </c>
      <c r="K177" s="85">
        <v>0</v>
      </c>
    </row>
    <row r="178" spans="1:11">
      <c r="A178" s="85" t="s">
        <v>40</v>
      </c>
      <c r="B178" s="85" t="s">
        <v>5837</v>
      </c>
      <c r="C178" s="86" t="str">
        <f>IFERROR(VLOOKUP(UPPER(CONCATENATE($B178," - ",$A178)),'[1]Segurados Civis'!$A$5:$H$2142,6,0),"")</f>
        <v/>
      </c>
      <c r="D178" s="86" t="str">
        <f>IFERROR(VLOOKUP(UPPER(CONCATENATE($B178," - ",$A178)),'[1]Segurados Civis'!$A$5:$H$2142,7,0),"")</f>
        <v/>
      </c>
      <c r="E178" s="86" t="str">
        <f>IFERROR(VLOOKUP(UPPER(CONCATENATE($B178," - ",$A178)),'[1]Segurados Civis'!$A$5:$H$2142,8,0),"")</f>
        <v/>
      </c>
      <c r="F178" s="86" t="str">
        <f t="shared" si="5"/>
        <v/>
      </c>
      <c r="G178" s="85" t="s">
        <v>5035</v>
      </c>
      <c r="H178" s="85">
        <v>0</v>
      </c>
      <c r="I178" s="85">
        <v>0</v>
      </c>
      <c r="J178" s="85">
        <v>0</v>
      </c>
      <c r="K178" s="85">
        <v>0</v>
      </c>
    </row>
    <row r="179" spans="1:11">
      <c r="A179" s="85" t="s">
        <v>40</v>
      </c>
      <c r="B179" s="85" t="s">
        <v>5838</v>
      </c>
      <c r="C179" s="86" t="str">
        <f>IFERROR(VLOOKUP(UPPER(CONCATENATE($B179," - ",$A179)),'[1]Segurados Civis'!$A$5:$H$2142,6,0),"")</f>
        <v/>
      </c>
      <c r="D179" s="86" t="str">
        <f>IFERROR(VLOOKUP(UPPER(CONCATENATE($B179," - ",$A179)),'[1]Segurados Civis'!$A$5:$H$2142,7,0),"")</f>
        <v/>
      </c>
      <c r="E179" s="86" t="str">
        <f>IFERROR(VLOOKUP(UPPER(CONCATENATE($B179," - ",$A179)),'[1]Segurados Civis'!$A$5:$H$2142,8,0),"")</f>
        <v/>
      </c>
      <c r="F179" s="86" t="str">
        <f t="shared" si="5"/>
        <v/>
      </c>
      <c r="G179" s="85" t="s">
        <v>5035</v>
      </c>
      <c r="H179" s="85">
        <v>0</v>
      </c>
      <c r="I179" s="85">
        <v>0</v>
      </c>
      <c r="J179" s="85">
        <v>0</v>
      </c>
      <c r="K179" s="85">
        <v>0</v>
      </c>
    </row>
    <row r="180" spans="1:11">
      <c r="A180" s="85" t="s">
        <v>40</v>
      </c>
      <c r="B180" s="85" t="s">
        <v>5839</v>
      </c>
      <c r="C180" s="86" t="str">
        <f>IFERROR(VLOOKUP(UPPER(CONCATENATE($B180," - ",$A180)),'[1]Segurados Civis'!$A$5:$H$2142,6,0),"")</f>
        <v/>
      </c>
      <c r="D180" s="86" t="str">
        <f>IFERROR(VLOOKUP(UPPER(CONCATENATE($B180," - ",$A180)),'[1]Segurados Civis'!$A$5:$H$2142,7,0),"")</f>
        <v/>
      </c>
      <c r="E180" s="86" t="str">
        <f>IFERROR(VLOOKUP(UPPER(CONCATENATE($B180," - ",$A180)),'[1]Segurados Civis'!$A$5:$H$2142,8,0),"")</f>
        <v/>
      </c>
      <c r="F180" s="86" t="str">
        <f t="shared" si="5"/>
        <v/>
      </c>
      <c r="G180" s="85" t="s">
        <v>5035</v>
      </c>
      <c r="H180" s="85">
        <v>0</v>
      </c>
      <c r="I180" s="85">
        <v>0</v>
      </c>
      <c r="J180" s="85">
        <v>0</v>
      </c>
      <c r="K180" s="85">
        <v>0</v>
      </c>
    </row>
    <row r="181" spans="1:11">
      <c r="A181" s="85" t="s">
        <v>40</v>
      </c>
      <c r="B181" s="85" t="s">
        <v>5840</v>
      </c>
      <c r="C181" s="86" t="str">
        <f>IFERROR(VLOOKUP(UPPER(CONCATENATE($B181," - ",$A181)),'[1]Segurados Civis'!$A$5:$H$2142,6,0),"")</f>
        <v/>
      </c>
      <c r="D181" s="86" t="str">
        <f>IFERROR(VLOOKUP(UPPER(CONCATENATE($B181," - ",$A181)),'[1]Segurados Civis'!$A$5:$H$2142,7,0),"")</f>
        <v/>
      </c>
      <c r="E181" s="86" t="str">
        <f>IFERROR(VLOOKUP(UPPER(CONCATENATE($B181," - ",$A181)),'[1]Segurados Civis'!$A$5:$H$2142,8,0),"")</f>
        <v/>
      </c>
      <c r="F181" s="86" t="str">
        <f t="shared" si="5"/>
        <v/>
      </c>
      <c r="G181" s="85" t="s">
        <v>5035</v>
      </c>
      <c r="H181" s="85">
        <v>0</v>
      </c>
      <c r="I181" s="85">
        <v>0</v>
      </c>
      <c r="J181" s="85">
        <v>0</v>
      </c>
      <c r="K181" s="85">
        <v>0</v>
      </c>
    </row>
    <row r="182" spans="1:11">
      <c r="A182" s="85" t="s">
        <v>40</v>
      </c>
      <c r="B182" s="85" t="s">
        <v>5841</v>
      </c>
      <c r="C182" s="86" t="str">
        <f>IFERROR(VLOOKUP(UPPER(CONCATENATE($B182," - ",$A182)),'[1]Segurados Civis'!$A$5:$H$2142,6,0),"")</f>
        <v/>
      </c>
      <c r="D182" s="86" t="str">
        <f>IFERROR(VLOOKUP(UPPER(CONCATENATE($B182," - ",$A182)),'[1]Segurados Civis'!$A$5:$H$2142,7,0),"")</f>
        <v/>
      </c>
      <c r="E182" s="86" t="str">
        <f>IFERROR(VLOOKUP(UPPER(CONCATENATE($B182," - ",$A182)),'[1]Segurados Civis'!$A$5:$H$2142,8,0),"")</f>
        <v/>
      </c>
      <c r="F182" s="86" t="str">
        <f t="shared" si="5"/>
        <v/>
      </c>
      <c r="G182" s="85" t="s">
        <v>5035</v>
      </c>
      <c r="H182" s="85">
        <v>0</v>
      </c>
      <c r="I182" s="85">
        <v>0</v>
      </c>
      <c r="J182" s="85">
        <v>0</v>
      </c>
      <c r="K182" s="85">
        <v>0</v>
      </c>
    </row>
    <row r="183" spans="1:11">
      <c r="A183" s="85" t="s">
        <v>40</v>
      </c>
      <c r="B183" s="85" t="s">
        <v>5842</v>
      </c>
      <c r="C183" s="86" t="str">
        <f>IFERROR(VLOOKUP(UPPER(CONCATENATE($B183," - ",$A183)),'[1]Segurados Civis'!$A$5:$H$2142,6,0),"")</f>
        <v/>
      </c>
      <c r="D183" s="86" t="str">
        <f>IFERROR(VLOOKUP(UPPER(CONCATENATE($B183," - ",$A183)),'[1]Segurados Civis'!$A$5:$H$2142,7,0),"")</f>
        <v/>
      </c>
      <c r="E183" s="86" t="str">
        <f>IFERROR(VLOOKUP(UPPER(CONCATENATE($B183," - ",$A183)),'[1]Segurados Civis'!$A$5:$H$2142,8,0),"")</f>
        <v/>
      </c>
      <c r="F183" s="86" t="str">
        <f t="shared" si="5"/>
        <v/>
      </c>
      <c r="G183" s="85" t="s">
        <v>5035</v>
      </c>
      <c r="H183" s="85">
        <v>0</v>
      </c>
      <c r="I183" s="85">
        <v>0</v>
      </c>
      <c r="J183" s="85">
        <v>0</v>
      </c>
      <c r="K183" s="85">
        <v>0</v>
      </c>
    </row>
    <row r="184" spans="1:11">
      <c r="A184" s="85" t="s">
        <v>40</v>
      </c>
      <c r="B184" s="85" t="s">
        <v>5843</v>
      </c>
      <c r="C184" s="86" t="str">
        <f>IFERROR(VLOOKUP(UPPER(CONCATENATE($B184," - ",$A184)),'[1]Segurados Civis'!$A$5:$H$2142,6,0),"")</f>
        <v/>
      </c>
      <c r="D184" s="86" t="str">
        <f>IFERROR(VLOOKUP(UPPER(CONCATENATE($B184," - ",$A184)),'[1]Segurados Civis'!$A$5:$H$2142,7,0),"")</f>
        <v/>
      </c>
      <c r="E184" s="86" t="str">
        <f>IFERROR(VLOOKUP(UPPER(CONCATENATE($B184," - ",$A184)),'[1]Segurados Civis'!$A$5:$H$2142,8,0),"")</f>
        <v/>
      </c>
      <c r="F184" s="86" t="str">
        <f t="shared" si="5"/>
        <v/>
      </c>
      <c r="G184" s="85" t="s">
        <v>5035</v>
      </c>
      <c r="H184" s="85">
        <v>0</v>
      </c>
      <c r="I184" s="85">
        <v>0</v>
      </c>
      <c r="J184" s="85">
        <v>0</v>
      </c>
      <c r="K184" s="85">
        <v>0</v>
      </c>
    </row>
    <row r="185" spans="1:11">
      <c r="A185" s="85" t="s">
        <v>40</v>
      </c>
      <c r="B185" s="85" t="s">
        <v>5844</v>
      </c>
      <c r="C185" s="86" t="str">
        <f>IFERROR(VLOOKUP(UPPER(CONCATENATE($B185," - ",$A185)),'[1]Segurados Civis'!$A$5:$H$2142,6,0),"")</f>
        <v/>
      </c>
      <c r="D185" s="86" t="str">
        <f>IFERROR(VLOOKUP(UPPER(CONCATENATE($B185," - ",$A185)),'[1]Segurados Civis'!$A$5:$H$2142,7,0),"")</f>
        <v/>
      </c>
      <c r="E185" s="86" t="str">
        <f>IFERROR(VLOOKUP(UPPER(CONCATENATE($B185," - ",$A185)),'[1]Segurados Civis'!$A$5:$H$2142,8,0),"")</f>
        <v/>
      </c>
      <c r="F185" s="86" t="str">
        <f t="shared" si="5"/>
        <v/>
      </c>
      <c r="G185" s="85" t="s">
        <v>5035</v>
      </c>
      <c r="H185" s="85">
        <v>0</v>
      </c>
      <c r="I185" s="85">
        <v>0</v>
      </c>
      <c r="J185" s="85">
        <v>0</v>
      </c>
      <c r="K185" s="85">
        <v>0</v>
      </c>
    </row>
    <row r="186" spans="1:11">
      <c r="A186" s="85" t="s">
        <v>40</v>
      </c>
      <c r="B186" s="85" t="s">
        <v>5845</v>
      </c>
      <c r="C186" s="86">
        <f>IFERROR(VLOOKUP(UPPER(CONCATENATE($B186," - ",$A186)),'[1]Segurados Civis'!$A$5:$H$2142,6,0),"")</f>
        <v>1785</v>
      </c>
      <c r="D186" s="86">
        <f>IFERROR(VLOOKUP(UPPER(CONCATENATE($B186," - ",$A186)),'[1]Segurados Civis'!$A$5:$H$2142,7,0),"")</f>
        <v>128</v>
      </c>
      <c r="E186" s="86">
        <f>IFERROR(VLOOKUP(UPPER(CONCATENATE($B186," - ",$A186)),'[1]Segurados Civis'!$A$5:$H$2142,8,0),"")</f>
        <v>23</v>
      </c>
      <c r="F186" s="86">
        <f t="shared" si="5"/>
        <v>1936</v>
      </c>
      <c r="G186" s="85" t="s">
        <v>5032</v>
      </c>
      <c r="H186" s="85">
        <v>0</v>
      </c>
      <c r="I186" s="85">
        <v>0</v>
      </c>
      <c r="J186" s="85">
        <v>0</v>
      </c>
      <c r="K186" s="85">
        <v>0</v>
      </c>
    </row>
  </sheetData>
  <autoFilter ref="A1:I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186">
    <cfRule type="containsText" dxfId="526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>
  <dimension ref="A1:R13"/>
  <sheetViews>
    <sheetView zoomScale="75" zoomScaleNormal="75" workbookViewId="0">
      <selection activeCell="H38" sqref="H38"/>
    </sheetView>
  </sheetViews>
  <sheetFormatPr defaultColWidth="8.85546875" defaultRowHeight="15"/>
  <cols>
    <col min="1" max="1" width="5.5703125" customWidth="1"/>
    <col min="2" max="2" width="26" customWidth="1"/>
    <col min="3" max="11" width="15.7109375" customWidth="1"/>
  </cols>
  <sheetData>
    <row r="1" spans="1:18" s="89" customFormat="1" ht="45">
      <c r="A1" s="83" t="s">
        <v>7</v>
      </c>
      <c r="B1" s="83" t="s">
        <v>5021</v>
      </c>
      <c r="C1" s="83" t="s">
        <v>5022</v>
      </c>
      <c r="D1" s="83" t="s">
        <v>5023</v>
      </c>
      <c r="E1" s="83" t="s">
        <v>5024</v>
      </c>
      <c r="F1" s="83" t="s">
        <v>5025</v>
      </c>
      <c r="G1" s="83" t="s">
        <v>5026</v>
      </c>
      <c r="H1" s="83" t="s">
        <v>5027</v>
      </c>
      <c r="I1" s="83" t="s">
        <v>5028</v>
      </c>
      <c r="J1" s="83" t="s">
        <v>5029</v>
      </c>
      <c r="K1" s="83" t="s">
        <v>5047</v>
      </c>
    </row>
    <row r="2" spans="1:18" ht="15" customHeight="1">
      <c r="A2" s="85" t="s">
        <v>1817</v>
      </c>
      <c r="B2" s="85" t="s">
        <v>5846</v>
      </c>
      <c r="C2" s="86">
        <f>IFERROR(VLOOKUP(UPPER(CONCATENATE($B2," - ",$A2)),'[1]Segurados Civis'!$A$5:$H$2142,6,0),"")</f>
        <v>87364</v>
      </c>
      <c r="D2" s="86">
        <f>IFERROR(VLOOKUP(UPPER(CONCATENATE($B2," - ",$A2)),'[1]Segurados Civis'!$A$5:$H$2142,7,0),"")</f>
        <v>50503</v>
      </c>
      <c r="E2" s="86">
        <f>IFERROR(VLOOKUP(UPPER(CONCATENATE($B2," - ",$A2)),'[1]Segurados Civis'!$A$5:$H$2142,8,0),"")</f>
        <v>11730</v>
      </c>
      <c r="F2" s="86">
        <f>IF(SUM(C2:E2)=0,"",SUM(C2:E2))</f>
        <v>149597</v>
      </c>
      <c r="G2" s="85" t="s">
        <v>5032</v>
      </c>
      <c r="H2" s="85">
        <v>1</v>
      </c>
      <c r="I2" s="85">
        <v>0</v>
      </c>
      <c r="J2" s="85">
        <v>0</v>
      </c>
      <c r="K2" s="85">
        <v>0</v>
      </c>
      <c r="M2" s="171" t="s">
        <v>5033</v>
      </c>
      <c r="N2" s="171"/>
      <c r="O2" s="171"/>
    </row>
    <row r="3" spans="1:18">
      <c r="M3" s="171"/>
      <c r="N3" s="171"/>
      <c r="O3" s="171"/>
    </row>
    <row r="4" spans="1:18">
      <c r="M4" s="169">
        <f>COUNTIF(H1:H2,1)</f>
        <v>1</v>
      </c>
      <c r="N4" s="169"/>
      <c r="O4" s="169"/>
    </row>
    <row r="5" spans="1:18">
      <c r="M5" s="81"/>
      <c r="N5" s="81"/>
      <c r="O5" s="81"/>
    </row>
    <row r="6" spans="1:18">
      <c r="M6" s="81"/>
      <c r="N6" s="81"/>
      <c r="O6" s="81"/>
    </row>
    <row r="7" spans="1:18" ht="15" customHeight="1">
      <c r="M7" s="171" t="s">
        <v>5040</v>
      </c>
      <c r="N7" s="171"/>
      <c r="O7" s="171"/>
      <c r="P7" s="171"/>
      <c r="Q7" s="171"/>
      <c r="R7" s="171"/>
    </row>
    <row r="8" spans="1:18" ht="15.75" customHeight="1">
      <c r="M8" s="174" t="s">
        <v>5042</v>
      </c>
      <c r="N8" s="174"/>
      <c r="O8" s="174"/>
      <c r="P8" s="171" t="s">
        <v>5043</v>
      </c>
      <c r="Q8" s="171"/>
      <c r="R8" s="171"/>
    </row>
    <row r="9" spans="1:18">
      <c r="M9" s="169">
        <f>COUNTIF(I1:I2,1)</f>
        <v>0</v>
      </c>
      <c r="N9" s="169"/>
      <c r="O9" s="169"/>
      <c r="P9" s="169">
        <f>COUNTIF(J1:J2,1)</f>
        <v>0</v>
      </c>
      <c r="Q9" s="169"/>
      <c r="R9" s="169"/>
    </row>
    <row r="10" spans="1:18">
      <c r="M10" s="81"/>
      <c r="N10" s="81"/>
      <c r="O10" s="81"/>
    </row>
    <row r="11" spans="1:18" ht="15" customHeight="1">
      <c r="M11" s="170" t="s">
        <v>5047</v>
      </c>
      <c r="N11" s="170"/>
      <c r="O11" s="170"/>
    </row>
    <row r="12" spans="1:18">
      <c r="M12" s="170"/>
      <c r="N12" s="170"/>
      <c r="O12" s="170"/>
    </row>
    <row r="13" spans="1:18">
      <c r="M13" s="169">
        <f>COUNTIF(K1:K2,1)</f>
        <v>0</v>
      </c>
      <c r="N13" s="169"/>
      <c r="O13" s="169"/>
    </row>
  </sheetData>
  <autoFilter ref="A1:K1"/>
  <mergeCells count="9">
    <mergeCell ref="M9:O9"/>
    <mergeCell ref="P9:R9"/>
    <mergeCell ref="M11:O12"/>
    <mergeCell ref="M13:O13"/>
    <mergeCell ref="M2:O3"/>
    <mergeCell ref="M4:O4"/>
    <mergeCell ref="M7:R7"/>
    <mergeCell ref="M8:O8"/>
    <mergeCell ref="P8:R8"/>
  </mergeCells>
  <conditionalFormatting sqref="H2:K2">
    <cfRule type="containsText" dxfId="525" priority="2" operator="containsText" text="1">
      <formula>NOT(ISERROR(SEARCH("1",H2)))</formula>
    </cfRule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7447B55CCB66418AB30328FB4A75E2" ma:contentTypeVersion="8" ma:contentTypeDescription="Crie um novo documento." ma:contentTypeScope="" ma:versionID="09c0bae4500d7904b8503d6185b03855">
  <xsd:schema xmlns:xsd="http://www.w3.org/2001/XMLSchema" xmlns:xs="http://www.w3.org/2001/XMLSchema" xmlns:p="http://schemas.microsoft.com/office/2006/metadata/properties" xmlns:ns3="d99927c2-f096-4f3f-85e2-e3cc55719e77" xmlns:ns4="5e0c81d9-9e4d-41b2-8fa2-4aafe2db8ffa" targetNamespace="http://schemas.microsoft.com/office/2006/metadata/properties" ma:root="true" ma:fieldsID="d9dd873fa090c2cacbadf7a4fc7a1fc5" ns3:_="" ns4:_="">
    <xsd:import namespace="d99927c2-f096-4f3f-85e2-e3cc55719e77"/>
    <xsd:import namespace="5e0c81d9-9e4d-41b2-8fa2-4aafe2db8ff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9927c2-f096-4f3f-85e2-e3cc55719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c81d9-9e4d-41b2-8fa2-4aafe2db8f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D798DF-BF9E-4565-8E7E-C87C63F94B2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F97DCD-497E-4188-9C67-1B6286F38D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9927c2-f096-4f3f-85e2-e3cc55719e77"/>
    <ds:schemaRef ds:uri="5e0c81d9-9e4d-41b2-8fa2-4aafe2db8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7B39212-7A23-4575-A2F6-64D875AA8C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Planilhas</vt:lpstr>
      </vt:variant>
      <vt:variant>
        <vt:i4>31</vt:i4>
      </vt:variant>
    </vt:vector>
  </HeadingPairs>
  <TitlesOfParts>
    <vt:vector size="31" baseType="lpstr">
      <vt:lpstr>Alterações de Benefícios</vt:lpstr>
      <vt:lpstr>Graf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  <vt:lpstr>apuramento</vt:lpstr>
      <vt:lpstr>Próprio em Extinção</vt:lpstr>
    </vt:vector>
  </TitlesOfParts>
  <Company>Microsoft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Claudia Fernanda</cp:lastModifiedBy>
  <cp:revision>73</cp:revision>
  <dcterms:created xsi:type="dcterms:W3CDTF">2020-06-03T21:40:27Z</dcterms:created>
  <dcterms:modified xsi:type="dcterms:W3CDTF">2025-06-25T20:28:43Z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Microsoft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  <property fmtid="{D5CDD505-2E9C-101B-9397-08002B2CF9AE}" pid="9" name="ContentTypeId">
    <vt:lpwstr>0x010100A67447B55CCB66418AB30328FB4A75E2</vt:lpwstr>
  </property>
</Properties>
</file>