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gila.lsousa\Desktop\"/>
    </mc:Choice>
  </mc:AlternateContent>
  <bookViews>
    <workbookView xWindow="0" yWindow="0" windowWidth="28800" windowHeight="11730"/>
  </bookViews>
  <sheets>
    <sheet name="Sheet1" sheetId="1" r:id="rId1"/>
    <sheet name="Plan1" sheetId="2" r:id="rId2"/>
  </sheets>
  <calcPr calcId="162913"/>
</workbook>
</file>

<file path=xl/calcChain.xml><?xml version="1.0" encoding="utf-8"?>
<calcChain xmlns="http://schemas.openxmlformats.org/spreadsheetml/2006/main">
  <c r="S77" i="1" l="1"/>
  <c r="S27" i="1"/>
  <c r="S76" i="1" s="1"/>
</calcChain>
</file>

<file path=xl/sharedStrings.xml><?xml version="1.0" encoding="utf-8"?>
<sst xmlns="http://schemas.openxmlformats.org/spreadsheetml/2006/main" count="380" uniqueCount="131">
  <si>
    <t>AJUSTE DE CONTAS - ESTOQUE (LEGADO)</t>
  </si>
  <si>
    <t>Ano: Igual a '2020'</t>
  </si>
  <si>
    <t>Competência Salário: Igual a '202011'</t>
  </si>
  <si>
    <t>Participante(s): Igual a  'Todos'</t>
  </si>
  <si>
    <t>Data da Consulta: 03/12/2020 14:18:31</t>
  </si>
  <si>
    <t xml:space="preserve"> </t>
  </si>
  <si>
    <t>Competência Salário</t>
  </si>
  <si>
    <t>UF</t>
  </si>
  <si>
    <t>Participante</t>
  </si>
  <si>
    <t>Obj RO</t>
  </si>
  <si>
    <t>Estoque RO</t>
  </si>
  <si>
    <t>13º Estoque RO</t>
  </si>
  <si>
    <t>Valor Crédito</t>
  </si>
  <si>
    <t>Obj Glos RO</t>
  </si>
  <si>
    <t>Glosa RO</t>
  </si>
  <si>
    <t>Valor RO</t>
  </si>
  <si>
    <t>Obj RI</t>
  </si>
  <si>
    <t>Estoque RI</t>
  </si>
  <si>
    <t>13º Estoque RI</t>
  </si>
  <si>
    <t>Valor Débito</t>
  </si>
  <si>
    <t>Obj Glos RI</t>
  </si>
  <si>
    <t>Glosa RI</t>
  </si>
  <si>
    <t>Valor RI</t>
  </si>
  <si>
    <t>Glosa Quitação dívida</t>
  </si>
  <si>
    <t>Saldo</t>
  </si>
  <si>
    <t>Situação</t>
  </si>
  <si>
    <t>Novembro de 2020</t>
  </si>
  <si>
    <t>ALAGOAS</t>
  </si>
  <si>
    <t>VICOSA</t>
  </si>
  <si>
    <t>(A RECEBER DO INSS)</t>
  </si>
  <si>
    <t>BAHIA</t>
  </si>
  <si>
    <t>SALVADOR</t>
  </si>
  <si>
    <t>CEARA</t>
  </si>
  <si>
    <t>CANINDE</t>
  </si>
  <si>
    <t>ARACOIABA</t>
  </si>
  <si>
    <t>DISTRITO FEDERAL</t>
  </si>
  <si>
    <t>ESPIRITO SANTO</t>
  </si>
  <si>
    <t>ALEGRE</t>
  </si>
  <si>
    <t>(A PAGAR AO INSS)</t>
  </si>
  <si>
    <t>GOIAS</t>
  </si>
  <si>
    <t>GOIANIA</t>
  </si>
  <si>
    <t>MARANHAO</t>
  </si>
  <si>
    <t>SAO LUIS</t>
  </si>
  <si>
    <t>MATO GROSSO DO SUL</t>
  </si>
  <si>
    <t>MINAS GERAIS</t>
  </si>
  <si>
    <t>BARBACENA</t>
  </si>
  <si>
    <t>ITAMONTE</t>
  </si>
  <si>
    <t>BELO HORIZONTE</t>
  </si>
  <si>
    <t>UBERLANDIA</t>
  </si>
  <si>
    <t>EXTREMA</t>
  </si>
  <si>
    <t>GOVERNADOR VALADARES</t>
  </si>
  <si>
    <t>PARA</t>
  </si>
  <si>
    <t>PARANA</t>
  </si>
  <si>
    <t>GUARAPUAVA</t>
  </si>
  <si>
    <t>SIQUEIRA CAMPOS</t>
  </si>
  <si>
    <t>COLOMBO</t>
  </si>
  <si>
    <t>CURITIBA</t>
  </si>
  <si>
    <t>MARINGA</t>
  </si>
  <si>
    <t>RIO DE JANEIRO</t>
  </si>
  <si>
    <t>RIO DE JANEIRO (ESTADO)</t>
  </si>
  <si>
    <t>CAMPOS DOS GOYTACAZES</t>
  </si>
  <si>
    <t>RIO DE JANEIRO (CAPITAL)</t>
  </si>
  <si>
    <t>NITEROI</t>
  </si>
  <si>
    <t>BARRA MANSA</t>
  </si>
  <si>
    <t>RIO GRANDE DO NORTE</t>
  </si>
  <si>
    <t>NATAL</t>
  </si>
  <si>
    <t>RIO GRANDE DO SUL</t>
  </si>
  <si>
    <t>TRES PASSOS</t>
  </si>
  <si>
    <t>PORTO ALEGRE</t>
  </si>
  <si>
    <t>ESTRELA</t>
  </si>
  <si>
    <t>MONTENEGRO</t>
  </si>
  <si>
    <t>SAO MARCOS</t>
  </si>
  <si>
    <t>SAO LOURENCO DO SUL</t>
  </si>
  <si>
    <t>FARROUPILHA</t>
  </si>
  <si>
    <t>GRAMADO XAVIER</t>
  </si>
  <si>
    <t>ARROIO DO TIGRE</t>
  </si>
  <si>
    <t>PORTO LUCENA</t>
  </si>
  <si>
    <t>PINHEIRO MACHADO</t>
  </si>
  <si>
    <t>VILA FLORES</t>
  </si>
  <si>
    <t>PROTASIO ALVES</t>
  </si>
  <si>
    <t>SANTA MARIA DO HERVAL</t>
  </si>
  <si>
    <t>SAO LEOPOLDO</t>
  </si>
  <si>
    <t>RONDONIA</t>
  </si>
  <si>
    <t>SANTA CATARINA</t>
  </si>
  <si>
    <t>CHAPECO</t>
  </si>
  <si>
    <t>BLUMENAU</t>
  </si>
  <si>
    <t>SAO PAULO</t>
  </si>
  <si>
    <t>DIADEMA</t>
  </si>
  <si>
    <t>PIRATININGA</t>
  </si>
  <si>
    <t>CANDIDO RODRIGUES</t>
  </si>
  <si>
    <t>CAMPINAS</t>
  </si>
  <si>
    <t>MOJI DAS CRUZES</t>
  </si>
  <si>
    <t>SAO PAULO (ESTADO)</t>
  </si>
  <si>
    <t>ITUVERAVA</t>
  </si>
  <si>
    <t>ALVARO DE CARVALHO</t>
  </si>
  <si>
    <t>SAO PAULO (CAPITAL)</t>
  </si>
  <si>
    <t>PIRACICABA</t>
  </si>
  <si>
    <t>GUARULHOS</t>
  </si>
  <si>
    <t>PIRAPORA DO BOM JESUS</t>
  </si>
  <si>
    <t>SERGIPE</t>
  </si>
  <si>
    <t>TOTAL</t>
  </si>
  <si>
    <t/>
  </si>
  <si>
    <t>RGPS INSTITUIDOR</t>
  </si>
  <si>
    <t>RESUMO DE ESTOQUE DE COMPENSAÇÃO PREVIDENCIÁRIA</t>
  </si>
  <si>
    <t>COMPETÊNCIA: NOVEMBRO / 2020 EMITIDO EM: 03/12/2020</t>
  </si>
  <si>
    <t>ORDEM</t>
  </si>
  <si>
    <t>ENTE FEDERATIVO</t>
  </si>
  <si>
    <t>QUANTIDADE DE OBJETOS</t>
  </si>
  <si>
    <t>13O.SAL ESTOQUE</t>
  </si>
  <si>
    <t>VALOR ESTOQUE</t>
  </si>
  <si>
    <t>SUBTOTAL</t>
  </si>
  <si>
    <t>GLOSA</t>
  </si>
  <si>
    <t>GLOSA DAÇÃO PGTO</t>
  </si>
  <si>
    <t>TOTAL A PAGAR</t>
  </si>
  <si>
    <t>ESTOQUE ANUAL</t>
  </si>
  <si>
    <t>ESTOQUE ANUAL PAGO</t>
  </si>
  <si>
    <t>ES</t>
  </si>
  <si>
    <t>GO</t>
  </si>
  <si>
    <t>PA</t>
  </si>
  <si>
    <t>PR</t>
  </si>
  <si>
    <t>RJ</t>
  </si>
  <si>
    <t>RO</t>
  </si>
  <si>
    <t>RS</t>
  </si>
  <si>
    <t>SC</t>
  </si>
  <si>
    <t>SE</t>
  </si>
  <si>
    <t>SP</t>
  </si>
  <si>
    <t>TOTAL ESTADOS</t>
  </si>
  <si>
    <t>MA</t>
  </si>
  <si>
    <t>MG</t>
  </si>
  <si>
    <t>TOTAL MUNICÍPIOS</t>
  </si>
  <si>
    <t xml:space="preserve"> A PAGAR PARA O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</si>
</sst>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,##0.00"/>
    <numFmt numFmtId="165" formatCode="#0.00"/>
  </numFmts>
  <fonts count="12" x14ac:knownFonts="1">
    <font>
      <sz val="10"/>
      <color rgb="FF000000"/>
      <name val="ARIAL"/>
    </font>
    <font>
      <sz val="8"/>
      <color rgb="FF000000"/>
      <name val="Trebuchet MS"/>
      <family val="2"/>
    </font>
    <font>
      <sz val="8"/>
      <color rgb="FF484E57"/>
      <name val="Trebuchet MS"/>
      <family val="2"/>
    </font>
    <font>
      <b/>
      <sz val="8"/>
      <color rgb="FFFFFFFF"/>
      <name val="Trebuchet MS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7.5"/>
      <color theme="1"/>
      <name val="Arial"/>
      <family val="2"/>
    </font>
    <font>
      <sz val="7.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8494A9"/>
      </patternFill>
    </fill>
    <fill>
      <patternFill patternType="solid">
        <fgColor rgb="FFD2D8DF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n">
        <color rgb="FFFFFFFF"/>
      </top>
      <bottom/>
      <diagonal/>
    </border>
    <border>
      <left/>
      <right/>
      <top style="double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4" xfId="0" applyNumberFormat="1" applyFont="1" applyFill="1" applyBorder="1" applyAlignment="1">
      <alignment horizontal="left" wrapText="1"/>
    </xf>
    <xf numFmtId="0" fontId="4" fillId="3" borderId="4" xfId="0" applyNumberFormat="1" applyFont="1" applyFill="1" applyBorder="1" applyAlignment="1">
      <alignment horizontal="right" wrapText="1"/>
    </xf>
    <xf numFmtId="0" fontId="3" fillId="3" borderId="4" xfId="0" applyNumberFormat="1" applyFont="1" applyFill="1" applyBorder="1" applyAlignment="1">
      <alignment horizontal="right" wrapText="1"/>
    </xf>
    <xf numFmtId="0" fontId="3" fillId="3" borderId="5" xfId="0" applyNumberFormat="1" applyFont="1" applyFill="1" applyBorder="1" applyAlignment="1">
      <alignment horizontal="left" wrapText="1"/>
    </xf>
    <xf numFmtId="164" fontId="5" fillId="4" borderId="7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left" wrapText="1"/>
    </xf>
    <xf numFmtId="1" fontId="1" fillId="2" borderId="7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 wrapText="1"/>
    </xf>
    <xf numFmtId="0" fontId="1" fillId="4" borderId="7" xfId="0" applyNumberFormat="1" applyFont="1" applyFill="1" applyBorder="1" applyAlignment="1">
      <alignment horizontal="left" wrapText="1"/>
    </xf>
    <xf numFmtId="1" fontId="1" fillId="4" borderId="7" xfId="0" applyNumberFormat="1" applyFont="1" applyFill="1" applyBorder="1" applyAlignment="1">
      <alignment horizontal="right"/>
    </xf>
    <xf numFmtId="164" fontId="1" fillId="4" borderId="7" xfId="0" applyNumberFormat="1" applyFont="1" applyFill="1" applyBorder="1" applyAlignment="1">
      <alignment horizontal="right"/>
    </xf>
    <xf numFmtId="165" fontId="1" fillId="4" borderId="7" xfId="0" applyNumberFormat="1" applyFont="1" applyFill="1" applyBorder="1" applyAlignment="1">
      <alignment horizontal="right"/>
    </xf>
    <xf numFmtId="164" fontId="6" fillId="4" borderId="7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left" wrapText="1"/>
    </xf>
    <xf numFmtId="1" fontId="3" fillId="3" borderId="9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5" fontId="3" fillId="3" borderId="9" xfId="0" applyNumberFormat="1" applyFont="1" applyFill="1" applyBorder="1" applyAlignment="1">
      <alignment horizontal="right"/>
    </xf>
    <xf numFmtId="0" fontId="3" fillId="3" borderId="10" xfId="0" applyNumberFormat="1" applyFont="1" applyFill="1" applyBorder="1" applyAlignment="1">
      <alignment horizontal="left"/>
    </xf>
    <xf numFmtId="0" fontId="1" fillId="2" borderId="11" xfId="0" applyNumberFormat="1" applyFont="1" applyFill="1" applyBorder="1" applyAlignment="1">
      <alignment wrapText="1"/>
    </xf>
    <xf numFmtId="0" fontId="7" fillId="0" borderId="0" xfId="0" applyFont="1"/>
    <xf numFmtId="0" fontId="8" fillId="5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0" fontId="10" fillId="5" borderId="12" xfId="0" applyFont="1" applyFill="1" applyBorder="1" applyAlignment="1">
      <alignment horizontal="center" vertical="center" wrapText="1"/>
    </xf>
    <xf numFmtId="4" fontId="10" fillId="5" borderId="12" xfId="0" applyNumberFormat="1" applyFont="1" applyFill="1" applyBorder="1" applyAlignment="1">
      <alignment horizontal="center" vertical="center" wrapText="1"/>
    </xf>
    <xf numFmtId="0" fontId="0" fillId="5" borderId="12" xfId="0" applyFill="1" applyBorder="1"/>
    <xf numFmtId="3" fontId="10" fillId="5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left" wrapText="1"/>
    </xf>
    <xf numFmtId="164" fontId="1" fillId="2" borderId="1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wrapText="1"/>
    </xf>
    <xf numFmtId="0" fontId="3" fillId="3" borderId="9" xfId="0" applyNumberFormat="1" applyFont="1" applyFill="1" applyBorder="1" applyAlignment="1">
      <alignment horizontal="left"/>
    </xf>
    <xf numFmtId="0" fontId="3" fillId="3" borderId="9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8" fillId="5" borderId="12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114300</xdr:rowOff>
    </xdr:from>
    <xdr:ext cx="762000" cy="533400"/>
    <xdr:pic>
      <xdr:nvPicPr>
        <xdr:cNvPr id="2" name="Picture_1" descr="logomarca-dataprev.gif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zoomScale="84" zoomScaleNormal="84" workbookViewId="0">
      <selection activeCell="S64" sqref="S64"/>
    </sheetView>
  </sheetViews>
  <sheetFormatPr defaultRowHeight="12.75" x14ac:dyDescent="0.2"/>
  <cols>
    <col min="1" max="1" width="16.7109375" bestFit="1" customWidth="1"/>
    <col min="2" max="2" width="18.5703125" bestFit="1" customWidth="1"/>
    <col min="3" max="3" width="20.85546875" bestFit="1" customWidth="1"/>
    <col min="4" max="4" width="9.140625" bestFit="1" customWidth="1"/>
    <col min="5" max="7" width="13" bestFit="1" customWidth="1"/>
    <col min="8" max="8" width="10.7109375" bestFit="1" customWidth="1"/>
    <col min="9" max="9" width="8.5703125" bestFit="1" customWidth="1"/>
    <col min="10" max="10" width="16" bestFit="1" customWidth="1"/>
    <col min="11" max="11" width="8.140625" bestFit="1" customWidth="1"/>
    <col min="12" max="12" width="12.28515625" bestFit="1" customWidth="1"/>
    <col min="13" max="13" width="12.42578125" bestFit="1" customWidth="1"/>
    <col min="14" max="14" width="12.28515625" bestFit="1" customWidth="1"/>
    <col min="15" max="16" width="10.140625" bestFit="1" customWidth="1"/>
    <col min="17" max="17" width="14.7109375" bestFit="1" customWidth="1"/>
    <col min="18" max="18" width="17.5703125" bestFit="1" customWidth="1"/>
    <col min="19" max="19" width="16" bestFit="1" customWidth="1"/>
    <col min="20" max="20" width="24.42578125" customWidth="1"/>
  </cols>
  <sheetData>
    <row r="1" spans="1:20" ht="14.2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4.25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14.25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14.25" x14ac:dyDescent="0.3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ht="14.25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4.25" x14ac:dyDescent="0.3">
      <c r="A6" s="43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14.25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7" x14ac:dyDescent="0.3">
      <c r="A8" s="1" t="s">
        <v>6</v>
      </c>
      <c r="B8" s="1" t="s">
        <v>7</v>
      </c>
      <c r="C8" s="1" t="s">
        <v>8</v>
      </c>
      <c r="D8" s="2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2" t="s">
        <v>15</v>
      </c>
      <c r="K8" s="2" t="s">
        <v>16</v>
      </c>
      <c r="L8" s="3" t="s">
        <v>17</v>
      </c>
      <c r="M8" s="3" t="s">
        <v>18</v>
      </c>
      <c r="N8" s="3" t="s">
        <v>19</v>
      </c>
      <c r="O8" s="3" t="s">
        <v>20</v>
      </c>
      <c r="P8" s="3" t="s">
        <v>21</v>
      </c>
      <c r="Q8" s="2" t="s">
        <v>22</v>
      </c>
      <c r="R8" s="3" t="s">
        <v>23</v>
      </c>
      <c r="S8" s="3" t="s">
        <v>24</v>
      </c>
      <c r="T8" s="4" t="s">
        <v>25</v>
      </c>
    </row>
    <row r="9" spans="1:20" ht="14.25" x14ac:dyDescent="0.3">
      <c r="A9" s="36" t="s">
        <v>26</v>
      </c>
      <c r="B9" s="36" t="s">
        <v>27</v>
      </c>
      <c r="C9" s="36" t="s">
        <v>27</v>
      </c>
      <c r="D9" s="37">
        <v>158</v>
      </c>
      <c r="E9" s="38">
        <v>1383247.75</v>
      </c>
      <c r="F9" s="38">
        <v>114794.21</v>
      </c>
      <c r="G9" s="38">
        <v>1498041.96</v>
      </c>
      <c r="H9" s="37">
        <v>0</v>
      </c>
      <c r="I9" s="38">
        <v>0</v>
      </c>
      <c r="J9" s="9">
        <v>1498041.96</v>
      </c>
      <c r="K9" s="37">
        <v>0</v>
      </c>
      <c r="L9" s="38">
        <v>0</v>
      </c>
      <c r="M9" s="38">
        <v>0</v>
      </c>
      <c r="N9" s="38">
        <v>0</v>
      </c>
      <c r="O9" s="37">
        <v>0</v>
      </c>
      <c r="P9" s="38">
        <v>0</v>
      </c>
      <c r="Q9" s="9">
        <v>0</v>
      </c>
      <c r="R9" s="39">
        <v>0</v>
      </c>
      <c r="S9" s="40">
        <v>1498041.96</v>
      </c>
      <c r="T9" s="41" t="s">
        <v>29</v>
      </c>
    </row>
    <row r="10" spans="1:20" ht="14.25" x14ac:dyDescent="0.3">
      <c r="A10" s="6" t="s">
        <v>26</v>
      </c>
      <c r="B10" s="6" t="s">
        <v>36</v>
      </c>
      <c r="C10" s="6" t="s">
        <v>37</v>
      </c>
      <c r="D10" s="7">
        <v>1</v>
      </c>
      <c r="E10" s="8">
        <v>21398.2</v>
      </c>
      <c r="F10" s="8">
        <v>1793.29</v>
      </c>
      <c r="G10" s="8">
        <v>23191.49</v>
      </c>
      <c r="H10" s="7">
        <v>0</v>
      </c>
      <c r="I10" s="8">
        <v>0</v>
      </c>
      <c r="J10" s="9">
        <v>23191.49</v>
      </c>
      <c r="K10" s="7">
        <v>0</v>
      </c>
      <c r="L10" s="8">
        <v>0</v>
      </c>
      <c r="M10" s="8">
        <v>0</v>
      </c>
      <c r="N10" s="8">
        <v>0</v>
      </c>
      <c r="O10" s="7">
        <v>0</v>
      </c>
      <c r="P10" s="8">
        <v>0</v>
      </c>
      <c r="Q10" s="9">
        <v>0</v>
      </c>
      <c r="R10" s="10">
        <v>0</v>
      </c>
      <c r="S10" s="11">
        <v>23191.49</v>
      </c>
      <c r="T10" s="12" t="s">
        <v>29</v>
      </c>
    </row>
    <row r="11" spans="1:20" ht="14.25" x14ac:dyDescent="0.3">
      <c r="A11" s="6" t="s">
        <v>26</v>
      </c>
      <c r="B11" s="6" t="s">
        <v>86</v>
      </c>
      <c r="C11" s="6" t="s">
        <v>94</v>
      </c>
      <c r="D11" s="7">
        <v>12</v>
      </c>
      <c r="E11" s="8">
        <v>333839.40000000002</v>
      </c>
      <c r="F11" s="8">
        <v>27728.55</v>
      </c>
      <c r="G11" s="8">
        <v>361567.95</v>
      </c>
      <c r="H11" s="7">
        <v>0</v>
      </c>
      <c r="I11" s="8">
        <v>0</v>
      </c>
      <c r="J11" s="9">
        <v>361567.95</v>
      </c>
      <c r="K11" s="7">
        <v>0</v>
      </c>
      <c r="L11" s="8">
        <v>0</v>
      </c>
      <c r="M11" s="8">
        <v>0</v>
      </c>
      <c r="N11" s="8">
        <v>0</v>
      </c>
      <c r="O11" s="7">
        <v>0</v>
      </c>
      <c r="P11" s="8">
        <v>0</v>
      </c>
      <c r="Q11" s="9">
        <v>0</v>
      </c>
      <c r="R11" s="10">
        <v>0</v>
      </c>
      <c r="S11" s="11">
        <v>361567.95</v>
      </c>
      <c r="T11" s="12" t="s">
        <v>29</v>
      </c>
    </row>
    <row r="12" spans="1:20" ht="14.25" x14ac:dyDescent="0.3">
      <c r="A12" s="6" t="s">
        <v>26</v>
      </c>
      <c r="B12" s="6" t="s">
        <v>32</v>
      </c>
      <c r="C12" s="6" t="s">
        <v>34</v>
      </c>
      <c r="D12" s="7">
        <v>3</v>
      </c>
      <c r="E12" s="8">
        <v>34628.54</v>
      </c>
      <c r="F12" s="8">
        <v>2879.81</v>
      </c>
      <c r="G12" s="8">
        <v>37508.35</v>
      </c>
      <c r="H12" s="7">
        <v>0</v>
      </c>
      <c r="I12" s="8">
        <v>0</v>
      </c>
      <c r="J12" s="9">
        <v>37508.35</v>
      </c>
      <c r="K12" s="7">
        <v>0</v>
      </c>
      <c r="L12" s="8">
        <v>0</v>
      </c>
      <c r="M12" s="8">
        <v>0</v>
      </c>
      <c r="N12" s="8">
        <v>0</v>
      </c>
      <c r="O12" s="7">
        <v>0</v>
      </c>
      <c r="P12" s="8">
        <v>0</v>
      </c>
      <c r="Q12" s="9">
        <v>0</v>
      </c>
      <c r="R12" s="10">
        <v>0</v>
      </c>
      <c r="S12" s="11">
        <v>37508.35</v>
      </c>
      <c r="T12" s="12" t="s">
        <v>29</v>
      </c>
    </row>
    <row r="13" spans="1:20" ht="14.25" x14ac:dyDescent="0.3">
      <c r="A13" s="13" t="s">
        <v>26</v>
      </c>
      <c r="B13" s="13" t="s">
        <v>66</v>
      </c>
      <c r="C13" s="13" t="s">
        <v>75</v>
      </c>
      <c r="D13" s="14">
        <v>1</v>
      </c>
      <c r="E13" s="15">
        <v>5202.1899999999996</v>
      </c>
      <c r="F13" s="15">
        <v>431.57</v>
      </c>
      <c r="G13" s="15">
        <v>5633.76</v>
      </c>
      <c r="H13" s="14">
        <v>0</v>
      </c>
      <c r="I13" s="15">
        <v>0</v>
      </c>
      <c r="J13" s="5">
        <v>5633.76</v>
      </c>
      <c r="K13" s="14">
        <v>0</v>
      </c>
      <c r="L13" s="15">
        <v>0</v>
      </c>
      <c r="M13" s="15">
        <v>0</v>
      </c>
      <c r="N13" s="15">
        <v>0</v>
      </c>
      <c r="O13" s="14">
        <v>0</v>
      </c>
      <c r="P13" s="15">
        <v>0</v>
      </c>
      <c r="Q13" s="5">
        <v>0</v>
      </c>
      <c r="R13" s="16">
        <v>0</v>
      </c>
      <c r="S13" s="17">
        <v>5633.76</v>
      </c>
      <c r="T13" s="18" t="s">
        <v>29</v>
      </c>
    </row>
    <row r="14" spans="1:20" ht="14.25" x14ac:dyDescent="0.3">
      <c r="A14" s="13" t="s">
        <v>26</v>
      </c>
      <c r="B14" s="13" t="s">
        <v>30</v>
      </c>
      <c r="C14" s="13" t="s">
        <v>30</v>
      </c>
      <c r="D14" s="14">
        <v>85</v>
      </c>
      <c r="E14" s="15">
        <v>1366669.99</v>
      </c>
      <c r="F14" s="15">
        <v>113379.82</v>
      </c>
      <c r="G14" s="15">
        <v>1480049.81</v>
      </c>
      <c r="H14" s="14">
        <v>0</v>
      </c>
      <c r="I14" s="15">
        <v>0</v>
      </c>
      <c r="J14" s="5">
        <v>1480049.81</v>
      </c>
      <c r="K14" s="14">
        <v>0</v>
      </c>
      <c r="L14" s="15">
        <v>0</v>
      </c>
      <c r="M14" s="15">
        <v>0</v>
      </c>
      <c r="N14" s="15">
        <v>0</v>
      </c>
      <c r="O14" s="14">
        <v>0</v>
      </c>
      <c r="P14" s="15">
        <v>0</v>
      </c>
      <c r="Q14" s="5">
        <v>0</v>
      </c>
      <c r="R14" s="16">
        <v>0</v>
      </c>
      <c r="S14" s="17">
        <v>1480049.81</v>
      </c>
      <c r="T14" s="18" t="s">
        <v>29</v>
      </c>
    </row>
    <row r="15" spans="1:20" ht="14.25" x14ac:dyDescent="0.3">
      <c r="A15" s="6" t="s">
        <v>26</v>
      </c>
      <c r="B15" s="6" t="s">
        <v>44</v>
      </c>
      <c r="C15" s="6" t="s">
        <v>45</v>
      </c>
      <c r="D15" s="7">
        <v>0</v>
      </c>
      <c r="E15" s="8">
        <v>0</v>
      </c>
      <c r="F15" s="8">
        <v>0</v>
      </c>
      <c r="G15" s="8">
        <v>0</v>
      </c>
      <c r="H15" s="7">
        <v>0</v>
      </c>
      <c r="I15" s="8">
        <v>0</v>
      </c>
      <c r="J15" s="9">
        <v>0</v>
      </c>
      <c r="K15" s="7">
        <v>1</v>
      </c>
      <c r="L15" s="8">
        <v>107.73</v>
      </c>
      <c r="M15" s="8">
        <v>9.1</v>
      </c>
      <c r="N15" s="8">
        <v>116.83</v>
      </c>
      <c r="O15" s="7">
        <v>0</v>
      </c>
      <c r="P15" s="8">
        <v>0</v>
      </c>
      <c r="Q15" s="9">
        <v>116.83</v>
      </c>
      <c r="R15" s="10">
        <v>0</v>
      </c>
      <c r="S15" s="8">
        <v>116.83</v>
      </c>
      <c r="T15" s="12" t="s">
        <v>38</v>
      </c>
    </row>
    <row r="16" spans="1:20" ht="14.25" x14ac:dyDescent="0.3">
      <c r="A16" s="6" t="s">
        <v>26</v>
      </c>
      <c r="B16" s="6" t="s">
        <v>58</v>
      </c>
      <c r="C16" s="6" t="s">
        <v>63</v>
      </c>
      <c r="D16" s="7">
        <v>3</v>
      </c>
      <c r="E16" s="8">
        <v>877783.22</v>
      </c>
      <c r="F16" s="8">
        <v>72925.960000000006</v>
      </c>
      <c r="G16" s="8">
        <v>950709.18</v>
      </c>
      <c r="H16" s="7">
        <v>0</v>
      </c>
      <c r="I16" s="8">
        <v>0</v>
      </c>
      <c r="J16" s="9">
        <v>950709.18</v>
      </c>
      <c r="K16" s="7">
        <v>0</v>
      </c>
      <c r="L16" s="8">
        <v>0</v>
      </c>
      <c r="M16" s="8">
        <v>0</v>
      </c>
      <c r="N16" s="8">
        <v>0</v>
      </c>
      <c r="O16" s="7">
        <v>0</v>
      </c>
      <c r="P16" s="8">
        <v>0</v>
      </c>
      <c r="Q16" s="9">
        <v>0</v>
      </c>
      <c r="R16" s="10">
        <v>0</v>
      </c>
      <c r="S16" s="11">
        <v>950709.18</v>
      </c>
      <c r="T16" s="12" t="s">
        <v>29</v>
      </c>
    </row>
    <row r="17" spans="1:20" ht="14.25" x14ac:dyDescent="0.3">
      <c r="A17" s="6" t="s">
        <v>26</v>
      </c>
      <c r="B17" s="6" t="s">
        <v>44</v>
      </c>
      <c r="C17" s="6" t="s">
        <v>47</v>
      </c>
      <c r="D17" s="7">
        <v>0</v>
      </c>
      <c r="E17" s="8">
        <v>0</v>
      </c>
      <c r="F17" s="8">
        <v>0</v>
      </c>
      <c r="G17" s="8">
        <v>0</v>
      </c>
      <c r="H17" s="7">
        <v>0</v>
      </c>
      <c r="I17" s="8">
        <v>0</v>
      </c>
      <c r="J17" s="9">
        <v>0</v>
      </c>
      <c r="K17" s="7">
        <v>9</v>
      </c>
      <c r="L17" s="8">
        <v>105597.67</v>
      </c>
      <c r="M17" s="8">
        <v>8799.82</v>
      </c>
      <c r="N17" s="8">
        <v>114397.49</v>
      </c>
      <c r="O17" s="7">
        <v>7</v>
      </c>
      <c r="P17" s="8">
        <v>16264.55</v>
      </c>
      <c r="Q17" s="9">
        <v>98132.94</v>
      </c>
      <c r="R17" s="10">
        <v>0</v>
      </c>
      <c r="S17" s="8">
        <v>98132.94</v>
      </c>
      <c r="T17" s="12" t="s">
        <v>38</v>
      </c>
    </row>
    <row r="18" spans="1:20" ht="14.25" x14ac:dyDescent="0.3">
      <c r="A18" s="13" t="s">
        <v>26</v>
      </c>
      <c r="B18" s="13" t="s">
        <v>83</v>
      </c>
      <c r="C18" s="13" t="s">
        <v>85</v>
      </c>
      <c r="D18" s="14">
        <v>0</v>
      </c>
      <c r="E18" s="15">
        <v>0</v>
      </c>
      <c r="F18" s="15">
        <v>0</v>
      </c>
      <c r="G18" s="15">
        <v>0</v>
      </c>
      <c r="H18" s="14">
        <v>0</v>
      </c>
      <c r="I18" s="15">
        <v>0</v>
      </c>
      <c r="J18" s="5">
        <v>0</v>
      </c>
      <c r="K18" s="14">
        <v>2</v>
      </c>
      <c r="L18" s="15">
        <v>5773.84</v>
      </c>
      <c r="M18" s="15">
        <v>478.39</v>
      </c>
      <c r="N18" s="15">
        <v>6252.23</v>
      </c>
      <c r="O18" s="14">
        <v>0</v>
      </c>
      <c r="P18" s="15">
        <v>0</v>
      </c>
      <c r="Q18" s="5">
        <v>6252.23</v>
      </c>
      <c r="R18" s="16">
        <v>0</v>
      </c>
      <c r="S18" s="15">
        <v>6252.23</v>
      </c>
      <c r="T18" s="18" t="s">
        <v>38</v>
      </c>
    </row>
    <row r="19" spans="1:20" ht="14.25" x14ac:dyDescent="0.3">
      <c r="A19" s="6" t="s">
        <v>26</v>
      </c>
      <c r="B19" s="6" t="s">
        <v>86</v>
      </c>
      <c r="C19" s="6" t="s">
        <v>90</v>
      </c>
      <c r="D19" s="7">
        <v>39</v>
      </c>
      <c r="E19" s="8">
        <v>1380010.29</v>
      </c>
      <c r="F19" s="8">
        <v>114455.3</v>
      </c>
      <c r="G19" s="8">
        <v>1494465.59</v>
      </c>
      <c r="H19" s="7">
        <v>0</v>
      </c>
      <c r="I19" s="8">
        <v>0</v>
      </c>
      <c r="J19" s="9">
        <v>1494465.59</v>
      </c>
      <c r="K19" s="7">
        <v>0</v>
      </c>
      <c r="L19" s="8">
        <v>0</v>
      </c>
      <c r="M19" s="8">
        <v>0</v>
      </c>
      <c r="N19" s="8">
        <v>0</v>
      </c>
      <c r="O19" s="7">
        <v>0</v>
      </c>
      <c r="P19" s="8">
        <v>0</v>
      </c>
      <c r="Q19" s="9">
        <v>0</v>
      </c>
      <c r="R19" s="10">
        <v>0</v>
      </c>
      <c r="S19" s="11">
        <v>1494465.59</v>
      </c>
      <c r="T19" s="12" t="s">
        <v>29</v>
      </c>
    </row>
    <row r="20" spans="1:20" ht="14.25" x14ac:dyDescent="0.3">
      <c r="A20" s="13" t="s">
        <v>26</v>
      </c>
      <c r="B20" s="13" t="s">
        <v>58</v>
      </c>
      <c r="C20" s="13" t="s">
        <v>60</v>
      </c>
      <c r="D20" s="14">
        <v>6</v>
      </c>
      <c r="E20" s="15">
        <v>81825.13</v>
      </c>
      <c r="F20" s="15">
        <v>6781.26</v>
      </c>
      <c r="G20" s="15">
        <v>88606.39</v>
      </c>
      <c r="H20" s="14">
        <v>0</v>
      </c>
      <c r="I20" s="15">
        <v>0</v>
      </c>
      <c r="J20" s="5">
        <v>88606.39</v>
      </c>
      <c r="K20" s="14">
        <v>0</v>
      </c>
      <c r="L20" s="15">
        <v>0</v>
      </c>
      <c r="M20" s="15">
        <v>0</v>
      </c>
      <c r="N20" s="15">
        <v>0</v>
      </c>
      <c r="O20" s="14">
        <v>0</v>
      </c>
      <c r="P20" s="15">
        <v>0</v>
      </c>
      <c r="Q20" s="5">
        <v>0</v>
      </c>
      <c r="R20" s="16">
        <v>0</v>
      </c>
      <c r="S20" s="17">
        <v>88606.39</v>
      </c>
      <c r="T20" s="18" t="s">
        <v>29</v>
      </c>
    </row>
    <row r="21" spans="1:20" ht="14.25" x14ac:dyDescent="0.3">
      <c r="A21" s="13" t="s">
        <v>26</v>
      </c>
      <c r="B21" s="13" t="s">
        <v>86</v>
      </c>
      <c r="C21" s="13" t="s">
        <v>89</v>
      </c>
      <c r="D21" s="14">
        <v>1</v>
      </c>
      <c r="E21" s="15">
        <v>9717.6</v>
      </c>
      <c r="F21" s="15">
        <v>806.73</v>
      </c>
      <c r="G21" s="15">
        <v>10524.33</v>
      </c>
      <c r="H21" s="14">
        <v>0</v>
      </c>
      <c r="I21" s="15">
        <v>0</v>
      </c>
      <c r="J21" s="5">
        <v>10524.33</v>
      </c>
      <c r="K21" s="14">
        <v>0</v>
      </c>
      <c r="L21" s="15">
        <v>0</v>
      </c>
      <c r="M21" s="15">
        <v>0</v>
      </c>
      <c r="N21" s="15">
        <v>0</v>
      </c>
      <c r="O21" s="14">
        <v>0</v>
      </c>
      <c r="P21" s="15">
        <v>0</v>
      </c>
      <c r="Q21" s="5">
        <v>0</v>
      </c>
      <c r="R21" s="16">
        <v>0</v>
      </c>
      <c r="S21" s="17">
        <v>10524.33</v>
      </c>
      <c r="T21" s="18" t="s">
        <v>29</v>
      </c>
    </row>
    <row r="22" spans="1:20" ht="14.25" x14ac:dyDescent="0.3">
      <c r="A22" s="13" t="s">
        <v>26</v>
      </c>
      <c r="B22" s="13" t="s">
        <v>32</v>
      </c>
      <c r="C22" s="13" t="s">
        <v>33</v>
      </c>
      <c r="D22" s="14">
        <v>20</v>
      </c>
      <c r="E22" s="15">
        <v>14970.38</v>
      </c>
      <c r="F22" s="15">
        <v>1257.67</v>
      </c>
      <c r="G22" s="15">
        <v>16228.05</v>
      </c>
      <c r="H22" s="14">
        <v>0</v>
      </c>
      <c r="I22" s="15">
        <v>0</v>
      </c>
      <c r="J22" s="5">
        <v>16228.05</v>
      </c>
      <c r="K22" s="14">
        <v>0</v>
      </c>
      <c r="L22" s="15">
        <v>0</v>
      </c>
      <c r="M22" s="15">
        <v>0</v>
      </c>
      <c r="N22" s="15">
        <v>0</v>
      </c>
      <c r="O22" s="14">
        <v>0</v>
      </c>
      <c r="P22" s="15">
        <v>0</v>
      </c>
      <c r="Q22" s="5">
        <v>0</v>
      </c>
      <c r="R22" s="16">
        <v>0</v>
      </c>
      <c r="S22" s="17">
        <v>16228.05</v>
      </c>
      <c r="T22" s="18" t="s">
        <v>29</v>
      </c>
    </row>
    <row r="23" spans="1:20" ht="14.25" x14ac:dyDescent="0.3">
      <c r="A23" s="6" t="s">
        <v>26</v>
      </c>
      <c r="B23" s="6" t="s">
        <v>83</v>
      </c>
      <c r="C23" s="6" t="s">
        <v>84</v>
      </c>
      <c r="D23" s="7">
        <v>0</v>
      </c>
      <c r="E23" s="8">
        <v>0</v>
      </c>
      <c r="F23" s="8">
        <v>0</v>
      </c>
      <c r="G23" s="8">
        <v>0</v>
      </c>
      <c r="H23" s="7">
        <v>0</v>
      </c>
      <c r="I23" s="8">
        <v>0</v>
      </c>
      <c r="J23" s="9">
        <v>0</v>
      </c>
      <c r="K23" s="7">
        <v>1</v>
      </c>
      <c r="L23" s="8">
        <v>1515.22</v>
      </c>
      <c r="M23" s="8">
        <v>126.07</v>
      </c>
      <c r="N23" s="8">
        <v>1641.29</v>
      </c>
      <c r="O23" s="7">
        <v>0</v>
      </c>
      <c r="P23" s="8">
        <v>0</v>
      </c>
      <c r="Q23" s="9">
        <v>1641.29</v>
      </c>
      <c r="R23" s="10">
        <v>0</v>
      </c>
      <c r="S23" s="8">
        <v>1641.29</v>
      </c>
      <c r="T23" s="12" t="s">
        <v>38</v>
      </c>
    </row>
    <row r="24" spans="1:20" ht="14.25" x14ac:dyDescent="0.3">
      <c r="A24" s="13" t="s">
        <v>26</v>
      </c>
      <c r="B24" s="13" t="s">
        <v>52</v>
      </c>
      <c r="C24" s="13" t="s">
        <v>55</v>
      </c>
      <c r="D24" s="14">
        <v>0</v>
      </c>
      <c r="E24" s="15">
        <v>0</v>
      </c>
      <c r="F24" s="15">
        <v>0</v>
      </c>
      <c r="G24" s="15">
        <v>0</v>
      </c>
      <c r="H24" s="14">
        <v>0</v>
      </c>
      <c r="I24" s="15">
        <v>0</v>
      </c>
      <c r="J24" s="5">
        <v>0</v>
      </c>
      <c r="K24" s="14">
        <v>1</v>
      </c>
      <c r="L24" s="15">
        <v>9813.6</v>
      </c>
      <c r="M24" s="15">
        <v>813.2</v>
      </c>
      <c r="N24" s="15">
        <v>10626.8</v>
      </c>
      <c r="O24" s="14">
        <v>0</v>
      </c>
      <c r="P24" s="15">
        <v>0</v>
      </c>
      <c r="Q24" s="5">
        <v>10626.8</v>
      </c>
      <c r="R24" s="16">
        <v>0</v>
      </c>
      <c r="S24" s="15">
        <v>10626.8</v>
      </c>
      <c r="T24" s="18" t="s">
        <v>38</v>
      </c>
    </row>
    <row r="25" spans="1:20" ht="14.25" x14ac:dyDescent="0.3">
      <c r="A25" s="6" t="s">
        <v>26</v>
      </c>
      <c r="B25" s="6" t="s">
        <v>52</v>
      </c>
      <c r="C25" s="6" t="s">
        <v>56</v>
      </c>
      <c r="D25" s="7">
        <v>0</v>
      </c>
      <c r="E25" s="8">
        <v>0</v>
      </c>
      <c r="F25" s="8">
        <v>0</v>
      </c>
      <c r="G25" s="8">
        <v>0</v>
      </c>
      <c r="H25" s="7">
        <v>0</v>
      </c>
      <c r="I25" s="8">
        <v>0</v>
      </c>
      <c r="J25" s="9">
        <v>0</v>
      </c>
      <c r="K25" s="7">
        <v>10</v>
      </c>
      <c r="L25" s="8">
        <v>29922.14</v>
      </c>
      <c r="M25" s="8">
        <v>2483.3200000000002</v>
      </c>
      <c r="N25" s="8">
        <v>32405.46</v>
      </c>
      <c r="O25" s="7">
        <v>3</v>
      </c>
      <c r="P25" s="8">
        <v>10886.42</v>
      </c>
      <c r="Q25" s="9">
        <v>21519.040000000001</v>
      </c>
      <c r="R25" s="10">
        <v>0</v>
      </c>
      <c r="S25" s="8">
        <v>21519.040000000001</v>
      </c>
      <c r="T25" s="12" t="s">
        <v>38</v>
      </c>
    </row>
    <row r="26" spans="1:20" ht="14.25" x14ac:dyDescent="0.3">
      <c r="A26" s="13" t="s">
        <v>26</v>
      </c>
      <c r="B26" s="13" t="s">
        <v>86</v>
      </c>
      <c r="C26" s="13" t="s">
        <v>87</v>
      </c>
      <c r="D26" s="14">
        <v>0</v>
      </c>
      <c r="E26" s="15">
        <v>0</v>
      </c>
      <c r="F26" s="15">
        <v>0</v>
      </c>
      <c r="G26" s="15">
        <v>0</v>
      </c>
      <c r="H26" s="14">
        <v>0</v>
      </c>
      <c r="I26" s="15">
        <v>0</v>
      </c>
      <c r="J26" s="5">
        <v>0</v>
      </c>
      <c r="K26" s="14">
        <v>1</v>
      </c>
      <c r="L26" s="15">
        <v>367.01</v>
      </c>
      <c r="M26" s="15">
        <v>30.28</v>
      </c>
      <c r="N26" s="15">
        <v>397.29</v>
      </c>
      <c r="O26" s="14">
        <v>0</v>
      </c>
      <c r="P26" s="15">
        <v>0</v>
      </c>
      <c r="Q26" s="5">
        <v>397.29</v>
      </c>
      <c r="R26" s="16">
        <v>0</v>
      </c>
      <c r="S26" s="15">
        <v>397.29</v>
      </c>
      <c r="T26" s="18" t="s">
        <v>38</v>
      </c>
    </row>
    <row r="27" spans="1:20" ht="14.25" x14ac:dyDescent="0.3">
      <c r="A27" s="13" t="s">
        <v>26</v>
      </c>
      <c r="B27" s="13" t="s">
        <v>35</v>
      </c>
      <c r="C27" s="13" t="s">
        <v>35</v>
      </c>
      <c r="D27" s="14">
        <v>11500</v>
      </c>
      <c r="E27" s="15">
        <v>805761718.62</v>
      </c>
      <c r="F27" s="15">
        <v>66961038.490000002</v>
      </c>
      <c r="G27" s="15">
        <v>872722757.11000001</v>
      </c>
      <c r="H27" s="14">
        <v>1</v>
      </c>
      <c r="I27" s="15">
        <v>0</v>
      </c>
      <c r="J27" s="5">
        <v>872722757.11000001</v>
      </c>
      <c r="K27" s="14">
        <v>0</v>
      </c>
      <c r="L27" s="15">
        <v>0</v>
      </c>
      <c r="M27" s="15">
        <v>0</v>
      </c>
      <c r="N27" s="15">
        <v>0</v>
      </c>
      <c r="O27" s="14">
        <v>0</v>
      </c>
      <c r="P27" s="15">
        <v>0</v>
      </c>
      <c r="Q27" s="5">
        <v>0</v>
      </c>
      <c r="R27" s="16">
        <v>849546955.63999999</v>
      </c>
      <c r="S27" s="17">
        <f>J27-R27</f>
        <v>23175801.470000029</v>
      </c>
      <c r="T27" s="18" t="s">
        <v>29</v>
      </c>
    </row>
    <row r="28" spans="1:20" ht="14.25" x14ac:dyDescent="0.3">
      <c r="A28" s="13" t="s">
        <v>26</v>
      </c>
      <c r="B28" s="13" t="s">
        <v>36</v>
      </c>
      <c r="C28" s="13" t="s">
        <v>36</v>
      </c>
      <c r="D28" s="14">
        <v>0</v>
      </c>
      <c r="E28" s="15">
        <v>0</v>
      </c>
      <c r="F28" s="15">
        <v>0</v>
      </c>
      <c r="G28" s="15">
        <v>0</v>
      </c>
      <c r="H28" s="14">
        <v>0</v>
      </c>
      <c r="I28" s="15">
        <v>0</v>
      </c>
      <c r="J28" s="5">
        <v>0</v>
      </c>
      <c r="K28" s="14">
        <v>342</v>
      </c>
      <c r="L28" s="15">
        <v>1478203.25</v>
      </c>
      <c r="M28" s="15">
        <v>122804.07</v>
      </c>
      <c r="N28" s="15">
        <v>1601007.32</v>
      </c>
      <c r="O28" s="14">
        <v>7</v>
      </c>
      <c r="P28" s="15">
        <v>55133.72</v>
      </c>
      <c r="Q28" s="5">
        <v>1545873.6</v>
      </c>
      <c r="R28" s="16">
        <v>0</v>
      </c>
      <c r="S28" s="15">
        <v>1545873.6</v>
      </c>
      <c r="T28" s="18" t="s">
        <v>38</v>
      </c>
    </row>
    <row r="29" spans="1:20" ht="14.25" x14ac:dyDescent="0.3">
      <c r="A29" s="13" t="s">
        <v>26</v>
      </c>
      <c r="B29" s="13" t="s">
        <v>66</v>
      </c>
      <c r="C29" s="13" t="s">
        <v>69</v>
      </c>
      <c r="D29" s="14">
        <v>0</v>
      </c>
      <c r="E29" s="15">
        <v>0</v>
      </c>
      <c r="F29" s="15">
        <v>0</v>
      </c>
      <c r="G29" s="15">
        <v>0</v>
      </c>
      <c r="H29" s="14">
        <v>0</v>
      </c>
      <c r="I29" s="15">
        <v>0</v>
      </c>
      <c r="J29" s="5">
        <v>0</v>
      </c>
      <c r="K29" s="14">
        <v>2</v>
      </c>
      <c r="L29" s="15">
        <v>12128.12</v>
      </c>
      <c r="M29" s="15">
        <v>1005.17</v>
      </c>
      <c r="N29" s="15">
        <v>13133.29</v>
      </c>
      <c r="O29" s="14">
        <v>0</v>
      </c>
      <c r="P29" s="15">
        <v>0</v>
      </c>
      <c r="Q29" s="5">
        <v>13133.29</v>
      </c>
      <c r="R29" s="16">
        <v>0</v>
      </c>
      <c r="S29" s="15">
        <v>13133.29</v>
      </c>
      <c r="T29" s="18" t="s">
        <v>38</v>
      </c>
    </row>
    <row r="30" spans="1:20" ht="14.25" x14ac:dyDescent="0.3">
      <c r="A30" s="13" t="s">
        <v>26</v>
      </c>
      <c r="B30" s="13" t="s">
        <v>44</v>
      </c>
      <c r="C30" s="13" t="s">
        <v>49</v>
      </c>
      <c r="D30" s="14">
        <v>0</v>
      </c>
      <c r="E30" s="15">
        <v>0</v>
      </c>
      <c r="F30" s="15">
        <v>0</v>
      </c>
      <c r="G30" s="15">
        <v>0</v>
      </c>
      <c r="H30" s="14">
        <v>0</v>
      </c>
      <c r="I30" s="15">
        <v>0</v>
      </c>
      <c r="J30" s="5">
        <v>0</v>
      </c>
      <c r="K30" s="14">
        <v>2</v>
      </c>
      <c r="L30" s="15">
        <v>19484.64</v>
      </c>
      <c r="M30" s="15">
        <v>1630.19</v>
      </c>
      <c r="N30" s="15">
        <v>21114.83</v>
      </c>
      <c r="O30" s="14">
        <v>0</v>
      </c>
      <c r="P30" s="15">
        <v>0</v>
      </c>
      <c r="Q30" s="5">
        <v>21114.83</v>
      </c>
      <c r="R30" s="16">
        <v>0</v>
      </c>
      <c r="S30" s="15">
        <v>21114.83</v>
      </c>
      <c r="T30" s="18" t="s">
        <v>38</v>
      </c>
    </row>
    <row r="31" spans="1:20" ht="14.25" x14ac:dyDescent="0.3">
      <c r="A31" s="13" t="s">
        <v>26</v>
      </c>
      <c r="B31" s="13" t="s">
        <v>66</v>
      </c>
      <c r="C31" s="13" t="s">
        <v>73</v>
      </c>
      <c r="D31" s="14">
        <v>1</v>
      </c>
      <c r="E31" s="15">
        <v>1745.57</v>
      </c>
      <c r="F31" s="15">
        <v>142.29</v>
      </c>
      <c r="G31" s="15">
        <v>1887.86</v>
      </c>
      <c r="H31" s="14">
        <v>0</v>
      </c>
      <c r="I31" s="15">
        <v>0</v>
      </c>
      <c r="J31" s="5">
        <v>1887.86</v>
      </c>
      <c r="K31" s="14">
        <v>0</v>
      </c>
      <c r="L31" s="15">
        <v>0</v>
      </c>
      <c r="M31" s="15">
        <v>0</v>
      </c>
      <c r="N31" s="15">
        <v>0</v>
      </c>
      <c r="O31" s="14">
        <v>0</v>
      </c>
      <c r="P31" s="15">
        <v>0</v>
      </c>
      <c r="Q31" s="5">
        <v>0</v>
      </c>
      <c r="R31" s="16">
        <v>0</v>
      </c>
      <c r="S31" s="17">
        <v>1887.86</v>
      </c>
      <c r="T31" s="18" t="s">
        <v>29</v>
      </c>
    </row>
    <row r="32" spans="1:20" ht="14.25" x14ac:dyDescent="0.3">
      <c r="A32" s="6" t="s">
        <v>26</v>
      </c>
      <c r="B32" s="6" t="s">
        <v>39</v>
      </c>
      <c r="C32" s="6" t="s">
        <v>40</v>
      </c>
      <c r="D32" s="7">
        <v>0</v>
      </c>
      <c r="E32" s="8">
        <v>0</v>
      </c>
      <c r="F32" s="8">
        <v>0</v>
      </c>
      <c r="G32" s="8">
        <v>0</v>
      </c>
      <c r="H32" s="7">
        <v>0</v>
      </c>
      <c r="I32" s="8">
        <v>0</v>
      </c>
      <c r="J32" s="9">
        <v>0</v>
      </c>
      <c r="K32" s="7">
        <v>1</v>
      </c>
      <c r="L32" s="8">
        <v>2476.61</v>
      </c>
      <c r="M32" s="8">
        <v>207.45</v>
      </c>
      <c r="N32" s="8">
        <v>2684.06</v>
      </c>
      <c r="O32" s="7">
        <v>0</v>
      </c>
      <c r="P32" s="8">
        <v>0</v>
      </c>
      <c r="Q32" s="9">
        <v>2684.06</v>
      </c>
      <c r="R32" s="10">
        <v>0</v>
      </c>
      <c r="S32" s="8">
        <v>2684.06</v>
      </c>
      <c r="T32" s="12" t="s">
        <v>38</v>
      </c>
    </row>
    <row r="33" spans="1:20" ht="14.25" x14ac:dyDescent="0.3">
      <c r="A33" s="13" t="s">
        <v>26</v>
      </c>
      <c r="B33" s="13" t="s">
        <v>39</v>
      </c>
      <c r="C33" s="13" t="s">
        <v>39</v>
      </c>
      <c r="D33" s="14">
        <v>0</v>
      </c>
      <c r="E33" s="15">
        <v>0</v>
      </c>
      <c r="F33" s="15">
        <v>0</v>
      </c>
      <c r="G33" s="15">
        <v>0</v>
      </c>
      <c r="H33" s="14">
        <v>0</v>
      </c>
      <c r="I33" s="15">
        <v>0</v>
      </c>
      <c r="J33" s="5">
        <v>0</v>
      </c>
      <c r="K33" s="14">
        <v>185</v>
      </c>
      <c r="L33" s="15">
        <v>460657.87</v>
      </c>
      <c r="M33" s="15">
        <v>38013.22</v>
      </c>
      <c r="N33" s="15">
        <v>498671.09</v>
      </c>
      <c r="O33" s="14">
        <v>4</v>
      </c>
      <c r="P33" s="15">
        <v>76469.7</v>
      </c>
      <c r="Q33" s="5">
        <v>422201.39</v>
      </c>
      <c r="R33" s="16">
        <v>0</v>
      </c>
      <c r="S33" s="15">
        <v>422201.39</v>
      </c>
      <c r="T33" s="18" t="s">
        <v>38</v>
      </c>
    </row>
    <row r="34" spans="1:20" ht="14.25" x14ac:dyDescent="0.3">
      <c r="A34" s="6" t="s">
        <v>26</v>
      </c>
      <c r="B34" s="6" t="s">
        <v>44</v>
      </c>
      <c r="C34" s="6" t="s">
        <v>50</v>
      </c>
      <c r="D34" s="7">
        <v>19</v>
      </c>
      <c r="E34" s="8">
        <v>380205.15</v>
      </c>
      <c r="F34" s="8">
        <v>31530.12</v>
      </c>
      <c r="G34" s="8">
        <v>411735.27</v>
      </c>
      <c r="H34" s="7">
        <v>0</v>
      </c>
      <c r="I34" s="8">
        <v>0</v>
      </c>
      <c r="J34" s="9">
        <v>411735.27</v>
      </c>
      <c r="K34" s="7">
        <v>0</v>
      </c>
      <c r="L34" s="8">
        <v>0</v>
      </c>
      <c r="M34" s="8">
        <v>0</v>
      </c>
      <c r="N34" s="8">
        <v>0</v>
      </c>
      <c r="O34" s="7">
        <v>0</v>
      </c>
      <c r="P34" s="8">
        <v>0</v>
      </c>
      <c r="Q34" s="9">
        <v>0</v>
      </c>
      <c r="R34" s="10">
        <v>0</v>
      </c>
      <c r="S34" s="11">
        <v>411735.27</v>
      </c>
      <c r="T34" s="12" t="s">
        <v>29</v>
      </c>
    </row>
    <row r="35" spans="1:20" ht="14.25" x14ac:dyDescent="0.3">
      <c r="A35" s="6" t="s">
        <v>26</v>
      </c>
      <c r="B35" s="6" t="s">
        <v>66</v>
      </c>
      <c r="C35" s="6" t="s">
        <v>74</v>
      </c>
      <c r="D35" s="7">
        <v>1</v>
      </c>
      <c r="E35" s="8">
        <v>7412.36</v>
      </c>
      <c r="F35" s="8">
        <v>616.84</v>
      </c>
      <c r="G35" s="8">
        <v>8029.2</v>
      </c>
      <c r="H35" s="7">
        <v>0</v>
      </c>
      <c r="I35" s="8">
        <v>0</v>
      </c>
      <c r="J35" s="9">
        <v>8029.2</v>
      </c>
      <c r="K35" s="7">
        <v>0</v>
      </c>
      <c r="L35" s="8">
        <v>0</v>
      </c>
      <c r="M35" s="8">
        <v>0</v>
      </c>
      <c r="N35" s="8">
        <v>0</v>
      </c>
      <c r="O35" s="7">
        <v>0</v>
      </c>
      <c r="P35" s="8">
        <v>0</v>
      </c>
      <c r="Q35" s="9">
        <v>0</v>
      </c>
      <c r="R35" s="10">
        <v>0</v>
      </c>
      <c r="S35" s="11">
        <v>8029.2</v>
      </c>
      <c r="T35" s="12" t="s">
        <v>29</v>
      </c>
    </row>
    <row r="36" spans="1:20" ht="14.25" x14ac:dyDescent="0.3">
      <c r="A36" s="13" t="s">
        <v>26</v>
      </c>
      <c r="B36" s="13" t="s">
        <v>52</v>
      </c>
      <c r="C36" s="13" t="s">
        <v>53</v>
      </c>
      <c r="D36" s="14">
        <v>0</v>
      </c>
      <c r="E36" s="15">
        <v>0</v>
      </c>
      <c r="F36" s="15">
        <v>0</v>
      </c>
      <c r="G36" s="15">
        <v>0</v>
      </c>
      <c r="H36" s="14">
        <v>0</v>
      </c>
      <c r="I36" s="15">
        <v>0</v>
      </c>
      <c r="J36" s="5">
        <v>0</v>
      </c>
      <c r="K36" s="14">
        <v>2</v>
      </c>
      <c r="L36" s="15">
        <v>1338.31</v>
      </c>
      <c r="M36" s="15">
        <v>112.29</v>
      </c>
      <c r="N36" s="15">
        <v>1450.6</v>
      </c>
      <c r="O36" s="14">
        <v>0</v>
      </c>
      <c r="P36" s="15">
        <v>0</v>
      </c>
      <c r="Q36" s="5">
        <v>1450.6</v>
      </c>
      <c r="R36" s="16">
        <v>0</v>
      </c>
      <c r="S36" s="15">
        <v>1450.6</v>
      </c>
      <c r="T36" s="18" t="s">
        <v>38</v>
      </c>
    </row>
    <row r="37" spans="1:20" ht="14.25" x14ac:dyDescent="0.3">
      <c r="A37" s="13" t="s">
        <v>26</v>
      </c>
      <c r="B37" s="13" t="s">
        <v>86</v>
      </c>
      <c r="C37" s="13" t="s">
        <v>97</v>
      </c>
      <c r="D37" s="14">
        <v>0</v>
      </c>
      <c r="E37" s="15">
        <v>0</v>
      </c>
      <c r="F37" s="15">
        <v>0</v>
      </c>
      <c r="G37" s="15">
        <v>0</v>
      </c>
      <c r="H37" s="14">
        <v>0</v>
      </c>
      <c r="I37" s="15">
        <v>0</v>
      </c>
      <c r="J37" s="5">
        <v>0</v>
      </c>
      <c r="K37" s="14">
        <v>1</v>
      </c>
      <c r="L37" s="15">
        <v>1137.74</v>
      </c>
      <c r="M37" s="15">
        <v>93.67</v>
      </c>
      <c r="N37" s="15">
        <v>1231.4100000000001</v>
      </c>
      <c r="O37" s="14">
        <v>0</v>
      </c>
      <c r="P37" s="15">
        <v>0</v>
      </c>
      <c r="Q37" s="5">
        <v>1231.4100000000001</v>
      </c>
      <c r="R37" s="16">
        <v>0</v>
      </c>
      <c r="S37" s="15">
        <v>1231.4100000000001</v>
      </c>
      <c r="T37" s="18" t="s">
        <v>38</v>
      </c>
    </row>
    <row r="38" spans="1:20" ht="14.25" x14ac:dyDescent="0.3">
      <c r="A38" s="13" t="s">
        <v>26</v>
      </c>
      <c r="B38" s="13" t="s">
        <v>44</v>
      </c>
      <c r="C38" s="13" t="s">
        <v>46</v>
      </c>
      <c r="D38" s="14">
        <v>5</v>
      </c>
      <c r="E38" s="15">
        <v>73745.83</v>
      </c>
      <c r="F38" s="15">
        <v>6114.77</v>
      </c>
      <c r="G38" s="15">
        <v>79860.600000000006</v>
      </c>
      <c r="H38" s="14">
        <v>0</v>
      </c>
      <c r="I38" s="15">
        <v>0</v>
      </c>
      <c r="J38" s="5">
        <v>79860.600000000006</v>
      </c>
      <c r="K38" s="14">
        <v>0</v>
      </c>
      <c r="L38" s="15">
        <v>0</v>
      </c>
      <c r="M38" s="15">
        <v>0</v>
      </c>
      <c r="N38" s="15">
        <v>0</v>
      </c>
      <c r="O38" s="14">
        <v>0</v>
      </c>
      <c r="P38" s="15">
        <v>0</v>
      </c>
      <c r="Q38" s="5">
        <v>0</v>
      </c>
      <c r="R38" s="16">
        <v>0</v>
      </c>
      <c r="S38" s="17">
        <v>79860.600000000006</v>
      </c>
      <c r="T38" s="18" t="s">
        <v>29</v>
      </c>
    </row>
    <row r="39" spans="1:20" ht="14.25" x14ac:dyDescent="0.3">
      <c r="A39" s="13" t="s">
        <v>26</v>
      </c>
      <c r="B39" s="13" t="s">
        <v>86</v>
      </c>
      <c r="C39" s="13" t="s">
        <v>93</v>
      </c>
      <c r="D39" s="14">
        <v>8</v>
      </c>
      <c r="E39" s="15">
        <v>126852.16</v>
      </c>
      <c r="F39" s="15">
        <v>10540.36</v>
      </c>
      <c r="G39" s="15">
        <v>137392.51999999999</v>
      </c>
      <c r="H39" s="14">
        <v>0</v>
      </c>
      <c r="I39" s="15">
        <v>0</v>
      </c>
      <c r="J39" s="5">
        <v>137392.51999999999</v>
      </c>
      <c r="K39" s="14">
        <v>0</v>
      </c>
      <c r="L39" s="15">
        <v>0</v>
      </c>
      <c r="M39" s="15">
        <v>0</v>
      </c>
      <c r="N39" s="15">
        <v>0</v>
      </c>
      <c r="O39" s="14">
        <v>0</v>
      </c>
      <c r="P39" s="15">
        <v>0</v>
      </c>
      <c r="Q39" s="5">
        <v>0</v>
      </c>
      <c r="R39" s="16">
        <v>0</v>
      </c>
      <c r="S39" s="17">
        <v>137392.51999999999</v>
      </c>
      <c r="T39" s="18" t="s">
        <v>29</v>
      </c>
    </row>
    <row r="40" spans="1:20" ht="14.25" x14ac:dyDescent="0.3">
      <c r="A40" s="13" t="s">
        <v>26</v>
      </c>
      <c r="B40" s="13" t="s">
        <v>52</v>
      </c>
      <c r="C40" s="13" t="s">
        <v>57</v>
      </c>
      <c r="D40" s="14">
        <v>0</v>
      </c>
      <c r="E40" s="15">
        <v>0</v>
      </c>
      <c r="F40" s="15">
        <v>0</v>
      </c>
      <c r="G40" s="15">
        <v>0</v>
      </c>
      <c r="H40" s="14">
        <v>0</v>
      </c>
      <c r="I40" s="15">
        <v>0</v>
      </c>
      <c r="J40" s="5">
        <v>0</v>
      </c>
      <c r="K40" s="14">
        <v>1</v>
      </c>
      <c r="L40" s="15">
        <v>170.37</v>
      </c>
      <c r="M40" s="15">
        <v>14.44</v>
      </c>
      <c r="N40" s="15">
        <v>184.81</v>
      </c>
      <c r="O40" s="14">
        <v>0</v>
      </c>
      <c r="P40" s="15">
        <v>0</v>
      </c>
      <c r="Q40" s="5">
        <v>184.81</v>
      </c>
      <c r="R40" s="16">
        <v>0</v>
      </c>
      <c r="S40" s="15">
        <v>184.81</v>
      </c>
      <c r="T40" s="18" t="s">
        <v>38</v>
      </c>
    </row>
    <row r="41" spans="1:20" ht="14.25" x14ac:dyDescent="0.3">
      <c r="A41" s="13" t="s">
        <v>26</v>
      </c>
      <c r="B41" s="13" t="s">
        <v>43</v>
      </c>
      <c r="C41" s="13" t="s">
        <v>43</v>
      </c>
      <c r="D41" s="14">
        <v>13</v>
      </c>
      <c r="E41" s="15">
        <v>96239.22</v>
      </c>
      <c r="F41" s="15">
        <v>7997.24</v>
      </c>
      <c r="G41" s="15">
        <v>104236.46</v>
      </c>
      <c r="H41" s="14">
        <v>0</v>
      </c>
      <c r="I41" s="15">
        <v>0</v>
      </c>
      <c r="J41" s="5">
        <v>104236.46</v>
      </c>
      <c r="K41" s="14">
        <v>0</v>
      </c>
      <c r="L41" s="15">
        <v>0</v>
      </c>
      <c r="M41" s="15">
        <v>0</v>
      </c>
      <c r="N41" s="15">
        <v>0</v>
      </c>
      <c r="O41" s="14">
        <v>0</v>
      </c>
      <c r="P41" s="15">
        <v>0</v>
      </c>
      <c r="Q41" s="5">
        <v>0</v>
      </c>
      <c r="R41" s="16">
        <v>0</v>
      </c>
      <c r="S41" s="17">
        <v>104236.46</v>
      </c>
      <c r="T41" s="18" t="s">
        <v>29</v>
      </c>
    </row>
    <row r="42" spans="1:20" ht="14.25" x14ac:dyDescent="0.3">
      <c r="A42" s="13" t="s">
        <v>26</v>
      </c>
      <c r="B42" s="13" t="s">
        <v>44</v>
      </c>
      <c r="C42" s="13" t="s">
        <v>44</v>
      </c>
      <c r="D42" s="14">
        <v>15</v>
      </c>
      <c r="E42" s="15">
        <v>1378175.11</v>
      </c>
      <c r="F42" s="15">
        <v>114565.38</v>
      </c>
      <c r="G42" s="15">
        <v>1492740.49</v>
      </c>
      <c r="H42" s="14">
        <v>0</v>
      </c>
      <c r="I42" s="15">
        <v>0</v>
      </c>
      <c r="J42" s="5">
        <v>1492740.49</v>
      </c>
      <c r="K42" s="14">
        <v>0</v>
      </c>
      <c r="L42" s="15">
        <v>0</v>
      </c>
      <c r="M42" s="15">
        <v>0</v>
      </c>
      <c r="N42" s="15">
        <v>0</v>
      </c>
      <c r="O42" s="14">
        <v>0</v>
      </c>
      <c r="P42" s="15">
        <v>0</v>
      </c>
      <c r="Q42" s="5">
        <v>0</v>
      </c>
      <c r="R42" s="16">
        <v>0</v>
      </c>
      <c r="S42" s="17">
        <v>1492740.49</v>
      </c>
      <c r="T42" s="18" t="s">
        <v>29</v>
      </c>
    </row>
    <row r="43" spans="1:20" ht="14.25" x14ac:dyDescent="0.3">
      <c r="A43" s="13" t="s">
        <v>26</v>
      </c>
      <c r="B43" s="13" t="s">
        <v>86</v>
      </c>
      <c r="C43" s="13" t="s">
        <v>91</v>
      </c>
      <c r="D43" s="14">
        <v>0</v>
      </c>
      <c r="E43" s="15">
        <v>0</v>
      </c>
      <c r="F43" s="15">
        <v>0</v>
      </c>
      <c r="G43" s="15">
        <v>0</v>
      </c>
      <c r="H43" s="14">
        <v>0</v>
      </c>
      <c r="I43" s="15">
        <v>0</v>
      </c>
      <c r="J43" s="5">
        <v>0</v>
      </c>
      <c r="K43" s="14">
        <v>2</v>
      </c>
      <c r="L43" s="15">
        <v>4480.88</v>
      </c>
      <c r="M43" s="15">
        <v>365.16</v>
      </c>
      <c r="N43" s="15">
        <v>4846.04</v>
      </c>
      <c r="O43" s="14">
        <v>0</v>
      </c>
      <c r="P43" s="15">
        <v>0</v>
      </c>
      <c r="Q43" s="5">
        <v>4846.04</v>
      </c>
      <c r="R43" s="16">
        <v>0</v>
      </c>
      <c r="S43" s="15">
        <v>4846.04</v>
      </c>
      <c r="T43" s="18" t="s">
        <v>38</v>
      </c>
    </row>
    <row r="44" spans="1:20" ht="14.25" x14ac:dyDescent="0.3">
      <c r="A44" s="6" t="s">
        <v>26</v>
      </c>
      <c r="B44" s="6" t="s">
        <v>66</v>
      </c>
      <c r="C44" s="6" t="s">
        <v>70</v>
      </c>
      <c r="D44" s="7">
        <v>0</v>
      </c>
      <c r="E44" s="8">
        <v>0</v>
      </c>
      <c r="F44" s="8">
        <v>0</v>
      </c>
      <c r="G44" s="8">
        <v>0</v>
      </c>
      <c r="H44" s="7">
        <v>0</v>
      </c>
      <c r="I44" s="8">
        <v>0</v>
      </c>
      <c r="J44" s="9">
        <v>0</v>
      </c>
      <c r="K44" s="7">
        <v>1</v>
      </c>
      <c r="L44" s="8">
        <v>916.4</v>
      </c>
      <c r="M44" s="8">
        <v>76.45</v>
      </c>
      <c r="N44" s="8">
        <v>992.85</v>
      </c>
      <c r="O44" s="7">
        <v>0</v>
      </c>
      <c r="P44" s="8">
        <v>0</v>
      </c>
      <c r="Q44" s="9">
        <v>992.85</v>
      </c>
      <c r="R44" s="10">
        <v>0</v>
      </c>
      <c r="S44" s="8">
        <v>992.85</v>
      </c>
      <c r="T44" s="12" t="s">
        <v>38</v>
      </c>
    </row>
    <row r="45" spans="1:20" ht="14.25" x14ac:dyDescent="0.3">
      <c r="A45" s="6" t="s">
        <v>26</v>
      </c>
      <c r="B45" s="6" t="s">
        <v>64</v>
      </c>
      <c r="C45" s="6" t="s">
        <v>65</v>
      </c>
      <c r="D45" s="7">
        <v>3</v>
      </c>
      <c r="E45" s="8">
        <v>48392.35</v>
      </c>
      <c r="F45" s="8">
        <v>4017.16</v>
      </c>
      <c r="G45" s="8">
        <v>52409.51</v>
      </c>
      <c r="H45" s="7">
        <v>0</v>
      </c>
      <c r="I45" s="8">
        <v>0</v>
      </c>
      <c r="J45" s="9">
        <v>52409.51</v>
      </c>
      <c r="K45" s="7">
        <v>0</v>
      </c>
      <c r="L45" s="8">
        <v>0</v>
      </c>
      <c r="M45" s="8">
        <v>0</v>
      </c>
      <c r="N45" s="8">
        <v>0</v>
      </c>
      <c r="O45" s="7">
        <v>0</v>
      </c>
      <c r="P45" s="8">
        <v>0</v>
      </c>
      <c r="Q45" s="9">
        <v>0</v>
      </c>
      <c r="R45" s="10">
        <v>0</v>
      </c>
      <c r="S45" s="11">
        <v>52409.51</v>
      </c>
      <c r="T45" s="12" t="s">
        <v>29</v>
      </c>
    </row>
    <row r="46" spans="1:20" ht="14.25" x14ac:dyDescent="0.3">
      <c r="A46" s="13" t="s">
        <v>26</v>
      </c>
      <c r="B46" s="13" t="s">
        <v>58</v>
      </c>
      <c r="C46" s="13" t="s">
        <v>62</v>
      </c>
      <c r="D46" s="14">
        <v>1</v>
      </c>
      <c r="E46" s="15">
        <v>21.99</v>
      </c>
      <c r="F46" s="15">
        <v>1.89</v>
      </c>
      <c r="G46" s="15">
        <v>23.88</v>
      </c>
      <c r="H46" s="14">
        <v>0</v>
      </c>
      <c r="I46" s="15">
        <v>0</v>
      </c>
      <c r="J46" s="5">
        <v>23.88</v>
      </c>
      <c r="K46" s="14">
        <v>0</v>
      </c>
      <c r="L46" s="15">
        <v>0</v>
      </c>
      <c r="M46" s="15">
        <v>0</v>
      </c>
      <c r="N46" s="15">
        <v>0</v>
      </c>
      <c r="O46" s="14">
        <v>0</v>
      </c>
      <c r="P46" s="15">
        <v>0</v>
      </c>
      <c r="Q46" s="5">
        <v>0</v>
      </c>
      <c r="R46" s="16">
        <v>0</v>
      </c>
      <c r="S46" s="17">
        <v>23.88</v>
      </c>
      <c r="T46" s="18" t="s">
        <v>29</v>
      </c>
    </row>
    <row r="47" spans="1:20" ht="14.25" x14ac:dyDescent="0.3">
      <c r="A47" s="13" t="s">
        <v>26</v>
      </c>
      <c r="B47" s="13" t="s">
        <v>51</v>
      </c>
      <c r="C47" s="13" t="s">
        <v>51</v>
      </c>
      <c r="D47" s="14">
        <v>0</v>
      </c>
      <c r="E47" s="15">
        <v>0</v>
      </c>
      <c r="F47" s="15">
        <v>0</v>
      </c>
      <c r="G47" s="15">
        <v>0</v>
      </c>
      <c r="H47" s="14">
        <v>0</v>
      </c>
      <c r="I47" s="15">
        <v>0</v>
      </c>
      <c r="J47" s="5">
        <v>0</v>
      </c>
      <c r="K47" s="14">
        <v>1</v>
      </c>
      <c r="L47" s="15">
        <v>4286.6000000000004</v>
      </c>
      <c r="M47" s="15">
        <v>354.85</v>
      </c>
      <c r="N47" s="15">
        <v>4641.45</v>
      </c>
      <c r="O47" s="14">
        <v>0</v>
      </c>
      <c r="P47" s="15">
        <v>0</v>
      </c>
      <c r="Q47" s="5">
        <v>4641.45</v>
      </c>
      <c r="R47" s="16">
        <v>0</v>
      </c>
      <c r="S47" s="15">
        <v>4641.45</v>
      </c>
      <c r="T47" s="18" t="s">
        <v>38</v>
      </c>
    </row>
    <row r="48" spans="1:20" ht="14.25" x14ac:dyDescent="0.3">
      <c r="A48" s="6" t="s">
        <v>26</v>
      </c>
      <c r="B48" s="6" t="s">
        <v>52</v>
      </c>
      <c r="C48" s="6" t="s">
        <v>52</v>
      </c>
      <c r="D48" s="7">
        <v>285</v>
      </c>
      <c r="E48" s="8">
        <v>1384426.95</v>
      </c>
      <c r="F48" s="8">
        <v>114964.64</v>
      </c>
      <c r="G48" s="8">
        <v>1499391.59</v>
      </c>
      <c r="H48" s="7">
        <v>0</v>
      </c>
      <c r="I48" s="8">
        <v>0</v>
      </c>
      <c r="J48" s="9">
        <v>1499391.59</v>
      </c>
      <c r="K48" s="7">
        <v>1576</v>
      </c>
      <c r="L48" s="8">
        <v>13158801.57</v>
      </c>
      <c r="M48" s="8">
        <v>1093387.8899999999</v>
      </c>
      <c r="N48" s="8">
        <v>14252189.460000001</v>
      </c>
      <c r="O48" s="7">
        <v>44</v>
      </c>
      <c r="P48" s="8">
        <v>801047.61</v>
      </c>
      <c r="Q48" s="9">
        <v>13451141.85</v>
      </c>
      <c r="R48" s="10">
        <v>0</v>
      </c>
      <c r="S48" s="8">
        <v>11951750.26</v>
      </c>
      <c r="T48" s="12" t="s">
        <v>38</v>
      </c>
    </row>
    <row r="49" spans="1:20" ht="14.25" x14ac:dyDescent="0.3">
      <c r="A49" s="13" t="s">
        <v>26</v>
      </c>
      <c r="B49" s="13" t="s">
        <v>66</v>
      </c>
      <c r="C49" s="13" t="s">
        <v>77</v>
      </c>
      <c r="D49" s="14">
        <v>20</v>
      </c>
      <c r="E49" s="15">
        <v>270166.51</v>
      </c>
      <c r="F49" s="15">
        <v>22406.74</v>
      </c>
      <c r="G49" s="15">
        <v>292573.25</v>
      </c>
      <c r="H49" s="14">
        <v>0</v>
      </c>
      <c r="I49" s="15">
        <v>0</v>
      </c>
      <c r="J49" s="5">
        <v>292573.25</v>
      </c>
      <c r="K49" s="14">
        <v>0</v>
      </c>
      <c r="L49" s="15">
        <v>0</v>
      </c>
      <c r="M49" s="15">
        <v>0</v>
      </c>
      <c r="N49" s="15">
        <v>0</v>
      </c>
      <c r="O49" s="14">
        <v>0</v>
      </c>
      <c r="P49" s="15">
        <v>0</v>
      </c>
      <c r="Q49" s="5">
        <v>0</v>
      </c>
      <c r="R49" s="16">
        <v>0</v>
      </c>
      <c r="S49" s="17">
        <v>292573.25</v>
      </c>
      <c r="T49" s="18" t="s">
        <v>29</v>
      </c>
    </row>
    <row r="50" spans="1:20" ht="14.25" x14ac:dyDescent="0.3">
      <c r="A50" s="6" t="s">
        <v>26</v>
      </c>
      <c r="B50" s="6" t="s">
        <v>86</v>
      </c>
      <c r="C50" s="6" t="s">
        <v>96</v>
      </c>
      <c r="D50" s="7">
        <v>0</v>
      </c>
      <c r="E50" s="8">
        <v>0</v>
      </c>
      <c r="F50" s="8">
        <v>0</v>
      </c>
      <c r="G50" s="8">
        <v>0</v>
      </c>
      <c r="H50" s="7">
        <v>0</v>
      </c>
      <c r="I50" s="8">
        <v>0</v>
      </c>
      <c r="J50" s="9">
        <v>0</v>
      </c>
      <c r="K50" s="7">
        <v>10</v>
      </c>
      <c r="L50" s="8">
        <v>32276.02</v>
      </c>
      <c r="M50" s="8">
        <v>2689.57</v>
      </c>
      <c r="N50" s="8">
        <v>34965.589999999997</v>
      </c>
      <c r="O50" s="7">
        <v>0</v>
      </c>
      <c r="P50" s="8">
        <v>0</v>
      </c>
      <c r="Q50" s="9">
        <v>34965.589999999997</v>
      </c>
      <c r="R50" s="10">
        <v>0</v>
      </c>
      <c r="S50" s="8">
        <v>34965.589999999997</v>
      </c>
      <c r="T50" s="12" t="s">
        <v>38</v>
      </c>
    </row>
    <row r="51" spans="1:20" ht="14.25" x14ac:dyDescent="0.3">
      <c r="A51" s="6" t="s">
        <v>26</v>
      </c>
      <c r="B51" s="6" t="s">
        <v>86</v>
      </c>
      <c r="C51" s="6" t="s">
        <v>98</v>
      </c>
      <c r="D51" s="7">
        <v>9</v>
      </c>
      <c r="E51" s="8">
        <v>146538.35</v>
      </c>
      <c r="F51" s="8">
        <v>12150.08</v>
      </c>
      <c r="G51" s="8">
        <v>158688.43</v>
      </c>
      <c r="H51" s="7">
        <v>0</v>
      </c>
      <c r="I51" s="8">
        <v>0</v>
      </c>
      <c r="J51" s="9">
        <v>158688.43</v>
      </c>
      <c r="K51" s="7">
        <v>0</v>
      </c>
      <c r="L51" s="8">
        <v>0</v>
      </c>
      <c r="M51" s="8">
        <v>0</v>
      </c>
      <c r="N51" s="8">
        <v>0</v>
      </c>
      <c r="O51" s="7">
        <v>0</v>
      </c>
      <c r="P51" s="8">
        <v>0</v>
      </c>
      <c r="Q51" s="9">
        <v>0</v>
      </c>
      <c r="R51" s="10">
        <v>0</v>
      </c>
      <c r="S51" s="11">
        <v>158688.43</v>
      </c>
      <c r="T51" s="12" t="s">
        <v>29</v>
      </c>
    </row>
    <row r="52" spans="1:20" ht="14.25" x14ac:dyDescent="0.3">
      <c r="A52" s="6" t="s">
        <v>26</v>
      </c>
      <c r="B52" s="6" t="s">
        <v>86</v>
      </c>
      <c r="C52" s="6" t="s">
        <v>88</v>
      </c>
      <c r="D52" s="7">
        <v>2</v>
      </c>
      <c r="E52" s="8">
        <v>12187.5</v>
      </c>
      <c r="F52" s="8">
        <v>1013.77</v>
      </c>
      <c r="G52" s="8">
        <v>13201.27</v>
      </c>
      <c r="H52" s="7">
        <v>0</v>
      </c>
      <c r="I52" s="8">
        <v>0</v>
      </c>
      <c r="J52" s="9">
        <v>13201.27</v>
      </c>
      <c r="K52" s="7">
        <v>0</v>
      </c>
      <c r="L52" s="8">
        <v>0</v>
      </c>
      <c r="M52" s="8">
        <v>0</v>
      </c>
      <c r="N52" s="8">
        <v>0</v>
      </c>
      <c r="O52" s="7">
        <v>0</v>
      </c>
      <c r="P52" s="8">
        <v>0</v>
      </c>
      <c r="Q52" s="9">
        <v>0</v>
      </c>
      <c r="R52" s="10">
        <v>0</v>
      </c>
      <c r="S52" s="11">
        <v>13201.27</v>
      </c>
      <c r="T52" s="12" t="s">
        <v>29</v>
      </c>
    </row>
    <row r="53" spans="1:20" ht="14.25" x14ac:dyDescent="0.3">
      <c r="A53" s="6" t="s">
        <v>26</v>
      </c>
      <c r="B53" s="6" t="s">
        <v>66</v>
      </c>
      <c r="C53" s="6" t="s">
        <v>68</v>
      </c>
      <c r="D53" s="7">
        <v>0</v>
      </c>
      <c r="E53" s="8">
        <v>0</v>
      </c>
      <c r="F53" s="8">
        <v>0</v>
      </c>
      <c r="G53" s="8">
        <v>0</v>
      </c>
      <c r="H53" s="7">
        <v>0</v>
      </c>
      <c r="I53" s="8">
        <v>0</v>
      </c>
      <c r="J53" s="9">
        <v>0</v>
      </c>
      <c r="K53" s="7">
        <v>2</v>
      </c>
      <c r="L53" s="8">
        <v>1344.71</v>
      </c>
      <c r="M53" s="8">
        <v>112.09</v>
      </c>
      <c r="N53" s="8">
        <v>1456.8</v>
      </c>
      <c r="O53" s="7">
        <v>0</v>
      </c>
      <c r="P53" s="8">
        <v>0</v>
      </c>
      <c r="Q53" s="9">
        <v>1456.8</v>
      </c>
      <c r="R53" s="10">
        <v>0</v>
      </c>
      <c r="S53" s="8">
        <v>1456.8</v>
      </c>
      <c r="T53" s="12" t="s">
        <v>38</v>
      </c>
    </row>
    <row r="54" spans="1:20" ht="14.25" x14ac:dyDescent="0.3">
      <c r="A54" s="6" t="s">
        <v>26</v>
      </c>
      <c r="B54" s="6" t="s">
        <v>66</v>
      </c>
      <c r="C54" s="6" t="s">
        <v>76</v>
      </c>
      <c r="D54" s="7">
        <v>7</v>
      </c>
      <c r="E54" s="8">
        <v>53665.61</v>
      </c>
      <c r="F54" s="8">
        <v>4452.2</v>
      </c>
      <c r="G54" s="8">
        <v>58117.81</v>
      </c>
      <c r="H54" s="7">
        <v>0</v>
      </c>
      <c r="I54" s="8">
        <v>0</v>
      </c>
      <c r="J54" s="9">
        <v>58117.81</v>
      </c>
      <c r="K54" s="7">
        <v>0</v>
      </c>
      <c r="L54" s="8">
        <v>0</v>
      </c>
      <c r="M54" s="8">
        <v>0</v>
      </c>
      <c r="N54" s="8">
        <v>0</v>
      </c>
      <c r="O54" s="7">
        <v>0</v>
      </c>
      <c r="P54" s="8">
        <v>0</v>
      </c>
      <c r="Q54" s="9">
        <v>0</v>
      </c>
      <c r="R54" s="10">
        <v>0</v>
      </c>
      <c r="S54" s="11">
        <v>58117.81</v>
      </c>
      <c r="T54" s="12" t="s">
        <v>29</v>
      </c>
    </row>
    <row r="55" spans="1:20" ht="14.25" x14ac:dyDescent="0.3">
      <c r="A55" s="13" t="s">
        <v>26</v>
      </c>
      <c r="B55" s="13" t="s">
        <v>66</v>
      </c>
      <c r="C55" s="13" t="s">
        <v>79</v>
      </c>
      <c r="D55" s="14">
        <v>1</v>
      </c>
      <c r="E55" s="15">
        <v>46466.6</v>
      </c>
      <c r="F55" s="15">
        <v>3903.18</v>
      </c>
      <c r="G55" s="15">
        <v>50369.78</v>
      </c>
      <c r="H55" s="14">
        <v>0</v>
      </c>
      <c r="I55" s="15">
        <v>0</v>
      </c>
      <c r="J55" s="5">
        <v>50369.78</v>
      </c>
      <c r="K55" s="14">
        <v>0</v>
      </c>
      <c r="L55" s="15">
        <v>0</v>
      </c>
      <c r="M55" s="15">
        <v>0</v>
      </c>
      <c r="N55" s="15">
        <v>0</v>
      </c>
      <c r="O55" s="14">
        <v>0</v>
      </c>
      <c r="P55" s="15">
        <v>0</v>
      </c>
      <c r="Q55" s="5">
        <v>0</v>
      </c>
      <c r="R55" s="16">
        <v>0</v>
      </c>
      <c r="S55" s="17">
        <v>50369.78</v>
      </c>
      <c r="T55" s="18" t="s">
        <v>29</v>
      </c>
    </row>
    <row r="56" spans="1:20" ht="14.25" x14ac:dyDescent="0.3">
      <c r="A56" s="6" t="s">
        <v>26</v>
      </c>
      <c r="B56" s="6" t="s">
        <v>58</v>
      </c>
      <c r="C56" s="6" t="s">
        <v>61</v>
      </c>
      <c r="D56" s="7">
        <v>112</v>
      </c>
      <c r="E56" s="8">
        <v>1382841.61</v>
      </c>
      <c r="F56" s="8">
        <v>114959.16</v>
      </c>
      <c r="G56" s="8">
        <v>1497800.77</v>
      </c>
      <c r="H56" s="7">
        <v>0</v>
      </c>
      <c r="I56" s="8">
        <v>0</v>
      </c>
      <c r="J56" s="9">
        <v>1497800.77</v>
      </c>
      <c r="K56" s="7">
        <v>0</v>
      </c>
      <c r="L56" s="8">
        <v>0</v>
      </c>
      <c r="M56" s="8">
        <v>0</v>
      </c>
      <c r="N56" s="8">
        <v>0</v>
      </c>
      <c r="O56" s="7">
        <v>0</v>
      </c>
      <c r="P56" s="8">
        <v>0</v>
      </c>
      <c r="Q56" s="9">
        <v>0</v>
      </c>
      <c r="R56" s="10">
        <v>0</v>
      </c>
      <c r="S56" s="11">
        <v>1497800.77</v>
      </c>
      <c r="T56" s="12" t="s">
        <v>29</v>
      </c>
    </row>
    <row r="57" spans="1:20" ht="14.25" x14ac:dyDescent="0.3">
      <c r="A57" s="6" t="s">
        <v>26</v>
      </c>
      <c r="B57" s="6" t="s">
        <v>58</v>
      </c>
      <c r="C57" s="6" t="s">
        <v>59</v>
      </c>
      <c r="D57" s="7">
        <v>0</v>
      </c>
      <c r="E57" s="8">
        <v>0</v>
      </c>
      <c r="F57" s="8">
        <v>0</v>
      </c>
      <c r="G57" s="8">
        <v>0</v>
      </c>
      <c r="H57" s="7">
        <v>0</v>
      </c>
      <c r="I57" s="8">
        <v>0</v>
      </c>
      <c r="J57" s="9">
        <v>0</v>
      </c>
      <c r="K57" s="7">
        <v>42</v>
      </c>
      <c r="L57" s="8">
        <v>651235.94999999995</v>
      </c>
      <c r="M57" s="8">
        <v>54076.41</v>
      </c>
      <c r="N57" s="8">
        <v>705312.36</v>
      </c>
      <c r="O57" s="7">
        <v>0</v>
      </c>
      <c r="P57" s="8">
        <v>0</v>
      </c>
      <c r="Q57" s="9">
        <v>705312.36</v>
      </c>
      <c r="R57" s="10">
        <v>0</v>
      </c>
      <c r="S57" s="8">
        <v>705312.36</v>
      </c>
      <c r="T57" s="12" t="s">
        <v>38</v>
      </c>
    </row>
    <row r="58" spans="1:20" ht="14.25" x14ac:dyDescent="0.3">
      <c r="A58" s="13" t="s">
        <v>26</v>
      </c>
      <c r="B58" s="13" t="s">
        <v>64</v>
      </c>
      <c r="C58" s="13" t="s">
        <v>64</v>
      </c>
      <c r="D58" s="14">
        <v>1</v>
      </c>
      <c r="E58" s="15">
        <v>46468.15</v>
      </c>
      <c r="F58" s="15">
        <v>3853.95</v>
      </c>
      <c r="G58" s="15">
        <v>50322.1</v>
      </c>
      <c r="H58" s="14">
        <v>0</v>
      </c>
      <c r="I58" s="15">
        <v>0</v>
      </c>
      <c r="J58" s="5">
        <v>50322.1</v>
      </c>
      <c r="K58" s="14">
        <v>0</v>
      </c>
      <c r="L58" s="15">
        <v>0</v>
      </c>
      <c r="M58" s="15">
        <v>0</v>
      </c>
      <c r="N58" s="15">
        <v>0</v>
      </c>
      <c r="O58" s="14">
        <v>0</v>
      </c>
      <c r="P58" s="15">
        <v>0</v>
      </c>
      <c r="Q58" s="5">
        <v>0</v>
      </c>
      <c r="R58" s="16">
        <v>0</v>
      </c>
      <c r="S58" s="17">
        <v>50322.1</v>
      </c>
      <c r="T58" s="18" t="s">
        <v>29</v>
      </c>
    </row>
    <row r="59" spans="1:20" ht="14.25" x14ac:dyDescent="0.3">
      <c r="A59" s="13" t="s">
        <v>26</v>
      </c>
      <c r="B59" s="13" t="s">
        <v>66</v>
      </c>
      <c r="C59" s="13" t="s">
        <v>66</v>
      </c>
      <c r="D59" s="14">
        <v>232</v>
      </c>
      <c r="E59" s="15">
        <v>1383619.58</v>
      </c>
      <c r="F59" s="15">
        <v>114758.56</v>
      </c>
      <c r="G59" s="15">
        <v>1498378.14</v>
      </c>
      <c r="H59" s="14">
        <v>0</v>
      </c>
      <c r="I59" s="15">
        <v>0</v>
      </c>
      <c r="J59" s="5">
        <v>1498378.14</v>
      </c>
      <c r="K59" s="14">
        <v>194</v>
      </c>
      <c r="L59" s="15">
        <v>920500.02</v>
      </c>
      <c r="M59" s="15">
        <v>76405.45</v>
      </c>
      <c r="N59" s="15">
        <v>996905.47</v>
      </c>
      <c r="O59" s="14">
        <v>0</v>
      </c>
      <c r="P59" s="15">
        <v>0</v>
      </c>
      <c r="Q59" s="5">
        <v>996905.47</v>
      </c>
      <c r="R59" s="16">
        <v>0</v>
      </c>
      <c r="S59" s="17">
        <v>501472.66999999993</v>
      </c>
      <c r="T59" s="18" t="s">
        <v>29</v>
      </c>
    </row>
    <row r="60" spans="1:20" ht="14.25" x14ac:dyDescent="0.3">
      <c r="A60" s="13" t="s">
        <v>26</v>
      </c>
      <c r="B60" s="13" t="s">
        <v>82</v>
      </c>
      <c r="C60" s="13" t="s">
        <v>82</v>
      </c>
      <c r="D60" s="14">
        <v>0</v>
      </c>
      <c r="E60" s="15">
        <v>0</v>
      </c>
      <c r="F60" s="15">
        <v>0</v>
      </c>
      <c r="G60" s="15">
        <v>0</v>
      </c>
      <c r="H60" s="14">
        <v>0</v>
      </c>
      <c r="I60" s="15">
        <v>0</v>
      </c>
      <c r="J60" s="5">
        <v>0</v>
      </c>
      <c r="K60" s="14">
        <v>3</v>
      </c>
      <c r="L60" s="15">
        <v>8040.98</v>
      </c>
      <c r="M60" s="15">
        <v>661.75</v>
      </c>
      <c r="N60" s="15">
        <v>8702.73</v>
      </c>
      <c r="O60" s="14">
        <v>0</v>
      </c>
      <c r="P60" s="15">
        <v>0</v>
      </c>
      <c r="Q60" s="5">
        <v>8702.73</v>
      </c>
      <c r="R60" s="16">
        <v>0</v>
      </c>
      <c r="S60" s="15">
        <v>8702.73</v>
      </c>
      <c r="T60" s="18" t="s">
        <v>38</v>
      </c>
    </row>
    <row r="61" spans="1:20" ht="14.25" x14ac:dyDescent="0.3">
      <c r="A61" s="6" t="s">
        <v>26</v>
      </c>
      <c r="B61" s="6" t="s">
        <v>30</v>
      </c>
      <c r="C61" s="6" t="s">
        <v>31</v>
      </c>
      <c r="D61" s="7">
        <v>3</v>
      </c>
      <c r="E61" s="8">
        <v>47210.17</v>
      </c>
      <c r="F61" s="8">
        <v>3900.21</v>
      </c>
      <c r="G61" s="8">
        <v>51110.38</v>
      </c>
      <c r="H61" s="7">
        <v>0</v>
      </c>
      <c r="I61" s="8">
        <v>0</v>
      </c>
      <c r="J61" s="9">
        <v>51110.38</v>
      </c>
      <c r="K61" s="7">
        <v>0</v>
      </c>
      <c r="L61" s="8">
        <v>0</v>
      </c>
      <c r="M61" s="8">
        <v>0</v>
      </c>
      <c r="N61" s="8">
        <v>0</v>
      </c>
      <c r="O61" s="7">
        <v>0</v>
      </c>
      <c r="P61" s="8">
        <v>0</v>
      </c>
      <c r="Q61" s="9">
        <v>0</v>
      </c>
      <c r="R61" s="10">
        <v>0</v>
      </c>
      <c r="S61" s="11">
        <v>51110.38</v>
      </c>
      <c r="T61" s="12" t="s">
        <v>29</v>
      </c>
    </row>
    <row r="62" spans="1:20" ht="14.25" x14ac:dyDescent="0.3">
      <c r="A62" s="6" t="s">
        <v>26</v>
      </c>
      <c r="B62" s="6" t="s">
        <v>83</v>
      </c>
      <c r="C62" s="6" t="s">
        <v>83</v>
      </c>
      <c r="D62" s="7">
        <v>31</v>
      </c>
      <c r="E62" s="8">
        <v>1377533</v>
      </c>
      <c r="F62" s="8">
        <v>114373.67</v>
      </c>
      <c r="G62" s="8">
        <v>1491906.67</v>
      </c>
      <c r="H62" s="7">
        <v>0</v>
      </c>
      <c r="I62" s="8">
        <v>0</v>
      </c>
      <c r="J62" s="9">
        <v>1491906.67</v>
      </c>
      <c r="K62" s="7">
        <v>34</v>
      </c>
      <c r="L62" s="8">
        <v>126537.52</v>
      </c>
      <c r="M62" s="8">
        <v>10475.709999999999</v>
      </c>
      <c r="N62" s="8">
        <v>137013.23000000001</v>
      </c>
      <c r="O62" s="7">
        <v>0</v>
      </c>
      <c r="P62" s="8">
        <v>0</v>
      </c>
      <c r="Q62" s="9">
        <v>137013.23000000001</v>
      </c>
      <c r="R62" s="10">
        <v>0</v>
      </c>
      <c r="S62" s="11">
        <v>1354893.44</v>
      </c>
      <c r="T62" s="12" t="s">
        <v>29</v>
      </c>
    </row>
    <row r="63" spans="1:20" ht="14.25" x14ac:dyDescent="0.3">
      <c r="A63" s="6" t="s">
        <v>26</v>
      </c>
      <c r="B63" s="6" t="s">
        <v>66</v>
      </c>
      <c r="C63" s="6" t="s">
        <v>80</v>
      </c>
      <c r="D63" s="7">
        <v>2</v>
      </c>
      <c r="E63" s="8">
        <v>74421.25</v>
      </c>
      <c r="F63" s="8">
        <v>6124.21</v>
      </c>
      <c r="G63" s="8">
        <v>80545.460000000006</v>
      </c>
      <c r="H63" s="7">
        <v>0</v>
      </c>
      <c r="I63" s="8">
        <v>0</v>
      </c>
      <c r="J63" s="9">
        <v>80545.460000000006</v>
      </c>
      <c r="K63" s="7">
        <v>0</v>
      </c>
      <c r="L63" s="8">
        <v>0</v>
      </c>
      <c r="M63" s="8">
        <v>0</v>
      </c>
      <c r="N63" s="8">
        <v>0</v>
      </c>
      <c r="O63" s="7">
        <v>0</v>
      </c>
      <c r="P63" s="8">
        <v>0</v>
      </c>
      <c r="Q63" s="9">
        <v>0</v>
      </c>
      <c r="R63" s="10">
        <v>0</v>
      </c>
      <c r="S63" s="11">
        <v>80545.460000000006</v>
      </c>
      <c r="T63" s="12" t="s">
        <v>29</v>
      </c>
    </row>
    <row r="64" spans="1:20" ht="14.25" x14ac:dyDescent="0.3">
      <c r="A64" s="6" t="s">
        <v>26</v>
      </c>
      <c r="B64" s="6" t="s">
        <v>66</v>
      </c>
      <c r="C64" s="6" t="s">
        <v>81</v>
      </c>
      <c r="D64" s="7">
        <v>0</v>
      </c>
      <c r="E64" s="8">
        <v>0</v>
      </c>
      <c r="F64" s="8">
        <v>0</v>
      </c>
      <c r="G64" s="8">
        <v>0</v>
      </c>
      <c r="H64" s="7">
        <v>0</v>
      </c>
      <c r="I64" s="8">
        <v>0</v>
      </c>
      <c r="J64" s="9">
        <v>0</v>
      </c>
      <c r="K64" s="7">
        <v>4</v>
      </c>
      <c r="L64" s="8">
        <v>13973.5</v>
      </c>
      <c r="M64" s="8">
        <v>1164.83</v>
      </c>
      <c r="N64" s="8">
        <v>15138.33</v>
      </c>
      <c r="O64" s="7">
        <v>1</v>
      </c>
      <c r="P64" s="8">
        <v>2495.48</v>
      </c>
      <c r="Q64" s="9">
        <v>12642.85</v>
      </c>
      <c r="R64" s="10">
        <v>0</v>
      </c>
      <c r="S64" s="8">
        <v>12642.85</v>
      </c>
      <c r="T64" s="12" t="s">
        <v>38</v>
      </c>
    </row>
    <row r="65" spans="1:20" ht="14.25" x14ac:dyDescent="0.3">
      <c r="A65" s="6" t="s">
        <v>26</v>
      </c>
      <c r="B65" s="6" t="s">
        <v>66</v>
      </c>
      <c r="C65" s="6" t="s">
        <v>72</v>
      </c>
      <c r="D65" s="7">
        <v>4</v>
      </c>
      <c r="E65" s="8">
        <v>36544.06</v>
      </c>
      <c r="F65" s="8">
        <v>3070.26</v>
      </c>
      <c r="G65" s="8">
        <v>39614.32</v>
      </c>
      <c r="H65" s="7">
        <v>0</v>
      </c>
      <c r="I65" s="8">
        <v>0</v>
      </c>
      <c r="J65" s="9">
        <v>39614.32</v>
      </c>
      <c r="K65" s="7">
        <v>0</v>
      </c>
      <c r="L65" s="8">
        <v>0</v>
      </c>
      <c r="M65" s="8">
        <v>0</v>
      </c>
      <c r="N65" s="8">
        <v>0</v>
      </c>
      <c r="O65" s="7">
        <v>0</v>
      </c>
      <c r="P65" s="8">
        <v>0</v>
      </c>
      <c r="Q65" s="9">
        <v>0</v>
      </c>
      <c r="R65" s="10">
        <v>0</v>
      </c>
      <c r="S65" s="11">
        <v>39614.32</v>
      </c>
      <c r="T65" s="12" t="s">
        <v>29</v>
      </c>
    </row>
    <row r="66" spans="1:20" ht="14.25" x14ac:dyDescent="0.3">
      <c r="A66" s="6" t="s">
        <v>26</v>
      </c>
      <c r="B66" s="6" t="s">
        <v>41</v>
      </c>
      <c r="C66" s="6" t="s">
        <v>42</v>
      </c>
      <c r="D66" s="7">
        <v>41</v>
      </c>
      <c r="E66" s="8">
        <v>483233.25</v>
      </c>
      <c r="F66" s="8">
        <v>40115.480000000003</v>
      </c>
      <c r="G66" s="8">
        <v>523348.73</v>
      </c>
      <c r="H66" s="7">
        <v>0</v>
      </c>
      <c r="I66" s="8">
        <v>0</v>
      </c>
      <c r="J66" s="9">
        <v>523348.73</v>
      </c>
      <c r="K66" s="7">
        <v>3</v>
      </c>
      <c r="L66" s="8">
        <v>23783.29</v>
      </c>
      <c r="M66" s="8">
        <v>1973.97</v>
      </c>
      <c r="N66" s="8">
        <v>25757.26</v>
      </c>
      <c r="O66" s="7">
        <v>0</v>
      </c>
      <c r="P66" s="8">
        <v>0</v>
      </c>
      <c r="Q66" s="9">
        <v>25757.26</v>
      </c>
      <c r="R66" s="10">
        <v>0</v>
      </c>
      <c r="S66" s="11">
        <v>497591.47</v>
      </c>
      <c r="T66" s="12" t="s">
        <v>29</v>
      </c>
    </row>
    <row r="67" spans="1:20" ht="14.25" x14ac:dyDescent="0.3">
      <c r="A67" s="13" t="s">
        <v>26</v>
      </c>
      <c r="B67" s="13" t="s">
        <v>66</v>
      </c>
      <c r="C67" s="13" t="s">
        <v>71</v>
      </c>
      <c r="D67" s="14">
        <v>0</v>
      </c>
      <c r="E67" s="15">
        <v>0</v>
      </c>
      <c r="F67" s="15">
        <v>0</v>
      </c>
      <c r="G67" s="15">
        <v>0</v>
      </c>
      <c r="H67" s="14">
        <v>0</v>
      </c>
      <c r="I67" s="15">
        <v>0</v>
      </c>
      <c r="J67" s="5">
        <v>0</v>
      </c>
      <c r="K67" s="14">
        <v>1</v>
      </c>
      <c r="L67" s="15">
        <v>196</v>
      </c>
      <c r="M67" s="15">
        <v>16.2</v>
      </c>
      <c r="N67" s="15">
        <v>212.2</v>
      </c>
      <c r="O67" s="14">
        <v>0</v>
      </c>
      <c r="P67" s="15">
        <v>0</v>
      </c>
      <c r="Q67" s="5">
        <v>212.2</v>
      </c>
      <c r="R67" s="16">
        <v>0</v>
      </c>
      <c r="S67" s="15">
        <v>212.2</v>
      </c>
      <c r="T67" s="18" t="s">
        <v>38</v>
      </c>
    </row>
    <row r="68" spans="1:20" ht="14.25" x14ac:dyDescent="0.3">
      <c r="A68" s="13" t="s">
        <v>26</v>
      </c>
      <c r="B68" s="13" t="s">
        <v>86</v>
      </c>
      <c r="C68" s="13" t="s">
        <v>95</v>
      </c>
      <c r="D68" s="14">
        <v>42</v>
      </c>
      <c r="E68" s="15">
        <v>466998.74</v>
      </c>
      <c r="F68" s="15">
        <v>38660.980000000003</v>
      </c>
      <c r="G68" s="15">
        <v>505659.72</v>
      </c>
      <c r="H68" s="14">
        <v>0</v>
      </c>
      <c r="I68" s="15">
        <v>0</v>
      </c>
      <c r="J68" s="5">
        <v>505659.72</v>
      </c>
      <c r="K68" s="14">
        <v>10</v>
      </c>
      <c r="L68" s="15">
        <v>47187.21</v>
      </c>
      <c r="M68" s="15">
        <v>3928.6</v>
      </c>
      <c r="N68" s="15">
        <v>51115.81</v>
      </c>
      <c r="O68" s="14">
        <v>0</v>
      </c>
      <c r="P68" s="15">
        <v>0</v>
      </c>
      <c r="Q68" s="5">
        <v>51115.81</v>
      </c>
      <c r="R68" s="16">
        <v>0</v>
      </c>
      <c r="S68" s="17">
        <v>454543.91</v>
      </c>
      <c r="T68" s="18" t="s">
        <v>29</v>
      </c>
    </row>
    <row r="69" spans="1:20" ht="14.25" x14ac:dyDescent="0.3">
      <c r="A69" s="6" t="s">
        <v>26</v>
      </c>
      <c r="B69" s="6" t="s">
        <v>86</v>
      </c>
      <c r="C69" s="6" t="s">
        <v>92</v>
      </c>
      <c r="D69" s="7">
        <v>4</v>
      </c>
      <c r="E69" s="8">
        <v>81429.39</v>
      </c>
      <c r="F69" s="8">
        <v>6785.65</v>
      </c>
      <c r="G69" s="8">
        <v>88215.039999999994</v>
      </c>
      <c r="H69" s="7">
        <v>0</v>
      </c>
      <c r="I69" s="8">
        <v>0</v>
      </c>
      <c r="J69" s="9">
        <v>88215.039999999994</v>
      </c>
      <c r="K69" s="7">
        <v>261</v>
      </c>
      <c r="L69" s="8">
        <v>1075859.25</v>
      </c>
      <c r="M69" s="8">
        <v>89289.11</v>
      </c>
      <c r="N69" s="8">
        <v>1165148.3600000001</v>
      </c>
      <c r="O69" s="7">
        <v>1</v>
      </c>
      <c r="P69" s="8">
        <v>10304.07</v>
      </c>
      <c r="Q69" s="9">
        <v>1154844.29</v>
      </c>
      <c r="R69" s="10">
        <v>0</v>
      </c>
      <c r="S69" s="8">
        <v>1066629.25</v>
      </c>
      <c r="T69" s="12" t="s">
        <v>38</v>
      </c>
    </row>
    <row r="70" spans="1:20" ht="14.25" x14ac:dyDescent="0.3">
      <c r="A70" s="13" t="s">
        <v>26</v>
      </c>
      <c r="B70" s="13" t="s">
        <v>99</v>
      </c>
      <c r="C70" s="13" t="s">
        <v>99</v>
      </c>
      <c r="D70" s="14">
        <v>0</v>
      </c>
      <c r="E70" s="15">
        <v>0</v>
      </c>
      <c r="F70" s="15">
        <v>0</v>
      </c>
      <c r="G70" s="15">
        <v>0</v>
      </c>
      <c r="H70" s="14">
        <v>0</v>
      </c>
      <c r="I70" s="15">
        <v>0</v>
      </c>
      <c r="J70" s="5">
        <v>0</v>
      </c>
      <c r="K70" s="14">
        <v>65</v>
      </c>
      <c r="L70" s="15">
        <v>266823.56</v>
      </c>
      <c r="M70" s="15">
        <v>22134.15</v>
      </c>
      <c r="N70" s="15">
        <v>288957.71000000002</v>
      </c>
      <c r="O70" s="14">
        <v>0</v>
      </c>
      <c r="P70" s="15">
        <v>0</v>
      </c>
      <c r="Q70" s="5">
        <v>288957.71000000002</v>
      </c>
      <c r="R70" s="16">
        <v>0</v>
      </c>
      <c r="S70" s="15">
        <v>288957.71000000002</v>
      </c>
      <c r="T70" s="18" t="s">
        <v>38</v>
      </c>
    </row>
    <row r="71" spans="1:20" ht="14.25" x14ac:dyDescent="0.3">
      <c r="A71" s="6" t="s">
        <v>26</v>
      </c>
      <c r="B71" s="6" t="s">
        <v>52</v>
      </c>
      <c r="C71" s="6" t="s">
        <v>54</v>
      </c>
      <c r="D71" s="7">
        <v>1</v>
      </c>
      <c r="E71" s="8">
        <v>4558.04</v>
      </c>
      <c r="F71" s="8">
        <v>339.1</v>
      </c>
      <c r="G71" s="8">
        <v>4897.1400000000003</v>
      </c>
      <c r="H71" s="7">
        <v>0</v>
      </c>
      <c r="I71" s="8">
        <v>0</v>
      </c>
      <c r="J71" s="9">
        <v>4897.1400000000003</v>
      </c>
      <c r="K71" s="7">
        <v>0</v>
      </c>
      <c r="L71" s="8">
        <v>0</v>
      </c>
      <c r="M71" s="8">
        <v>0</v>
      </c>
      <c r="N71" s="8">
        <v>0</v>
      </c>
      <c r="O71" s="7">
        <v>0</v>
      </c>
      <c r="P71" s="8">
        <v>0</v>
      </c>
      <c r="Q71" s="9">
        <v>0</v>
      </c>
      <c r="R71" s="10">
        <v>0</v>
      </c>
      <c r="S71" s="11">
        <v>4897.1400000000003</v>
      </c>
      <c r="T71" s="12" t="s">
        <v>29</v>
      </c>
    </row>
    <row r="72" spans="1:20" ht="14.25" x14ac:dyDescent="0.3">
      <c r="A72" s="13" t="s">
        <v>26</v>
      </c>
      <c r="B72" s="13" t="s">
        <v>66</v>
      </c>
      <c r="C72" s="13" t="s">
        <v>67</v>
      </c>
      <c r="D72" s="14">
        <v>0</v>
      </c>
      <c r="E72" s="15">
        <v>0</v>
      </c>
      <c r="F72" s="15">
        <v>0</v>
      </c>
      <c r="G72" s="15">
        <v>0</v>
      </c>
      <c r="H72" s="14">
        <v>0</v>
      </c>
      <c r="I72" s="15">
        <v>0</v>
      </c>
      <c r="J72" s="5">
        <v>0</v>
      </c>
      <c r="K72" s="14">
        <v>2</v>
      </c>
      <c r="L72" s="15">
        <v>9140.32</v>
      </c>
      <c r="M72" s="15">
        <v>760.36</v>
      </c>
      <c r="N72" s="15">
        <v>9900.68</v>
      </c>
      <c r="O72" s="14">
        <v>0</v>
      </c>
      <c r="P72" s="15">
        <v>0</v>
      </c>
      <c r="Q72" s="5">
        <v>9900.68</v>
      </c>
      <c r="R72" s="16">
        <v>0</v>
      </c>
      <c r="S72" s="15">
        <v>9900.68</v>
      </c>
      <c r="T72" s="18" t="s">
        <v>38</v>
      </c>
    </row>
    <row r="73" spans="1:20" ht="14.25" x14ac:dyDescent="0.3">
      <c r="A73" s="6" t="s">
        <v>26</v>
      </c>
      <c r="B73" s="6" t="s">
        <v>44</v>
      </c>
      <c r="C73" s="6" t="s">
        <v>48</v>
      </c>
      <c r="D73" s="7">
        <v>0</v>
      </c>
      <c r="E73" s="8">
        <v>0</v>
      </c>
      <c r="F73" s="8">
        <v>0</v>
      </c>
      <c r="G73" s="8">
        <v>0</v>
      </c>
      <c r="H73" s="7">
        <v>0</v>
      </c>
      <c r="I73" s="8">
        <v>0</v>
      </c>
      <c r="J73" s="9">
        <v>0</v>
      </c>
      <c r="K73" s="7">
        <v>1</v>
      </c>
      <c r="L73" s="8">
        <v>230.42</v>
      </c>
      <c r="M73" s="8">
        <v>18.45</v>
      </c>
      <c r="N73" s="8">
        <v>248.87</v>
      </c>
      <c r="O73" s="7">
        <v>0</v>
      </c>
      <c r="P73" s="8">
        <v>0</v>
      </c>
      <c r="Q73" s="9">
        <v>248.87</v>
      </c>
      <c r="R73" s="10">
        <v>0</v>
      </c>
      <c r="S73" s="8">
        <v>248.87</v>
      </c>
      <c r="T73" s="12" t="s">
        <v>38</v>
      </c>
    </row>
    <row r="74" spans="1:20" ht="14.25" x14ac:dyDescent="0.3">
      <c r="A74" s="13" t="s">
        <v>26</v>
      </c>
      <c r="B74" s="13" t="s">
        <v>27</v>
      </c>
      <c r="C74" s="13" t="s">
        <v>28</v>
      </c>
      <c r="D74" s="14">
        <v>1</v>
      </c>
      <c r="E74" s="15">
        <v>189.98</v>
      </c>
      <c r="F74" s="15">
        <v>0</v>
      </c>
      <c r="G74" s="15">
        <v>189.98</v>
      </c>
      <c r="H74" s="14">
        <v>0</v>
      </c>
      <c r="I74" s="15">
        <v>0</v>
      </c>
      <c r="J74" s="5">
        <v>189.98</v>
      </c>
      <c r="K74" s="14">
        <v>0</v>
      </c>
      <c r="L74" s="15">
        <v>0</v>
      </c>
      <c r="M74" s="15">
        <v>0</v>
      </c>
      <c r="N74" s="15">
        <v>0</v>
      </c>
      <c r="O74" s="14">
        <v>0</v>
      </c>
      <c r="P74" s="15">
        <v>0</v>
      </c>
      <c r="Q74" s="5">
        <v>0</v>
      </c>
      <c r="R74" s="16">
        <v>0</v>
      </c>
      <c r="S74" s="17">
        <v>189.98</v>
      </c>
      <c r="T74" s="18" t="s">
        <v>29</v>
      </c>
    </row>
    <row r="75" spans="1:20" ht="14.25" x14ac:dyDescent="0.3">
      <c r="A75" s="6" t="s">
        <v>26</v>
      </c>
      <c r="B75" s="6" t="s">
        <v>66</v>
      </c>
      <c r="C75" s="6" t="s">
        <v>78</v>
      </c>
      <c r="D75" s="7">
        <v>1</v>
      </c>
      <c r="E75" s="8">
        <v>57071.22</v>
      </c>
      <c r="F75" s="8">
        <v>4741.01</v>
      </c>
      <c r="G75" s="8">
        <v>61812.23</v>
      </c>
      <c r="H75" s="7">
        <v>0</v>
      </c>
      <c r="I75" s="8">
        <v>0</v>
      </c>
      <c r="J75" s="9">
        <v>61812.23</v>
      </c>
      <c r="K75" s="7">
        <v>0</v>
      </c>
      <c r="L75" s="8">
        <v>0</v>
      </c>
      <c r="M75" s="8">
        <v>0</v>
      </c>
      <c r="N75" s="8">
        <v>0</v>
      </c>
      <c r="O75" s="7">
        <v>0</v>
      </c>
      <c r="P75" s="8">
        <v>0</v>
      </c>
      <c r="Q75" s="9">
        <v>0</v>
      </c>
      <c r="R75" s="10">
        <v>0</v>
      </c>
      <c r="S75" s="11">
        <v>61812.23</v>
      </c>
      <c r="T75" s="12" t="s">
        <v>29</v>
      </c>
    </row>
    <row r="76" spans="1:20" ht="14.25" x14ac:dyDescent="0.3">
      <c r="A76" s="45" t="s">
        <v>100</v>
      </c>
      <c r="B76" s="46"/>
      <c r="C76" s="46"/>
      <c r="D76" s="19">
        <v>12694</v>
      </c>
      <c r="E76" s="20">
        <v>820739371.01000023</v>
      </c>
      <c r="F76" s="20">
        <v>68204371.560000017</v>
      </c>
      <c r="G76" s="20">
        <v>888943742.57000005</v>
      </c>
      <c r="H76" s="19">
        <v>1</v>
      </c>
      <c r="I76" s="20">
        <v>0</v>
      </c>
      <c r="J76" s="20">
        <v>888943742.57000005</v>
      </c>
      <c r="K76" s="19">
        <v>2773</v>
      </c>
      <c r="L76" s="20">
        <v>18474308.319999997</v>
      </c>
      <c r="M76" s="20">
        <v>1534511.68</v>
      </c>
      <c r="N76" s="20">
        <v>20008820</v>
      </c>
      <c r="O76" s="19">
        <v>67</v>
      </c>
      <c r="P76" s="20">
        <v>972601.54999999993</v>
      </c>
      <c r="Q76" s="20">
        <v>19036218.449999996</v>
      </c>
      <c r="R76" s="21">
        <v>849546955.63999999</v>
      </c>
      <c r="S76" s="20">
        <f>SUM(S75,S74,S71,S68,S66,S65,S63,S62,S61,S59,S58,S56,S55,S54,S52,S51,S49,S46,S45,S42,S41,S39,S38,S35,S34,S31,S22,S21,S20,S19,S16,S14,S13,S12,S11,S10,S9,S27)</f>
        <v>36598388.530000031</v>
      </c>
      <c r="T76" s="22" t="s">
        <v>101</v>
      </c>
    </row>
    <row r="77" spans="1:20" ht="14.25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42">
        <f>SUM(S73,S72,S70,S69,S67,S64,S60,S57,S53,S50,S48,S47,S44,S43,S40,S37,S36,S33,S32,S30,S29,S28,S26,S25,S24,S23,S18,S17,S15)</f>
        <v>16237820.049999997</v>
      </c>
      <c r="T77" s="23" t="s">
        <v>130</v>
      </c>
    </row>
  </sheetData>
  <mergeCells count="8">
    <mergeCell ref="A6:T6"/>
    <mergeCell ref="A7:T7"/>
    <mergeCell ref="A76:C76"/>
    <mergeCell ref="A1:T1"/>
    <mergeCell ref="A2:T2"/>
    <mergeCell ref="A3:T3"/>
    <mergeCell ref="A4:T4"/>
    <mergeCell ref="A5:T5"/>
  </mergeCells>
  <pageMargins left="0.25" right="0.25" top="0.25" bottom="0.25" header="0.3" footer="0.3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7" workbookViewId="0">
      <selection activeCell="H5" sqref="H5"/>
    </sheetView>
  </sheetViews>
  <sheetFormatPr defaultRowHeight="12.75" x14ac:dyDescent="0.2"/>
  <sheetData>
    <row r="1" spans="1:12" ht="15.75" x14ac:dyDescent="0.2">
      <c r="A1" s="49" t="s">
        <v>102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x14ac:dyDescent="0.2">
      <c r="A3" s="49" t="s">
        <v>104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">
      <c r="A4" s="24"/>
    </row>
    <row r="5" spans="1:12" ht="51" x14ac:dyDescent="0.2">
      <c r="A5" s="25" t="s">
        <v>105</v>
      </c>
      <c r="B5" s="50" t="s">
        <v>106</v>
      </c>
      <c r="C5" s="50"/>
      <c r="D5" s="25" t="s">
        <v>107</v>
      </c>
      <c r="E5" s="25" t="s">
        <v>108</v>
      </c>
      <c r="F5" s="25" t="s">
        <v>109</v>
      </c>
      <c r="G5" s="25" t="s">
        <v>110</v>
      </c>
      <c r="H5" s="25" t="s">
        <v>111</v>
      </c>
      <c r="I5" s="25" t="s">
        <v>112</v>
      </c>
      <c r="J5" s="25" t="s">
        <v>113</v>
      </c>
      <c r="K5" s="25" t="s">
        <v>114</v>
      </c>
      <c r="L5" s="25" t="s">
        <v>115</v>
      </c>
    </row>
    <row r="6" spans="1:12" ht="19.5" x14ac:dyDescent="0.2">
      <c r="A6" s="26">
        <v>1</v>
      </c>
      <c r="B6" s="27" t="s">
        <v>116</v>
      </c>
      <c r="C6" s="27" t="s">
        <v>36</v>
      </c>
      <c r="D6" s="26">
        <v>342</v>
      </c>
      <c r="E6" s="28">
        <v>122804.07</v>
      </c>
      <c r="F6" s="28">
        <v>1478203.25</v>
      </c>
      <c r="G6" s="28">
        <v>1601007.32</v>
      </c>
      <c r="H6" s="28">
        <v>55133.72</v>
      </c>
      <c r="I6" s="26">
        <v>0</v>
      </c>
      <c r="J6" s="28">
        <v>1545873.6</v>
      </c>
      <c r="K6" s="28">
        <v>1601007.32</v>
      </c>
      <c r="L6" s="26">
        <v>0</v>
      </c>
    </row>
    <row r="7" spans="1:12" x14ac:dyDescent="0.2">
      <c r="A7" s="26">
        <v>2</v>
      </c>
      <c r="B7" s="27" t="s">
        <v>117</v>
      </c>
      <c r="C7" s="27" t="s">
        <v>39</v>
      </c>
      <c r="D7" s="26">
        <v>185</v>
      </c>
      <c r="E7" s="28">
        <v>38013.22</v>
      </c>
      <c r="F7" s="28">
        <v>460657.87</v>
      </c>
      <c r="G7" s="28">
        <v>498671.09</v>
      </c>
      <c r="H7" s="28">
        <v>76469.7</v>
      </c>
      <c r="I7" s="26">
        <v>0</v>
      </c>
      <c r="J7" s="28">
        <v>422201.39</v>
      </c>
      <c r="K7" s="28">
        <v>498671.09</v>
      </c>
      <c r="L7" s="26">
        <v>0</v>
      </c>
    </row>
    <row r="8" spans="1:12" x14ac:dyDescent="0.2">
      <c r="A8" s="26">
        <v>3</v>
      </c>
      <c r="B8" s="27" t="s">
        <v>118</v>
      </c>
      <c r="C8" s="27" t="s">
        <v>51</v>
      </c>
      <c r="D8" s="26">
        <v>1</v>
      </c>
      <c r="E8" s="26">
        <v>354.85</v>
      </c>
      <c r="F8" s="28">
        <v>4286.6000000000004</v>
      </c>
      <c r="G8" s="28">
        <v>4641.45</v>
      </c>
      <c r="H8" s="26">
        <v>0</v>
      </c>
      <c r="I8" s="26">
        <v>0</v>
      </c>
      <c r="J8" s="28">
        <v>4641.45</v>
      </c>
      <c r="K8" s="28">
        <v>4641.45</v>
      </c>
      <c r="L8" s="26">
        <v>0</v>
      </c>
    </row>
    <row r="9" spans="1:12" x14ac:dyDescent="0.2">
      <c r="A9" s="26">
        <v>4</v>
      </c>
      <c r="B9" s="27" t="s">
        <v>119</v>
      </c>
      <c r="C9" s="27" t="s">
        <v>52</v>
      </c>
      <c r="D9" s="29">
        <v>1576</v>
      </c>
      <c r="E9" s="28">
        <v>1093387.8899999999</v>
      </c>
      <c r="F9" s="28">
        <v>13158801.57</v>
      </c>
      <c r="G9" s="28">
        <v>14252189.460000001</v>
      </c>
      <c r="H9" s="28">
        <v>801047.61</v>
      </c>
      <c r="I9" s="26">
        <v>0</v>
      </c>
      <c r="J9" s="28">
        <v>13451141.85</v>
      </c>
      <c r="K9" s="28">
        <v>14252189.460000001</v>
      </c>
      <c r="L9" s="26">
        <v>0</v>
      </c>
    </row>
    <row r="10" spans="1:12" ht="29.25" x14ac:dyDescent="0.2">
      <c r="A10" s="26">
        <v>5</v>
      </c>
      <c r="B10" s="27" t="s">
        <v>120</v>
      </c>
      <c r="C10" s="27" t="s">
        <v>59</v>
      </c>
      <c r="D10" s="26">
        <v>42</v>
      </c>
      <c r="E10" s="28">
        <v>54076.41</v>
      </c>
      <c r="F10" s="28">
        <v>651235.94999999995</v>
      </c>
      <c r="G10" s="28">
        <v>705312.36</v>
      </c>
      <c r="H10" s="26">
        <v>0</v>
      </c>
      <c r="I10" s="26">
        <v>0</v>
      </c>
      <c r="J10" s="28">
        <v>705312.36</v>
      </c>
      <c r="K10" s="28">
        <v>705312.36</v>
      </c>
      <c r="L10" s="26">
        <v>0</v>
      </c>
    </row>
    <row r="11" spans="1:12" x14ac:dyDescent="0.2">
      <c r="A11" s="26">
        <v>6</v>
      </c>
      <c r="B11" s="27" t="s">
        <v>121</v>
      </c>
      <c r="C11" s="27" t="s">
        <v>82</v>
      </c>
      <c r="D11" s="26">
        <v>3</v>
      </c>
      <c r="E11" s="26">
        <v>661.75</v>
      </c>
      <c r="F11" s="28">
        <v>8040.98</v>
      </c>
      <c r="G11" s="28">
        <v>8702.73</v>
      </c>
      <c r="H11" s="26">
        <v>0</v>
      </c>
      <c r="I11" s="26">
        <v>0</v>
      </c>
      <c r="J11" s="28">
        <v>8702.73</v>
      </c>
      <c r="K11" s="28">
        <v>8702.73</v>
      </c>
      <c r="L11" s="26">
        <v>0</v>
      </c>
    </row>
    <row r="12" spans="1:12" ht="29.25" x14ac:dyDescent="0.2">
      <c r="A12" s="26">
        <v>7</v>
      </c>
      <c r="B12" s="27" t="s">
        <v>122</v>
      </c>
      <c r="C12" s="27" t="s">
        <v>66</v>
      </c>
      <c r="D12" s="26">
        <v>194</v>
      </c>
      <c r="E12" s="28">
        <v>76405.45</v>
      </c>
      <c r="F12" s="28">
        <v>920500.02</v>
      </c>
      <c r="G12" s="28">
        <v>996905.47</v>
      </c>
      <c r="H12" s="26">
        <v>0</v>
      </c>
      <c r="I12" s="26">
        <v>0</v>
      </c>
      <c r="J12" s="28">
        <v>996905.47</v>
      </c>
      <c r="K12" s="28">
        <v>996905.47</v>
      </c>
      <c r="L12" s="26">
        <v>0</v>
      </c>
    </row>
    <row r="13" spans="1:12" ht="19.5" x14ac:dyDescent="0.2">
      <c r="A13" s="26">
        <v>8</v>
      </c>
      <c r="B13" s="27" t="s">
        <v>123</v>
      </c>
      <c r="C13" s="27" t="s">
        <v>83</v>
      </c>
      <c r="D13" s="26">
        <v>34</v>
      </c>
      <c r="E13" s="28">
        <v>10475.709999999999</v>
      </c>
      <c r="F13" s="28">
        <v>126537.52</v>
      </c>
      <c r="G13" s="28">
        <v>137013.23000000001</v>
      </c>
      <c r="H13" s="26">
        <v>0</v>
      </c>
      <c r="I13" s="26">
        <v>0</v>
      </c>
      <c r="J13" s="28">
        <v>137013.23000000001</v>
      </c>
      <c r="K13" s="28">
        <v>137013.23000000001</v>
      </c>
      <c r="L13" s="26">
        <v>0</v>
      </c>
    </row>
    <row r="14" spans="1:12" x14ac:dyDescent="0.2">
      <c r="A14" s="26">
        <v>9</v>
      </c>
      <c r="B14" s="27" t="s">
        <v>124</v>
      </c>
      <c r="C14" s="27" t="s">
        <v>99</v>
      </c>
      <c r="D14" s="26">
        <v>65</v>
      </c>
      <c r="E14" s="28">
        <v>22134.15</v>
      </c>
      <c r="F14" s="28">
        <v>266823.56</v>
      </c>
      <c r="G14" s="28">
        <v>288957.71000000002</v>
      </c>
      <c r="H14" s="26">
        <v>0</v>
      </c>
      <c r="I14" s="26">
        <v>0</v>
      </c>
      <c r="J14" s="28">
        <v>288957.71000000002</v>
      </c>
      <c r="K14" s="28">
        <v>288957.71000000002</v>
      </c>
      <c r="L14" s="26">
        <v>0</v>
      </c>
    </row>
    <row r="15" spans="1:12" ht="29.25" x14ac:dyDescent="0.2">
      <c r="A15" s="26">
        <v>10</v>
      </c>
      <c r="B15" s="27" t="s">
        <v>125</v>
      </c>
      <c r="C15" s="27" t="s">
        <v>92</v>
      </c>
      <c r="D15" s="26">
        <v>261</v>
      </c>
      <c r="E15" s="28">
        <v>89289.11</v>
      </c>
      <c r="F15" s="28">
        <v>1075859.25</v>
      </c>
      <c r="G15" s="28">
        <v>1165148.3600000001</v>
      </c>
      <c r="H15" s="28">
        <v>10304.07</v>
      </c>
      <c r="I15" s="26">
        <v>0</v>
      </c>
      <c r="J15" s="28">
        <v>1154844.29</v>
      </c>
      <c r="K15" s="28">
        <v>1165148.3600000001</v>
      </c>
      <c r="L15" s="26">
        <v>0</v>
      </c>
    </row>
    <row r="16" spans="1:12" x14ac:dyDescent="0.2">
      <c r="A16" s="51" t="s">
        <v>126</v>
      </c>
      <c r="B16" s="51"/>
      <c r="C16" s="51"/>
      <c r="D16" s="29">
        <v>2703</v>
      </c>
      <c r="E16" s="28">
        <v>1507602.61</v>
      </c>
      <c r="F16" s="28">
        <v>18150946.57</v>
      </c>
      <c r="G16" s="28">
        <v>19658549.18</v>
      </c>
      <c r="H16" s="28">
        <v>942955.1</v>
      </c>
      <c r="I16" s="26">
        <v>0</v>
      </c>
      <c r="J16" s="28">
        <v>18715594.079999998</v>
      </c>
      <c r="K16" s="28">
        <v>19658549.18</v>
      </c>
      <c r="L16" s="26">
        <v>0</v>
      </c>
    </row>
    <row r="17" spans="1:12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0"/>
    </row>
    <row r="18" spans="1:12" x14ac:dyDescent="0.2">
      <c r="A18" s="26">
        <v>11</v>
      </c>
      <c r="B18" s="27" t="s">
        <v>117</v>
      </c>
      <c r="C18" s="27" t="s">
        <v>40</v>
      </c>
      <c r="D18" s="26">
        <v>1</v>
      </c>
      <c r="E18" s="26">
        <v>207.45</v>
      </c>
      <c r="F18" s="28">
        <v>2476.61</v>
      </c>
      <c r="G18" s="28">
        <v>2684.06</v>
      </c>
      <c r="H18" s="26">
        <v>0</v>
      </c>
      <c r="I18" s="26">
        <v>0</v>
      </c>
      <c r="J18" s="28">
        <v>2684.06</v>
      </c>
      <c r="K18" s="28">
        <v>2684.06</v>
      </c>
      <c r="L18" s="26">
        <v>0</v>
      </c>
    </row>
    <row r="19" spans="1:12" x14ac:dyDescent="0.2">
      <c r="A19" s="26">
        <v>12</v>
      </c>
      <c r="B19" s="27" t="s">
        <v>127</v>
      </c>
      <c r="C19" s="27" t="s">
        <v>42</v>
      </c>
      <c r="D19" s="26">
        <v>3</v>
      </c>
      <c r="E19" s="28">
        <v>1973.97</v>
      </c>
      <c r="F19" s="28">
        <v>23783.29</v>
      </c>
      <c r="G19" s="28">
        <v>25757.26</v>
      </c>
      <c r="H19" s="26">
        <v>0</v>
      </c>
      <c r="I19" s="26">
        <v>0</v>
      </c>
      <c r="J19" s="28">
        <v>25757.26</v>
      </c>
      <c r="K19" s="28">
        <v>25757.26</v>
      </c>
      <c r="L19" s="26">
        <v>0</v>
      </c>
    </row>
    <row r="20" spans="1:12" ht="19.5" x14ac:dyDescent="0.2">
      <c r="A20" s="26">
        <v>13</v>
      </c>
      <c r="B20" s="27" t="s">
        <v>128</v>
      </c>
      <c r="C20" s="27" t="s">
        <v>45</v>
      </c>
      <c r="D20" s="26">
        <v>1</v>
      </c>
      <c r="E20" s="26">
        <v>9.1</v>
      </c>
      <c r="F20" s="26">
        <v>107.73</v>
      </c>
      <c r="G20" s="26">
        <v>116.83</v>
      </c>
      <c r="H20" s="26">
        <v>0</v>
      </c>
      <c r="I20" s="26">
        <v>0</v>
      </c>
      <c r="J20" s="26">
        <v>116.83</v>
      </c>
      <c r="K20" s="26">
        <v>116.83</v>
      </c>
      <c r="L20" s="26">
        <v>0</v>
      </c>
    </row>
    <row r="21" spans="1:12" ht="19.5" x14ac:dyDescent="0.2">
      <c r="A21" s="26">
        <v>14</v>
      </c>
      <c r="B21" s="27" t="s">
        <v>128</v>
      </c>
      <c r="C21" s="27" t="s">
        <v>47</v>
      </c>
      <c r="D21" s="26">
        <v>9</v>
      </c>
      <c r="E21" s="28">
        <v>8799.82</v>
      </c>
      <c r="F21" s="28">
        <v>105597.67</v>
      </c>
      <c r="G21" s="28">
        <v>114397.49</v>
      </c>
      <c r="H21" s="28">
        <v>16264.55</v>
      </c>
      <c r="I21" s="26">
        <v>0</v>
      </c>
      <c r="J21" s="28">
        <v>98132.94</v>
      </c>
      <c r="K21" s="28">
        <v>114397.49</v>
      </c>
      <c r="L21" s="26">
        <v>0</v>
      </c>
    </row>
    <row r="22" spans="1:12" x14ac:dyDescent="0.2">
      <c r="A22" s="26">
        <v>15</v>
      </c>
      <c r="B22" s="27" t="s">
        <v>128</v>
      </c>
      <c r="C22" s="27" t="s">
        <v>49</v>
      </c>
      <c r="D22" s="26">
        <v>2</v>
      </c>
      <c r="E22" s="28">
        <v>1630.19</v>
      </c>
      <c r="F22" s="28">
        <v>19484.64</v>
      </c>
      <c r="G22" s="28">
        <v>21114.83</v>
      </c>
      <c r="H22" s="26">
        <v>0</v>
      </c>
      <c r="I22" s="26">
        <v>0</v>
      </c>
      <c r="J22" s="28">
        <v>21114.83</v>
      </c>
      <c r="K22" s="28">
        <v>21114.83</v>
      </c>
      <c r="L22" s="26">
        <v>0</v>
      </c>
    </row>
    <row r="23" spans="1:12" ht="19.5" x14ac:dyDescent="0.2">
      <c r="A23" s="26">
        <v>16</v>
      </c>
      <c r="B23" s="27" t="s">
        <v>128</v>
      </c>
      <c r="C23" s="27" t="s">
        <v>48</v>
      </c>
      <c r="D23" s="26">
        <v>1</v>
      </c>
      <c r="E23" s="26">
        <v>18.45</v>
      </c>
      <c r="F23" s="26">
        <v>230.42</v>
      </c>
      <c r="G23" s="26">
        <v>248.87</v>
      </c>
      <c r="H23" s="26">
        <v>0</v>
      </c>
      <c r="I23" s="26">
        <v>0</v>
      </c>
      <c r="J23" s="26">
        <v>248.87</v>
      </c>
      <c r="K23" s="26">
        <v>248.87</v>
      </c>
      <c r="L23" s="26">
        <v>0</v>
      </c>
    </row>
    <row r="24" spans="1:12" x14ac:dyDescent="0.2">
      <c r="A24" s="26">
        <v>17</v>
      </c>
      <c r="B24" s="27" t="s">
        <v>119</v>
      </c>
      <c r="C24" s="27" t="s">
        <v>55</v>
      </c>
      <c r="D24" s="26">
        <v>1</v>
      </c>
      <c r="E24" s="26">
        <v>813.2</v>
      </c>
      <c r="F24" s="28">
        <v>9813.6</v>
      </c>
      <c r="G24" s="28">
        <v>10626.8</v>
      </c>
      <c r="H24" s="26">
        <v>0</v>
      </c>
      <c r="I24" s="26">
        <v>0</v>
      </c>
      <c r="J24" s="28">
        <v>10626.8</v>
      </c>
      <c r="K24" s="28">
        <v>10626.8</v>
      </c>
      <c r="L24" s="26">
        <v>0</v>
      </c>
    </row>
    <row r="25" spans="1:12" x14ac:dyDescent="0.2">
      <c r="A25" s="26">
        <v>18</v>
      </c>
      <c r="B25" s="27" t="s">
        <v>119</v>
      </c>
      <c r="C25" s="27" t="s">
        <v>56</v>
      </c>
      <c r="D25" s="26">
        <v>10</v>
      </c>
      <c r="E25" s="28">
        <v>2483.3200000000002</v>
      </c>
      <c r="F25" s="28">
        <v>29922.14</v>
      </c>
      <c r="G25" s="28">
        <v>32405.46</v>
      </c>
      <c r="H25" s="28">
        <v>10886.42</v>
      </c>
      <c r="I25" s="26">
        <v>0</v>
      </c>
      <c r="J25" s="28">
        <v>21519.040000000001</v>
      </c>
      <c r="K25" s="28">
        <v>32405.46</v>
      </c>
      <c r="L25" s="26">
        <v>0</v>
      </c>
    </row>
    <row r="26" spans="1:12" ht="19.5" x14ac:dyDescent="0.2">
      <c r="A26" s="26">
        <v>19</v>
      </c>
      <c r="B26" s="27" t="s">
        <v>119</v>
      </c>
      <c r="C26" s="27" t="s">
        <v>53</v>
      </c>
      <c r="D26" s="26">
        <v>2</v>
      </c>
      <c r="E26" s="26">
        <v>112.29</v>
      </c>
      <c r="F26" s="28">
        <v>1338.31</v>
      </c>
      <c r="G26" s="28">
        <v>1450.6</v>
      </c>
      <c r="H26" s="26">
        <v>0</v>
      </c>
      <c r="I26" s="26">
        <v>0</v>
      </c>
      <c r="J26" s="28">
        <v>1450.6</v>
      </c>
      <c r="K26" s="28">
        <v>1450.6</v>
      </c>
      <c r="L26" s="26">
        <v>0</v>
      </c>
    </row>
    <row r="27" spans="1:12" x14ac:dyDescent="0.2">
      <c r="A27" s="26">
        <v>20</v>
      </c>
      <c r="B27" s="27" t="s">
        <v>119</v>
      </c>
      <c r="C27" s="27" t="s">
        <v>57</v>
      </c>
      <c r="D27" s="26">
        <v>1</v>
      </c>
      <c r="E27" s="26">
        <v>14.44</v>
      </c>
      <c r="F27" s="26">
        <v>170.37</v>
      </c>
      <c r="G27" s="26">
        <v>184.81</v>
      </c>
      <c r="H27" s="26">
        <v>0</v>
      </c>
      <c r="I27" s="26">
        <v>0</v>
      </c>
      <c r="J27" s="26">
        <v>184.81</v>
      </c>
      <c r="K27" s="26">
        <v>184.81</v>
      </c>
      <c r="L27" s="26">
        <v>0</v>
      </c>
    </row>
    <row r="28" spans="1:12" x14ac:dyDescent="0.2">
      <c r="A28" s="26">
        <v>21</v>
      </c>
      <c r="B28" s="27" t="s">
        <v>122</v>
      </c>
      <c r="C28" s="27" t="s">
        <v>69</v>
      </c>
      <c r="D28" s="26">
        <v>2</v>
      </c>
      <c r="E28" s="28">
        <v>1005.17</v>
      </c>
      <c r="F28" s="28">
        <v>12128.12</v>
      </c>
      <c r="G28" s="28">
        <v>13133.29</v>
      </c>
      <c r="H28" s="26">
        <v>0</v>
      </c>
      <c r="I28" s="26">
        <v>0</v>
      </c>
      <c r="J28" s="28">
        <v>13133.29</v>
      </c>
      <c r="K28" s="28">
        <v>13133.29</v>
      </c>
      <c r="L28" s="26">
        <v>0</v>
      </c>
    </row>
    <row r="29" spans="1:12" ht="19.5" x14ac:dyDescent="0.2">
      <c r="A29" s="26">
        <v>22</v>
      </c>
      <c r="B29" s="27" t="s">
        <v>122</v>
      </c>
      <c r="C29" s="27" t="s">
        <v>70</v>
      </c>
      <c r="D29" s="26">
        <v>1</v>
      </c>
      <c r="E29" s="26">
        <v>76.45</v>
      </c>
      <c r="F29" s="26">
        <v>916.4</v>
      </c>
      <c r="G29" s="26">
        <v>992.85</v>
      </c>
      <c r="H29" s="26">
        <v>0</v>
      </c>
      <c r="I29" s="26">
        <v>0</v>
      </c>
      <c r="J29" s="26">
        <v>992.85</v>
      </c>
      <c r="K29" s="26">
        <v>992.85</v>
      </c>
      <c r="L29" s="26">
        <v>0</v>
      </c>
    </row>
    <row r="30" spans="1:12" ht="19.5" x14ac:dyDescent="0.2">
      <c r="A30" s="26">
        <v>23</v>
      </c>
      <c r="B30" s="27" t="s">
        <v>122</v>
      </c>
      <c r="C30" s="27" t="s">
        <v>68</v>
      </c>
      <c r="D30" s="26">
        <v>2</v>
      </c>
      <c r="E30" s="26">
        <v>112.09</v>
      </c>
      <c r="F30" s="28">
        <v>1344.71</v>
      </c>
      <c r="G30" s="28">
        <v>1456.8</v>
      </c>
      <c r="H30" s="26">
        <v>0</v>
      </c>
      <c r="I30" s="26">
        <v>0</v>
      </c>
      <c r="J30" s="28">
        <v>1456.8</v>
      </c>
      <c r="K30" s="28">
        <v>1456.8</v>
      </c>
      <c r="L30" s="26">
        <v>0</v>
      </c>
    </row>
    <row r="31" spans="1:12" ht="19.5" x14ac:dyDescent="0.2">
      <c r="A31" s="26">
        <v>24</v>
      </c>
      <c r="B31" s="27" t="s">
        <v>122</v>
      </c>
      <c r="C31" s="27" t="s">
        <v>81</v>
      </c>
      <c r="D31" s="26">
        <v>4</v>
      </c>
      <c r="E31" s="28">
        <v>1164.83</v>
      </c>
      <c r="F31" s="28">
        <v>13973.5</v>
      </c>
      <c r="G31" s="28">
        <v>15138.33</v>
      </c>
      <c r="H31" s="28">
        <v>2495.48</v>
      </c>
      <c r="I31" s="26">
        <v>0</v>
      </c>
      <c r="J31" s="28">
        <v>12642.85</v>
      </c>
      <c r="K31" s="28">
        <v>15138.33</v>
      </c>
      <c r="L31" s="26">
        <v>0</v>
      </c>
    </row>
    <row r="32" spans="1:12" ht="19.5" x14ac:dyDescent="0.2">
      <c r="A32" s="26">
        <v>25</v>
      </c>
      <c r="B32" s="27" t="s">
        <v>122</v>
      </c>
      <c r="C32" s="27" t="s">
        <v>71</v>
      </c>
      <c r="D32" s="26">
        <v>1</v>
      </c>
      <c r="E32" s="26">
        <v>16.2</v>
      </c>
      <c r="F32" s="26">
        <v>196</v>
      </c>
      <c r="G32" s="26">
        <v>212.2</v>
      </c>
      <c r="H32" s="26">
        <v>0</v>
      </c>
      <c r="I32" s="26">
        <v>0</v>
      </c>
      <c r="J32" s="26">
        <v>212.2</v>
      </c>
      <c r="K32" s="26">
        <v>212.2</v>
      </c>
      <c r="L32" s="26">
        <v>0</v>
      </c>
    </row>
    <row r="33" spans="1:12" ht="19.5" x14ac:dyDescent="0.2">
      <c r="A33" s="26">
        <v>26</v>
      </c>
      <c r="B33" s="27" t="s">
        <v>122</v>
      </c>
      <c r="C33" s="27" t="s">
        <v>67</v>
      </c>
      <c r="D33" s="26">
        <v>2</v>
      </c>
      <c r="E33" s="26">
        <v>760.36</v>
      </c>
      <c r="F33" s="28">
        <v>9140.32</v>
      </c>
      <c r="G33" s="28">
        <v>9900.68</v>
      </c>
      <c r="H33" s="26">
        <v>0</v>
      </c>
      <c r="I33" s="26">
        <v>0</v>
      </c>
      <c r="J33" s="28">
        <v>9900.68</v>
      </c>
      <c r="K33" s="28">
        <v>9900.68</v>
      </c>
      <c r="L33" s="26">
        <v>0</v>
      </c>
    </row>
    <row r="34" spans="1:12" x14ac:dyDescent="0.2">
      <c r="A34" s="26">
        <v>27</v>
      </c>
      <c r="B34" s="27" t="s">
        <v>123</v>
      </c>
      <c r="C34" s="27" t="s">
        <v>85</v>
      </c>
      <c r="D34" s="26">
        <v>2</v>
      </c>
      <c r="E34" s="26">
        <v>478.39</v>
      </c>
      <c r="F34" s="28">
        <v>5773.84</v>
      </c>
      <c r="G34" s="28">
        <v>6252.23</v>
      </c>
      <c r="H34" s="26">
        <v>0</v>
      </c>
      <c r="I34" s="26">
        <v>0</v>
      </c>
      <c r="J34" s="28">
        <v>6252.23</v>
      </c>
      <c r="K34" s="28">
        <v>6252.23</v>
      </c>
      <c r="L34" s="26">
        <v>0</v>
      </c>
    </row>
    <row r="35" spans="1:12" x14ac:dyDescent="0.2">
      <c r="A35" s="26">
        <v>28</v>
      </c>
      <c r="B35" s="27" t="s">
        <v>123</v>
      </c>
      <c r="C35" s="27" t="s">
        <v>84</v>
      </c>
      <c r="D35" s="26">
        <v>1</v>
      </c>
      <c r="E35" s="26">
        <v>126.07</v>
      </c>
      <c r="F35" s="28">
        <v>1515.22</v>
      </c>
      <c r="G35" s="28">
        <v>1641.29</v>
      </c>
      <c r="H35" s="26">
        <v>0</v>
      </c>
      <c r="I35" s="26">
        <v>0</v>
      </c>
      <c r="J35" s="28">
        <v>1641.29</v>
      </c>
      <c r="K35" s="28">
        <v>1641.29</v>
      </c>
      <c r="L35" s="26">
        <v>0</v>
      </c>
    </row>
    <row r="36" spans="1:12" x14ac:dyDescent="0.2">
      <c r="A36" s="26">
        <v>29</v>
      </c>
      <c r="B36" s="27" t="s">
        <v>125</v>
      </c>
      <c r="C36" s="27" t="s">
        <v>87</v>
      </c>
      <c r="D36" s="26">
        <v>1</v>
      </c>
      <c r="E36" s="26">
        <v>30.28</v>
      </c>
      <c r="F36" s="26">
        <v>367.01</v>
      </c>
      <c r="G36" s="26">
        <v>397.29</v>
      </c>
      <c r="H36" s="26">
        <v>0</v>
      </c>
      <c r="I36" s="26">
        <v>0</v>
      </c>
      <c r="J36" s="26">
        <v>397.29</v>
      </c>
      <c r="K36" s="26">
        <v>397.29</v>
      </c>
      <c r="L36" s="26">
        <v>0</v>
      </c>
    </row>
    <row r="37" spans="1:12" ht="19.5" x14ac:dyDescent="0.2">
      <c r="A37" s="26">
        <v>30</v>
      </c>
      <c r="B37" s="27" t="s">
        <v>125</v>
      </c>
      <c r="C37" s="27" t="s">
        <v>97</v>
      </c>
      <c r="D37" s="26">
        <v>1</v>
      </c>
      <c r="E37" s="26">
        <v>93.67</v>
      </c>
      <c r="F37" s="28">
        <v>1137.74</v>
      </c>
      <c r="G37" s="28">
        <v>1231.4100000000001</v>
      </c>
      <c r="H37" s="26">
        <v>0</v>
      </c>
      <c r="I37" s="26">
        <v>0</v>
      </c>
      <c r="J37" s="28">
        <v>1231.4100000000001</v>
      </c>
      <c r="K37" s="28">
        <v>1231.4100000000001</v>
      </c>
      <c r="L37" s="26">
        <v>0</v>
      </c>
    </row>
    <row r="38" spans="1:12" ht="19.5" x14ac:dyDescent="0.2">
      <c r="A38" s="26">
        <v>31</v>
      </c>
      <c r="B38" s="27" t="s">
        <v>125</v>
      </c>
      <c r="C38" s="27" t="s">
        <v>91</v>
      </c>
      <c r="D38" s="26">
        <v>2</v>
      </c>
      <c r="E38" s="26">
        <v>365.16</v>
      </c>
      <c r="F38" s="28">
        <v>4480.88</v>
      </c>
      <c r="G38" s="28">
        <v>4846.04</v>
      </c>
      <c r="H38" s="26">
        <v>0</v>
      </c>
      <c r="I38" s="26">
        <v>0</v>
      </c>
      <c r="J38" s="28">
        <v>4846.04</v>
      </c>
      <c r="K38" s="28">
        <v>4846.04</v>
      </c>
      <c r="L38" s="26">
        <v>0</v>
      </c>
    </row>
    <row r="39" spans="1:12" ht="19.5" x14ac:dyDescent="0.2">
      <c r="A39" s="26">
        <v>32</v>
      </c>
      <c r="B39" s="27" t="s">
        <v>125</v>
      </c>
      <c r="C39" s="27" t="s">
        <v>96</v>
      </c>
      <c r="D39" s="26">
        <v>10</v>
      </c>
      <c r="E39" s="28">
        <v>2689.57</v>
      </c>
      <c r="F39" s="28">
        <v>32276.02</v>
      </c>
      <c r="G39" s="28">
        <v>34965.589999999997</v>
      </c>
      <c r="H39" s="26">
        <v>0</v>
      </c>
      <c r="I39" s="26">
        <v>0</v>
      </c>
      <c r="J39" s="28">
        <v>34965.589999999997</v>
      </c>
      <c r="K39" s="28">
        <v>34965.589999999997</v>
      </c>
      <c r="L39" s="26">
        <v>0</v>
      </c>
    </row>
    <row r="40" spans="1:12" ht="29.25" x14ac:dyDescent="0.2">
      <c r="A40" s="26">
        <v>33</v>
      </c>
      <c r="B40" s="27" t="s">
        <v>125</v>
      </c>
      <c r="C40" s="27" t="s">
        <v>95</v>
      </c>
      <c r="D40" s="26">
        <v>10</v>
      </c>
      <c r="E40" s="28">
        <v>3928.6</v>
      </c>
      <c r="F40" s="28">
        <v>47187.21</v>
      </c>
      <c r="G40" s="28">
        <v>51115.81</v>
      </c>
      <c r="H40" s="26">
        <v>0</v>
      </c>
      <c r="I40" s="26">
        <v>0</v>
      </c>
      <c r="J40" s="28">
        <v>51115.81</v>
      </c>
      <c r="K40" s="28">
        <v>51115.81</v>
      </c>
      <c r="L40" s="26">
        <v>0</v>
      </c>
    </row>
    <row r="41" spans="1:12" x14ac:dyDescent="0.2">
      <c r="A41" s="48" t="s">
        <v>129</v>
      </c>
      <c r="B41" s="48"/>
      <c r="C41" s="48"/>
      <c r="D41" s="31">
        <v>70</v>
      </c>
      <c r="E41" s="32">
        <v>26909.07</v>
      </c>
      <c r="F41" s="32">
        <v>323361.75</v>
      </c>
      <c r="G41" s="32">
        <v>350270.82</v>
      </c>
      <c r="H41" s="32">
        <v>29646.45</v>
      </c>
      <c r="I41" s="31">
        <v>0</v>
      </c>
      <c r="J41" s="32">
        <v>320624.37</v>
      </c>
      <c r="K41" s="32">
        <v>350270.82</v>
      </c>
      <c r="L41" s="31">
        <v>0</v>
      </c>
    </row>
    <row r="42" spans="1:12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33"/>
    </row>
    <row r="43" spans="1:12" x14ac:dyDescent="0.2">
      <c r="A43" s="48" t="s">
        <v>100</v>
      </c>
      <c r="B43" s="48"/>
      <c r="C43" s="48"/>
      <c r="D43" s="34">
        <v>2773</v>
      </c>
      <c r="E43" s="32">
        <v>1534511.68</v>
      </c>
      <c r="F43" s="32">
        <v>18474308.32</v>
      </c>
      <c r="G43" s="32">
        <v>20008820</v>
      </c>
      <c r="H43" s="32">
        <v>972601.55</v>
      </c>
      <c r="I43" s="31">
        <v>0</v>
      </c>
      <c r="J43" s="32">
        <v>19036218.449999999</v>
      </c>
      <c r="K43" s="32">
        <v>20008820</v>
      </c>
      <c r="L43" s="31">
        <v>0</v>
      </c>
    </row>
    <row r="45" spans="1:12" x14ac:dyDescent="0.2">
      <c r="A45" s="35"/>
    </row>
  </sheetData>
  <mergeCells count="9">
    <mergeCell ref="A41:C41"/>
    <mergeCell ref="A42:K42"/>
    <mergeCell ref="A43:C43"/>
    <mergeCell ref="A1:L1"/>
    <mergeCell ref="A2:L2"/>
    <mergeCell ref="A3:L3"/>
    <mergeCell ref="B5:C5"/>
    <mergeCell ref="A16:C16"/>
    <mergeCell ref="A17:K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Sheet1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Nagila Lima de Sousa Bittencourt - SPREV</cp:lastModifiedBy>
  <dcterms:created xsi:type="dcterms:W3CDTF">2020-12-03T18:46:24Z</dcterms:created>
  <dcterms:modified xsi:type="dcterms:W3CDTF">2020-12-07T20:43:26Z</dcterms:modified>
</cp:coreProperties>
</file>